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showInkAnnotation="0" defaultThemeVersion="124226"/>
  <mc:AlternateContent xmlns:mc="http://schemas.openxmlformats.org/markup-compatibility/2006">
    <mc:Choice Requires="x15">
      <x15ac:absPath xmlns:x15ac="http://schemas.microsoft.com/office/spreadsheetml/2010/11/ac" url="C:\Users\TTN7\Desktop\Misc\Monthly Report\Mar 2019\"/>
    </mc:Choice>
  </mc:AlternateContent>
  <xr:revisionPtr revIDLastSave="0" documentId="8_{146C0B48-A840-495A-B5FC-D6BB63A574BF}" xr6:coauthVersionLast="36" xr6:coauthVersionMax="36" xr10:uidLastSave="{00000000-0000-0000-0000-000000000000}"/>
  <bookViews>
    <workbookView xWindow="-15" yWindow="-15" windowWidth="16230" windowHeight="6135" tabRatio="927" xr2:uid="{00000000-000D-0000-FFFF-FFFF00000000}"/>
  </bookViews>
  <sheets>
    <sheet name="ESA Table 1" sheetId="2" r:id="rId1"/>
    <sheet name="ESA Table 1A" sheetId="38" r:id="rId2"/>
    <sheet name="ESA Table 2" sheetId="44" r:id="rId3"/>
    <sheet name="ESA Table 2A " sheetId="45" r:id="rId4"/>
    <sheet name="ESA Table 2B" sheetId="46" r:id="rId5"/>
    <sheet name="ESA Table 3" sheetId="4" r:id="rId6"/>
    <sheet name="ESA Table 4A" sheetId="48" r:id="rId7"/>
    <sheet name="ESA Table 4B" sheetId="49" r:id="rId8"/>
    <sheet name="ESA Table 5" sheetId="7" r:id="rId9"/>
    <sheet name="ESA Table 6" sheetId="50" r:id="rId10"/>
    <sheet name="ESA Table 7" sheetId="51" r:id="rId11"/>
    <sheet name="CARE Table 1" sheetId="53" r:id="rId12"/>
    <sheet name="CARE Table 2" sheetId="54" r:id="rId13"/>
    <sheet name="CARE Table 3A _3B" sheetId="55" r:id="rId14"/>
    <sheet name="CARE Table 4" sheetId="56" r:id="rId15"/>
    <sheet name="CARE Table 5" sheetId="57" r:id="rId16"/>
    <sheet name="CARE Table 6" sheetId="58" r:id="rId17"/>
    <sheet name="CARE Table 7" sheetId="59" r:id="rId18"/>
    <sheet name="CARE Table 8" sheetId="60" r:id="rId19"/>
    <sheet name="CARE Table 9" sheetId="61" r:id="rId20"/>
    <sheet name="CARE Table 10" sheetId="62" r:id="rId21"/>
    <sheet name="CARE Table 11" sheetId="63" r:id="rId22"/>
  </sheets>
  <externalReferences>
    <externalReference r:id="rId23"/>
  </externalReferences>
  <definedNames>
    <definedName name="_xlnm._FilterDatabase" localSheetId="10" hidden="1">'ESA Table 7'!$A$6:$D$7</definedName>
    <definedName name="NotTollFree">'[1]PG&amp;E'!$T$6:$T$12</definedName>
    <definedName name="_xlnm.Print_Area" localSheetId="11">'CARE Table 1'!$A$1:$M$41</definedName>
    <definedName name="_xlnm.Print_Area" localSheetId="20">'CARE Table 10'!$A$1:$B$30</definedName>
    <definedName name="_xlnm.Print_Area" localSheetId="21">'CARE Table 11'!$A$1:$G$83</definedName>
    <definedName name="_xlnm.Print_Area" localSheetId="12">'CARE Table 2'!$A$1:$Y$30</definedName>
    <definedName name="_xlnm.Print_Area" localSheetId="13">'CARE Table 3A _3B'!$A$1:$I$47</definedName>
    <definedName name="_xlnm.Print_Area" localSheetId="14">'CARE Table 4'!$A$1:$G$13</definedName>
    <definedName name="_xlnm.Print_Area" localSheetId="15">'CARE Table 5'!$A$1:$J$59</definedName>
    <definedName name="_xlnm.Print_Area" localSheetId="16">'CARE Table 6'!$A$1:$H$24</definedName>
    <definedName name="_xlnm.Print_Area" localSheetId="17">'CARE Table 7'!$A$1:$G$52</definedName>
    <definedName name="_xlnm.Print_Area" localSheetId="18">'CARE Table 8'!$A$1:$I$20</definedName>
    <definedName name="_xlnm.Print_Area" localSheetId="19">'CARE Table 9'!$A$1:$E$17</definedName>
    <definedName name="_xlnm.Print_Area" localSheetId="0">'ESA Table 1'!$A$1:$M$41</definedName>
    <definedName name="_xlnm.Print_Area" localSheetId="1">'ESA Table 1A'!$A$1:$M$27</definedName>
    <definedName name="_xlnm.Print_Area" localSheetId="2">'ESA Table 2'!$A$1:$X$82</definedName>
    <definedName name="_xlnm.Print_Area" localSheetId="3">'ESA Table 2A '!$A$1:$H$77</definedName>
    <definedName name="_xlnm.Print_Area" localSheetId="5">'ESA Table 3'!$A$1:$B$51</definedName>
    <definedName name="_xlnm.Print_Area" localSheetId="6">'ESA Table 4A'!$A$1:$G$77</definedName>
    <definedName name="_xlnm.Print_Area" localSheetId="7">'ESA Table 4B'!$A$1:$I$59</definedName>
    <definedName name="_xlnm.Print_Area" localSheetId="8">'ESA Table 5'!$A$1:$Q$68</definedName>
    <definedName name="_xlnm.Print_Area" localSheetId="9">'ESA Table 6'!$A$1:$M$26</definedName>
    <definedName name="_xlnm.Print_Area" localSheetId="10">'ESA Table 7'!$A$1:$D$23</definedName>
    <definedName name="_xlnm.Print_Titles" localSheetId="2">'ESA Table 2'!$A:$A</definedName>
    <definedName name="_xlnm.Print_Titles" localSheetId="6">'ESA Table 4A'!$1:$3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2" i="50" l="1"/>
  <c r="I12" i="50"/>
  <c r="H12" i="50"/>
  <c r="F12" i="50"/>
  <c r="J7" i="50"/>
  <c r="B18" i="51" l="1"/>
  <c r="J13" i="50" l="1"/>
  <c r="J8" i="50"/>
  <c r="H7" i="50" l="1"/>
  <c r="G56" i="48" l="1"/>
  <c r="F56" i="48"/>
  <c r="E56" i="48"/>
  <c r="G59" i="44" l="1"/>
  <c r="P20" i="7" l="1"/>
  <c r="O20" i="7"/>
  <c r="Q20" i="7"/>
  <c r="M20" i="7"/>
  <c r="L20" i="7"/>
  <c r="K20" i="7"/>
  <c r="J20" i="7"/>
  <c r="I20" i="7"/>
  <c r="H20" i="7"/>
  <c r="G20" i="7"/>
  <c r="F20" i="7"/>
  <c r="E20" i="7"/>
  <c r="D20" i="7"/>
  <c r="C20" i="7"/>
  <c r="B20" i="7"/>
  <c r="N20" i="7"/>
  <c r="W59" i="44" l="1"/>
  <c r="O59" i="44"/>
  <c r="V59" i="44"/>
  <c r="U59" i="44"/>
  <c r="T59" i="44"/>
  <c r="N59" i="44"/>
  <c r="M59" i="44"/>
  <c r="L59" i="44"/>
  <c r="F59" i="44"/>
  <c r="E59" i="44"/>
  <c r="D59" i="44"/>
  <c r="C17" i="53" l="1"/>
  <c r="C21" i="53" s="1"/>
  <c r="B17" i="53"/>
  <c r="B21" i="53" s="1"/>
  <c r="D7" i="53"/>
  <c r="D8" i="53"/>
  <c r="D9" i="53"/>
  <c r="D10" i="53"/>
  <c r="D11" i="53"/>
  <c r="D12" i="53"/>
  <c r="D13" i="53"/>
  <c r="D14" i="53"/>
  <c r="D15" i="53"/>
  <c r="D6" i="53"/>
  <c r="D17" i="53" l="1"/>
  <c r="D21" i="53" s="1"/>
  <c r="C13" i="50"/>
  <c r="B13" i="50"/>
  <c r="H13" i="50"/>
  <c r="F13" i="50"/>
  <c r="F18" i="50" s="1"/>
  <c r="E13" i="50"/>
  <c r="K8" i="38"/>
  <c r="L8" i="38"/>
  <c r="D8" i="38"/>
  <c r="M8" i="38" s="1"/>
  <c r="K9" i="38"/>
  <c r="L9" i="38"/>
  <c r="J9" i="38"/>
  <c r="D9" i="38"/>
  <c r="K10" i="38"/>
  <c r="L10" i="38"/>
  <c r="J10" i="38"/>
  <c r="D10" i="38"/>
  <c r="K11" i="38"/>
  <c r="L11" i="38"/>
  <c r="J11" i="38"/>
  <c r="D11" i="38"/>
  <c r="K12" i="38"/>
  <c r="L12" i="38"/>
  <c r="J12" i="38"/>
  <c r="D12" i="38"/>
  <c r="K13" i="38"/>
  <c r="L13" i="38"/>
  <c r="J13" i="38"/>
  <c r="D13" i="38"/>
  <c r="K14" i="38"/>
  <c r="L14" i="38"/>
  <c r="J14" i="38"/>
  <c r="D14" i="38"/>
  <c r="K15" i="38"/>
  <c r="L15" i="38"/>
  <c r="J15" i="38"/>
  <c r="D15" i="38"/>
  <c r="K16" i="38"/>
  <c r="L16" i="38"/>
  <c r="J16" i="38"/>
  <c r="D16" i="38"/>
  <c r="K17" i="38"/>
  <c r="L17" i="38"/>
  <c r="J17" i="38"/>
  <c r="D17" i="38"/>
  <c r="J7" i="38"/>
  <c r="D7" i="38"/>
  <c r="L7" i="38"/>
  <c r="K7" i="38"/>
  <c r="K21" i="2"/>
  <c r="L21" i="2"/>
  <c r="D21" i="2"/>
  <c r="K22" i="2"/>
  <c r="L22" i="2"/>
  <c r="D22" i="2"/>
  <c r="K23" i="2"/>
  <c r="L23" i="2"/>
  <c r="D23" i="2"/>
  <c r="K24" i="2"/>
  <c r="L24" i="2"/>
  <c r="D24" i="2"/>
  <c r="K25" i="2"/>
  <c r="L25" i="2"/>
  <c r="M25" i="2"/>
  <c r="D25" i="2"/>
  <c r="K26" i="2"/>
  <c r="L26" i="2"/>
  <c r="D26" i="2"/>
  <c r="K27" i="2"/>
  <c r="L27" i="2"/>
  <c r="D27" i="2"/>
  <c r="D20" i="2"/>
  <c r="L20" i="2"/>
  <c r="K20" i="2"/>
  <c r="K8" i="2"/>
  <c r="L8" i="2"/>
  <c r="J8" i="2"/>
  <c r="D8" i="2"/>
  <c r="K9" i="2"/>
  <c r="L9" i="2"/>
  <c r="J9" i="2"/>
  <c r="D9" i="2"/>
  <c r="K10" i="2"/>
  <c r="L10" i="2"/>
  <c r="J10" i="2"/>
  <c r="D10" i="2"/>
  <c r="K11" i="2"/>
  <c r="L11" i="2"/>
  <c r="J11" i="2"/>
  <c r="D11" i="2"/>
  <c r="K12" i="2"/>
  <c r="L12" i="2"/>
  <c r="J12" i="2"/>
  <c r="D12" i="2"/>
  <c r="K13" i="2"/>
  <c r="L13" i="2"/>
  <c r="J13" i="2"/>
  <c r="D13" i="2"/>
  <c r="K14" i="2"/>
  <c r="L14" i="2"/>
  <c r="J14" i="2"/>
  <c r="D14" i="2"/>
  <c r="K15" i="2"/>
  <c r="L15" i="2"/>
  <c r="J15" i="2"/>
  <c r="D15" i="2"/>
  <c r="K16" i="2"/>
  <c r="L16" i="2"/>
  <c r="J16" i="2"/>
  <c r="D16" i="2"/>
  <c r="K17" i="2"/>
  <c r="L17" i="2"/>
  <c r="J17" i="2"/>
  <c r="D17" i="2"/>
  <c r="H18" i="2"/>
  <c r="B18" i="2"/>
  <c r="B29" i="2" s="1"/>
  <c r="I18" i="2"/>
  <c r="C18" i="2"/>
  <c r="C29" i="2" s="1"/>
  <c r="J7" i="2"/>
  <c r="D7" i="2"/>
  <c r="L7" i="2"/>
  <c r="K7" i="2"/>
  <c r="E7" i="61"/>
  <c r="E10" i="61" s="1"/>
  <c r="D7" i="50"/>
  <c r="D9" i="50" s="1"/>
  <c r="E8" i="50"/>
  <c r="E9" i="50" s="1"/>
  <c r="F8" i="50"/>
  <c r="F9" i="50" s="1"/>
  <c r="H8" i="50"/>
  <c r="K8" i="50" s="1"/>
  <c r="I8" i="50"/>
  <c r="L8" i="50" s="1"/>
  <c r="I19" i="38"/>
  <c r="H19" i="38"/>
  <c r="F19" i="38"/>
  <c r="E19" i="38"/>
  <c r="C19" i="38"/>
  <c r="L19" i="38" s="1"/>
  <c r="B19" i="38"/>
  <c r="G17" i="38"/>
  <c r="G16" i="38"/>
  <c r="G15" i="38"/>
  <c r="G14" i="38"/>
  <c r="G13" i="38"/>
  <c r="G12" i="38"/>
  <c r="G11" i="38"/>
  <c r="G10" i="38"/>
  <c r="G9" i="38"/>
  <c r="G7" i="38"/>
  <c r="J31" i="2"/>
  <c r="G31" i="2"/>
  <c r="F18" i="2"/>
  <c r="F29" i="2" s="1"/>
  <c r="E18" i="2"/>
  <c r="E29" i="2" s="1"/>
  <c r="G17" i="2"/>
  <c r="G16" i="2"/>
  <c r="G15" i="2"/>
  <c r="G14" i="2"/>
  <c r="G13" i="2"/>
  <c r="G12" i="2"/>
  <c r="G11" i="2"/>
  <c r="G10" i="2"/>
  <c r="G9" i="2"/>
  <c r="G8" i="2"/>
  <c r="G7" i="2"/>
  <c r="I29" i="2"/>
  <c r="I17" i="53"/>
  <c r="L17" i="53" s="1"/>
  <c r="L19" i="53"/>
  <c r="K19" i="53"/>
  <c r="D71" i="63"/>
  <c r="F71" i="63"/>
  <c r="J6" i="53"/>
  <c r="M6" i="53" s="1"/>
  <c r="M8" i="50"/>
  <c r="G19" i="53"/>
  <c r="J19" i="53"/>
  <c r="M19" i="53" s="1"/>
  <c r="L6" i="53"/>
  <c r="L7" i="53"/>
  <c r="L8" i="53"/>
  <c r="L9" i="53"/>
  <c r="L11" i="53"/>
  <c r="L12" i="53"/>
  <c r="L13" i="53"/>
  <c r="L14" i="53"/>
  <c r="L15" i="53"/>
  <c r="K7" i="53"/>
  <c r="K8" i="53"/>
  <c r="K9" i="53"/>
  <c r="K10" i="53"/>
  <c r="K11" i="53"/>
  <c r="K12" i="53"/>
  <c r="K13" i="53"/>
  <c r="K14" i="53"/>
  <c r="K15" i="53"/>
  <c r="K6" i="53"/>
  <c r="H17" i="53"/>
  <c r="H21" i="53" s="1"/>
  <c r="K21" i="53" s="1"/>
  <c r="F17" i="53"/>
  <c r="F21" i="53" s="1"/>
  <c r="E17" i="53"/>
  <c r="E21" i="53" s="1"/>
  <c r="J7" i="53"/>
  <c r="M7" i="53" s="1"/>
  <c r="J8" i="53"/>
  <c r="M8" i="53" s="1"/>
  <c r="J9" i="53"/>
  <c r="M9" i="53" s="1"/>
  <c r="J10" i="53"/>
  <c r="M10" i="53" s="1"/>
  <c r="J11" i="53"/>
  <c r="M11" i="53" s="1"/>
  <c r="J12" i="53"/>
  <c r="M12" i="53" s="1"/>
  <c r="J13" i="53"/>
  <c r="M13" i="53" s="1"/>
  <c r="J14" i="53"/>
  <c r="M14" i="53" s="1"/>
  <c r="J15" i="53"/>
  <c r="M15" i="53" s="1"/>
  <c r="G7" i="53"/>
  <c r="G8" i="53"/>
  <c r="G9" i="53"/>
  <c r="G10" i="53"/>
  <c r="G11" i="53"/>
  <c r="G12" i="53"/>
  <c r="G13" i="53"/>
  <c r="G14" i="53"/>
  <c r="G15" i="53"/>
  <c r="G6" i="53"/>
  <c r="D10" i="61"/>
  <c r="C10" i="61"/>
  <c r="B10" i="61"/>
  <c r="D18" i="50"/>
  <c r="J16" i="50"/>
  <c r="M16" i="50" s="1"/>
  <c r="G16" i="50"/>
  <c r="C16" i="50"/>
  <c r="L16" i="50" s="1"/>
  <c r="B16" i="50"/>
  <c r="K16" i="50" s="1"/>
  <c r="J15" i="50"/>
  <c r="M15" i="50" s="1"/>
  <c r="G15" i="50"/>
  <c r="C15" i="50"/>
  <c r="L15" i="50" s="1"/>
  <c r="B15" i="50"/>
  <c r="K15" i="50" s="1"/>
  <c r="J14" i="50"/>
  <c r="M14" i="50" s="1"/>
  <c r="G14" i="50"/>
  <c r="C14" i="50"/>
  <c r="L14" i="50" s="1"/>
  <c r="B14" i="50"/>
  <c r="K14" i="50" s="1"/>
  <c r="M12" i="50"/>
  <c r="C12" i="50"/>
  <c r="L12" i="50" s="1"/>
  <c r="B12" i="50"/>
  <c r="K12" i="50" s="1"/>
  <c r="C9" i="50"/>
  <c r="B9" i="50"/>
  <c r="G9" i="50"/>
  <c r="F72" i="48"/>
  <c r="E72" i="48"/>
  <c r="G72" i="48" s="1"/>
  <c r="G71" i="48"/>
  <c r="G70" i="48"/>
  <c r="F64" i="48"/>
  <c r="E64" i="48"/>
  <c r="G64" i="48" s="1"/>
  <c r="G63" i="48"/>
  <c r="G62" i="48"/>
  <c r="G63" i="46"/>
  <c r="F63" i="46"/>
  <c r="E63" i="46"/>
  <c r="D63" i="46"/>
  <c r="M44" i="7"/>
  <c r="L44" i="7"/>
  <c r="K44" i="7"/>
  <c r="J44" i="7"/>
  <c r="I44" i="7"/>
  <c r="H44" i="7"/>
  <c r="G44" i="7"/>
  <c r="F44" i="7"/>
  <c r="E44" i="7"/>
  <c r="D44" i="7"/>
  <c r="C44" i="7"/>
  <c r="B44" i="7"/>
  <c r="O44" i="7"/>
  <c r="N44" i="7"/>
  <c r="Q44" i="7"/>
  <c r="M65" i="7"/>
  <c r="L65" i="7"/>
  <c r="K65" i="7"/>
  <c r="J65" i="7"/>
  <c r="I65" i="7"/>
  <c r="H65" i="7"/>
  <c r="G65" i="7"/>
  <c r="F65" i="7"/>
  <c r="E65" i="7"/>
  <c r="D65" i="7"/>
  <c r="C65" i="7"/>
  <c r="B65" i="7"/>
  <c r="Q65" i="7"/>
  <c r="P65" i="7"/>
  <c r="O65" i="7"/>
  <c r="N65" i="7"/>
  <c r="P44" i="7"/>
  <c r="M14" i="38" l="1"/>
  <c r="M8" i="2"/>
  <c r="I9" i="50"/>
  <c r="L9" i="50" s="1"/>
  <c r="L18" i="2"/>
  <c r="M16" i="2"/>
  <c r="M15" i="38"/>
  <c r="K19" i="38"/>
  <c r="M24" i="2"/>
  <c r="M23" i="2"/>
  <c r="M22" i="2"/>
  <c r="M21" i="2"/>
  <c r="M17" i="38"/>
  <c r="M7" i="50"/>
  <c r="K17" i="53"/>
  <c r="M20" i="2"/>
  <c r="M11" i="38"/>
  <c r="M10" i="38"/>
  <c r="M9" i="38"/>
  <c r="J18" i="2"/>
  <c r="J29" i="2" s="1"/>
  <c r="K18" i="2"/>
  <c r="M13" i="50"/>
  <c r="L29" i="2"/>
  <c r="H29" i="2"/>
  <c r="K29" i="2" s="1"/>
  <c r="G19" i="38"/>
  <c r="M17" i="2"/>
  <c r="M15" i="2"/>
  <c r="M14" i="2"/>
  <c r="M13" i="2"/>
  <c r="M12" i="2"/>
  <c r="M11" i="2"/>
  <c r="M9" i="2"/>
  <c r="M7" i="38"/>
  <c r="I21" i="53"/>
  <c r="L21" i="53" s="1"/>
  <c r="M13" i="38"/>
  <c r="M12" i="38"/>
  <c r="I13" i="50"/>
  <c r="C18" i="50"/>
  <c r="G18" i="2"/>
  <c r="G29" i="2" s="1"/>
  <c r="D18" i="2"/>
  <c r="D29" i="2" s="1"/>
  <c r="M10" i="2"/>
  <c r="M16" i="38"/>
  <c r="M27" i="2"/>
  <c r="M26" i="2"/>
  <c r="D19" i="38"/>
  <c r="J17" i="53"/>
  <c r="M17" i="53" s="1"/>
  <c r="K7" i="50"/>
  <c r="H9" i="50"/>
  <c r="K9" i="50" s="1"/>
  <c r="K13" i="50"/>
  <c r="H18" i="50"/>
  <c r="J18" i="50"/>
  <c r="M18" i="50" s="1"/>
  <c r="J19" i="38"/>
  <c r="M7" i="2"/>
  <c r="B18" i="50"/>
  <c r="J9" i="50"/>
  <c r="M9" i="50" s="1"/>
  <c r="G17" i="53"/>
  <c r="G21" i="53" s="1"/>
  <c r="M29" i="2" l="1"/>
  <c r="M18" i="2"/>
  <c r="M19" i="38"/>
  <c r="I18" i="50"/>
  <c r="L18" i="50" s="1"/>
  <c r="L13" i="50"/>
  <c r="J21" i="53"/>
  <c r="M21" i="53" s="1"/>
  <c r="K18" i="50"/>
  <c r="G18" i="50" l="1"/>
  <c r="E12" i="50"/>
  <c r="E18" i="50" s="1"/>
</calcChain>
</file>

<file path=xl/sharedStrings.xml><?xml version="1.0" encoding="utf-8"?>
<sst xmlns="http://schemas.openxmlformats.org/spreadsheetml/2006/main" count="1754" uniqueCount="603">
  <si>
    <t xml:space="preserve"> Energy Savings Assistance Program Table 1 -  Expenses</t>
  </si>
  <si>
    <t>Pacific Gas and Electric Company</t>
  </si>
  <si>
    <t>Authorized Budget</t>
  </si>
  <si>
    <t>Current Month Expenses</t>
  </si>
  <si>
    <t>Year to Date Expenses</t>
  </si>
  <si>
    <t>% of Budget Spent YTD</t>
  </si>
  <si>
    <t>ESA Program:</t>
  </si>
  <si>
    <t>Electric</t>
  </si>
  <si>
    <t>Gas</t>
  </si>
  <si>
    <t>Total</t>
  </si>
  <si>
    <t>Energy Efficiency</t>
  </si>
  <si>
    <t>Appliances [4]</t>
  </si>
  <si>
    <t>Domestic Hot Water</t>
  </si>
  <si>
    <t xml:space="preserve">Enclosure </t>
  </si>
  <si>
    <t>HVAC</t>
  </si>
  <si>
    <t>Maintenance</t>
  </si>
  <si>
    <t>Lighting</t>
  </si>
  <si>
    <t>Miscellaneous [4]</t>
  </si>
  <si>
    <t>Customer Enrollment</t>
  </si>
  <si>
    <t>Pilot</t>
  </si>
  <si>
    <t>Implementation [2]</t>
  </si>
  <si>
    <t>Energy Efficiency TOTAL</t>
  </si>
  <si>
    <t>Training Center</t>
  </si>
  <si>
    <t>Inspections</t>
  </si>
  <si>
    <t>Marketing and Outreach</t>
  </si>
  <si>
    <t>Statewide Marketing Education and Outreach</t>
  </si>
  <si>
    <t>Measurement and Evaluation  Studies</t>
  </si>
  <si>
    <t>Regulatory Compliance</t>
  </si>
  <si>
    <t>General Administration</t>
  </si>
  <si>
    <t>CPUC Energy Division</t>
  </si>
  <si>
    <t>TOTAL PROGRAM COSTS [1] [3]</t>
  </si>
  <si>
    <t>Funded Outside of ESA Program Budget</t>
  </si>
  <si>
    <t>Indirect Costs</t>
  </si>
  <si>
    <t>NGAT Costs</t>
  </si>
  <si>
    <r>
      <t xml:space="preserve">[*] </t>
    </r>
    <r>
      <rPr>
        <b/>
        <sz val="10"/>
        <rFont val="Arial"/>
        <family val="2"/>
      </rPr>
      <t>Authorized Budget:</t>
    </r>
    <r>
      <rPr>
        <sz val="10"/>
        <rFont val="Arial"/>
        <family val="2"/>
      </rPr>
      <t xml:space="preserve"> Authorized budget has been updated with midcycle request as per approval from AL 3990-G/5329-E A/B</t>
    </r>
  </si>
  <si>
    <t xml:space="preserve">[1] Reflects the authorized funding per year in D.16-11-022 and updated via Resolution G-3531 addressing PG&amp;E Conforming Advice Letter 3830-G/5043-E and PG&amp;E Supplemental Conforming Advice Letter 3830-G-A/5043-E-A.  </t>
  </si>
  <si>
    <t>[2] Reflects a new budget category and includes the primary administrative fee for Implementer(s).</t>
  </si>
  <si>
    <t>[4] PG&amp;E previously reported Smart Powerstrips under Appliances. This has been moved to Miscellaneous.</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</si>
  <si>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</si>
  <si>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1A - Expenses Funded From 2009-2016 Unspent ESA Program Funds </t>
  </si>
  <si>
    <t>Authorized Budget [1]</t>
  </si>
  <si>
    <t>ESA Program</t>
  </si>
  <si>
    <t>Appliances [2]</t>
  </si>
  <si>
    <t>Domestic Hot Water [2]</t>
  </si>
  <si>
    <t>HVAC [2]</t>
  </si>
  <si>
    <t>In Home Energy Education [2]</t>
  </si>
  <si>
    <t>Implementation [3]</t>
  </si>
  <si>
    <t>Multi-Family Common Area Measures</t>
  </si>
  <si>
    <t>Leveraging - CSD [4]</t>
  </si>
  <si>
    <t>Measurement and Evaluation Studies</t>
  </si>
  <si>
    <t>[2] Incremental increases in existing energy efficiency measures from new directives (e.g., removal of 3 measure minimum) use authorized funds shown in Table 1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</si>
  <si>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</si>
  <si>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</si>
  <si>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t>[4] Includes unspent funds transferred to Marin Clean Energy (as authorized by OP 147 in Decision 16-11-022) and unspent funds to support Department of Community Services and Development’s Low-Income Weatherization Program initiative.</t>
  </si>
  <si>
    <t>Energy Savings Assistance Program Table 2 - Measure Installations and Savings</t>
  </si>
  <si>
    <t>ESA Program (Summary)Total</t>
  </si>
  <si>
    <t>ESA Program (First Touch Homes Treated)</t>
  </si>
  <si>
    <t>ESA Program (Re-Treated Homes/Go Backs)</t>
  </si>
  <si>
    <t>Year-To-Date Completed &amp; Expensed Installation</t>
  </si>
  <si>
    <t>Measures</t>
  </si>
  <si>
    <t>Units</t>
  </si>
  <si>
    <t>Quantity Installed</t>
  </si>
  <si>
    <t>kWh [4] (Annual)</t>
  </si>
  <si>
    <t>kW [4] (Annual)</t>
  </si>
  <si>
    <t>Therms [4] (Annual)</t>
  </si>
  <si>
    <t xml:space="preserve">Expenses ($) </t>
  </si>
  <si>
    <t>% of Expenditure</t>
  </si>
  <si>
    <t>Appliances</t>
  </si>
  <si>
    <t xml:space="preserve"> (K+S)</t>
  </si>
  <si>
    <t>(L+T)</t>
  </si>
  <si>
    <t>(M+U)</t>
  </si>
  <si>
    <t>(N+V)</t>
  </si>
  <si>
    <t>(O+W)</t>
  </si>
  <si>
    <t>High Efficiency Clothes Washer</t>
  </si>
  <si>
    <t>Each</t>
  </si>
  <si>
    <t xml:space="preserve">Refrigerators </t>
  </si>
  <si>
    <t>Microwaves [5]</t>
  </si>
  <si>
    <t>Water Heater Blanket [6]</t>
  </si>
  <si>
    <t>Home</t>
  </si>
  <si>
    <t xml:space="preserve">Low Flow Shower Head [6]
</t>
  </si>
  <si>
    <t xml:space="preserve">Water Heater Pipe Insulation [6]
</t>
  </si>
  <si>
    <t xml:space="preserve">Faucet Aerator [6]
</t>
  </si>
  <si>
    <t xml:space="preserve">Water Heater Repair/Replacement
</t>
  </si>
  <si>
    <t xml:space="preserve">Thermostat-controlled Shower Valve
</t>
  </si>
  <si>
    <t xml:space="preserve">New - Combined Showerhead/TSV
</t>
  </si>
  <si>
    <r>
      <t xml:space="preserve">New - </t>
    </r>
    <r>
      <rPr>
        <sz val="10"/>
        <rFont val="Arial"/>
        <family val="2"/>
      </rPr>
      <t>Heat Pump Water Heater</t>
    </r>
  </si>
  <si>
    <t>New - Tub Diverter/ Tub Spout</t>
  </si>
  <si>
    <t>Enclosure</t>
  </si>
  <si>
    <t>Air Sealing / Envelope [1]</t>
  </si>
  <si>
    <t xml:space="preserve">Attic Insulation </t>
  </si>
  <si>
    <t>FAU Standing Pilot Conversion</t>
  </si>
  <si>
    <t>Furnace Repair/Replacement</t>
  </si>
  <si>
    <t>Room A/C Replacement</t>
  </si>
  <si>
    <t>Central A/C replacement</t>
  </si>
  <si>
    <t>Heat Pump Replacement</t>
  </si>
  <si>
    <t xml:space="preserve">Evaporative Cooler </t>
  </si>
  <si>
    <t>Duct Testing and Sealing</t>
  </si>
  <si>
    <t>New - Energy Efficient Fan Control</t>
  </si>
  <si>
    <t>New - Prescriptive Duct Sealing</t>
  </si>
  <si>
    <t>New - High Efficiency Forced Air Unit (HE FAU)</t>
  </si>
  <si>
    <t>Furnace Clean and Tune</t>
  </si>
  <si>
    <t>Central A/C Tune up</t>
  </si>
  <si>
    <t xml:space="preserve">Lighting </t>
  </si>
  <si>
    <r>
      <rPr>
        <sz val="10"/>
        <rFont val="Arial"/>
        <family val="2"/>
      </rPr>
      <t xml:space="preserve">Interior Hard wired </t>
    </r>
    <r>
      <rPr>
        <sz val="10"/>
        <rFont val="Arial"/>
        <family val="2"/>
      </rPr>
      <t>LED fixtures</t>
    </r>
  </si>
  <si>
    <r>
      <rPr>
        <sz val="10"/>
        <rFont val="Arial"/>
        <family val="2"/>
      </rPr>
      <t xml:space="preserve">Exterior Hard wired </t>
    </r>
    <r>
      <rPr>
        <sz val="10"/>
        <rFont val="Arial"/>
        <family val="2"/>
      </rPr>
      <t>LED fixtures</t>
    </r>
  </si>
  <si>
    <t>Torchiere LED</t>
  </si>
  <si>
    <t>Vacancy Sensor</t>
  </si>
  <si>
    <t>LED Night Lights</t>
  </si>
  <si>
    <t>New - LED Diffuse Bulb (60W Replacement)</t>
  </si>
  <si>
    <t>New - LED Reflector Bulb</t>
  </si>
  <si>
    <t>New - LED Reflector Downlight Retrofit Kits</t>
  </si>
  <si>
    <t>New - LED A-Lamps</t>
  </si>
  <si>
    <t>Miscellaneous</t>
  </si>
  <si>
    <t>Pool Pumps</t>
  </si>
  <si>
    <t>Smart Power Strips - Tier 1</t>
  </si>
  <si>
    <t>New - 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</si>
  <si>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</si>
  <si>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</si>
  <si>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</si>
  <si>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</si>
  <si>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</si>
  <si>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</si>
  <si>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</si>
  <si>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</si>
  <si>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</si>
  <si>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</si>
  <si>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</si>
  <si>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</si>
  <si>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</si>
  <si>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</si>
  <si>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</si>
  <si>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</si>
  <si>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</si>
  <si>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</si>
  <si>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</si>
  <si>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</si>
  <si>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</si>
  <si>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</si>
  <si>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Evergreen Economics  “Impact Evaluation of the 2011 CA Low Income Energy Efficiency Program, Final Report.”  August 30, 2013</t>
  </si>
  <si>
    <t>[5] Microwave savings are from ECONorthWest Studies received in December of 2011</t>
  </si>
  <si>
    <t>[6] Evergreen Economics  “Impact Evaluation of the 2009 CA Low Income Energy Efficiency Program, Final Report.”  June 16, 2011</t>
  </si>
  <si>
    <t>Note: Any required corrections/adjustments are reported herein and supersede results reported in prior months and may reflect YTD adjustments.</t>
  </si>
  <si>
    <t>Energy Savings Assistance Program Table 2A</t>
  </si>
  <si>
    <t xml:space="preserve"> </t>
  </si>
  <si>
    <t>ESA Program - CSD Leveraging [6]</t>
  </si>
  <si>
    <t>kWh [3] (Annual)</t>
  </si>
  <si>
    <t>kW [3] (Annual)</t>
  </si>
  <si>
    <t>Therms [3] (Annual)</t>
  </si>
  <si>
    <t>Expenses ($)</t>
  </si>
  <si>
    <t>Microwaves [4]</t>
  </si>
  <si>
    <t>Water Heater Blanket [5]</t>
  </si>
  <si>
    <t>Low Flow Shower Head [5]</t>
  </si>
  <si>
    <t>Water Heater Pipe Insulation [5]</t>
  </si>
  <si>
    <t>Faucet Aerator [5]</t>
  </si>
  <si>
    <t xml:space="preserve">New - Tub Diverter/ Tub Spout
</t>
  </si>
  <si>
    <t>LED Torchiere</t>
  </si>
  <si>
    <t>`</t>
  </si>
  <si>
    <t>CSD MF Buildings Treated</t>
  </si>
  <si>
    <t xml:space="preserve"> - Multifamily</t>
  </si>
  <si>
    <t>[2]  Weatherization may consist of attic insulation, attic access weatherization, weatherstripping - door, caulking, &amp; minor home repairs.</t>
  </si>
  <si>
    <t>[3]  All savings are calculated based on the following sources:</t>
  </si>
  <si>
    <t xml:space="preserve">      Evergreen Economics  “Impact Evaluation of the 2011 CA Low Income Energy Efficiency Program, Final Report.”  August 30, 2013</t>
  </si>
  <si>
    <t>[4]  Microwave savings are from ECONorthWest Studies received in December of 2011.</t>
  </si>
  <si>
    <t>[5]  Evergreen Economics  “Impact Evaluation of the 2009 CA Low Income Energy Efficiency Program, Final Report.”  June 16, 2011</t>
  </si>
  <si>
    <t>[6]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</si>
  <si>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Energy Savings Assistance Program Table 2B</t>
  </si>
  <si>
    <t>*ESA Program - Multifamily Common Area [8] [9]</t>
  </si>
  <si>
    <r>
      <t>New -</t>
    </r>
    <r>
      <rPr>
        <sz val="10"/>
        <color rgb="FFFF0000"/>
        <rFont val="Arial"/>
        <family val="2"/>
      </rPr>
      <t xml:space="preserve"> </t>
    </r>
    <r>
      <rPr>
        <sz val="10"/>
        <rFont val="Arial"/>
        <family val="2"/>
      </rPr>
      <t>Heat Pump Water Heater</t>
    </r>
  </si>
  <si>
    <t>Ancillary Services</t>
  </si>
  <si>
    <t>Commissioning [6]</t>
  </si>
  <si>
    <t>Audit</t>
  </si>
  <si>
    <t>Administration [7]</t>
  </si>
  <si>
    <t>Total Multifamily Buildings Weatherized [2]</t>
  </si>
  <si>
    <t>Multifamily Buildings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</si>
  <si>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</si>
  <si>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[3]  Unless otherwise indicated, all savings are calculated based on the following sources:</t>
  </si>
  <si>
    <t>[6] Refers to optimizing the installation of the measure installed such as retrofitting pipes, etc.</t>
  </si>
  <si>
    <t>[7] Per D.16-11-022 at p.210, the CPUC imposes a cap of 10% of ESA Program funds for administrative activities and a ceiling of 20% for direct implementation non-incentive costs.</t>
  </si>
  <si>
    <t xml:space="preserve">[8]  Implementation of PG&amp;E's MF CAM Initiative was approved March 31, 2018 </t>
  </si>
  <si>
    <t>[9]  Does not include regulatory compliance and market assessment expenses. See Table 1A row 11 and 12</t>
  </si>
  <si>
    <r>
      <rPr>
        <b/>
        <sz val="10"/>
        <rFont val="Arial"/>
        <family val="2"/>
      </rPr>
      <t>* Note:</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</si>
  <si>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t xml:space="preserve"> Energy Savings Assistance Program Table 3
Energy Savings and Average Savings Per Treated Home / Common Area </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</si>
  <si>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</si>
  <si>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</si>
  <si>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</si>
  <si>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</si>
  <si>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</si>
  <si>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</si>
  <si>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</si>
  <si>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</si>
  <si>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ESA Program - CSD Leveraging [1]</t>
  </si>
  <si>
    <t xml:space="preserve">Average 1st Year Bill Savings / Treated Households </t>
  </si>
  <si>
    <t>ESA Program - Multifamily Common Area [2]</t>
  </si>
  <si>
    <t>Average 1st Year Bill Savings / Treated Buildings</t>
  </si>
  <si>
    <t>Average Lifecycle Bill Savings / Treated Buildings</t>
  </si>
  <si>
    <t>Summary (ESA Program, CSD Leveraging, and Multifamily Common Area)</t>
  </si>
  <si>
    <t>Average 1st Year Bill Savings / Treated households and Buildings</t>
  </si>
  <si>
    <t>Average Lifecycle Bill Savings / Treated Household and Buildings</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</si>
  <si>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</si>
  <si>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[2]  Implementation of the MF CAM Initiative is pending approval of PG&amp;E's March 1, 2018 Advice Letter.</t>
  </si>
  <si>
    <t xml:space="preserve"> Energy Savings Assistance Program Table 4A -  ESA Homes/Buildings Treated</t>
  </si>
  <si>
    <t>Eligible Households</t>
  </si>
  <si>
    <t>Households Treated YTD</t>
  </si>
  <si>
    <t>County</t>
  </si>
  <si>
    <t>Rural [1]</t>
  </si>
  <si>
    <t>Urban</t>
  </si>
  <si>
    <t>Rural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</si>
  <si>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</si>
  <si>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</si>
  <si>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</si>
  <si>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</si>
  <si>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</si>
  <si>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</si>
  <si>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</si>
  <si>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</si>
  <si>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</si>
  <si>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</si>
  <si>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</si>
  <si>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</si>
  <si>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</si>
  <si>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</si>
  <si>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</si>
  <si>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</si>
  <si>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</si>
  <si>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</si>
  <si>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</si>
  <si>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</si>
  <si>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</si>
  <si>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</si>
  <si>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</si>
  <si>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</si>
  <si>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</si>
  <si>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</si>
  <si>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</si>
  <si>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</si>
  <si>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</si>
  <si>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</si>
  <si>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</si>
  <si>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</si>
  <si>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</si>
  <si>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</si>
  <si>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</si>
  <si>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</si>
  <si>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</si>
  <si>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</si>
  <si>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</si>
  <si>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</si>
  <si>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</si>
  <si>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</si>
  <si>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</si>
  <si>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</si>
  <si>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</si>
  <si>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</si>
  <si>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</si>
  <si>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</si>
  <si>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ESA Program - CSD LIWP Leveraging [2]</t>
  </si>
  <si>
    <t>ESA Program - Multifamily Common Area [3]</t>
  </si>
  <si>
    <t>Buildings Treated YTD</t>
  </si>
  <si>
    <t xml:space="preserve">[1] For IOU Low Income-related and Energy Efficiency reporting and analysis, the Goldsmith definition of rural is applied. </t>
  </si>
  <si>
    <t>[2]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OP.41.d.</t>
  </si>
  <si>
    <t>[3]  Implementation of the MF CAM Initiative is pending approval of PG&amp;E's March 1, 2018 Advice Letter.</t>
  </si>
  <si>
    <t xml:space="preserve"> Energy Savings Assistance Program Table 4B -  ESA Homes Unwilling / Unable to Participate</t>
  </si>
  <si>
    <t xml:space="preserve">  </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</si>
  <si>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</si>
  <si>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</si>
  <si>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</si>
  <si>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</si>
  <si>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</si>
  <si>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</si>
  <si>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</si>
  <si>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</si>
  <si>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 xml:space="preserve">Total </t>
  </si>
  <si>
    <t>Energy Savings Assistance Program Table 5 - ESA Customer Summary</t>
  </si>
  <si>
    <t>Month</t>
  </si>
  <si>
    <t>Gas &amp; Electric</t>
  </si>
  <si>
    <t>Gas Only</t>
  </si>
  <si>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</si>
  <si>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</si>
  <si>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</si>
  <si>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</si>
  <si>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</si>
  <si>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</si>
  <si>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</si>
  <si>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</si>
  <si>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</si>
  <si>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</si>
  <si>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</si>
  <si>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</si>
  <si>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</si>
  <si>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</si>
  <si>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</si>
  <si>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</si>
  <si>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</si>
  <si>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</si>
  <si>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t>
  </si>
  <si>
    <t># of  Buildings Treated by Month</t>
  </si>
  <si>
    <t>[1] LIWP leveraging will begin in 2018.  PG&amp;E is working with CSD on the process to leverage funding for CSD LIWP efforts for those measures provided by the ESA Program, preserving the remaining CSD funding for use to install central systems and common area., as required by D.17-12-009, OP.41.</t>
  </si>
  <si>
    <t>[2] Implementation of the MF CAM Initiative is pending approval of PG&amp;E's March 1, 2018 Advice Letter.</t>
  </si>
  <si>
    <t>Energy Savings Assistance Program Table 6 - ESA Expenditures for Pilots and Studies</t>
  </si>
  <si>
    <t>Authorized Funding</t>
  </si>
  <si>
    <t>Expenses Since January 1, 2017</t>
  </si>
  <si>
    <t>% of Budget Expensed</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</si>
  <si>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</si>
  <si>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</si>
  <si>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t>Total Pilots</t>
  </si>
  <si>
    <t>Studies</t>
  </si>
  <si>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</si>
  <si>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</si>
  <si>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</si>
  <si>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</si>
  <si>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</si>
  <si>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t xml:space="preserve">Total Studies </t>
  </si>
  <si>
    <r>
      <rPr>
        <vertAlign val="superscript"/>
        <sz val="10"/>
        <rFont val="Arial"/>
        <family val="2"/>
      </rPr>
      <t xml:space="preserve">[1] </t>
    </r>
    <r>
      <rPr>
        <sz val="10"/>
        <rFont val="Arial"/>
        <family val="2"/>
      </rPr>
      <t xml:space="preserve">D.17-12-009, Attachment 1 (modified D.16-11-022), OP.66 directed electric IOUs to file PCT pilot implementation plans by March 1, 2018.  PG&amp;E's AL 5242-E (filed March 1, 2018) has not yet been authorized and this pilot has not yet begun.  D.16-11-022 authorized $250,000. </t>
    </r>
  </si>
  <si>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</si>
  <si>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</si>
  <si>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</si>
  <si>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</si>
  <si>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t>Energy Savings Assistance Program Table 7</t>
  </si>
  <si>
    <t>Homes Receiving Second Refrigerators and In-Home Energy Education Only</t>
  </si>
  <si>
    <t>Received Refrigerator</t>
  </si>
  <si>
    <t>Not eligible for Refrigerator Due to Less than Six Occupants</t>
  </si>
  <si>
    <t>Households that Only Received Energy Education</t>
  </si>
  <si>
    <t>In-Home Energy Education</t>
  </si>
  <si>
    <t>Opt-Out</t>
  </si>
  <si>
    <t>Already Enrolled</t>
  </si>
  <si>
    <t>Opt-In</t>
  </si>
  <si>
    <t>CARE Table 1 - CARE Program Expenses</t>
  </si>
  <si>
    <t>CARE Program:</t>
  </si>
  <si>
    <t>Outreach [6]</t>
  </si>
  <si>
    <t>Processing / Certification Re-certification [6]</t>
  </si>
  <si>
    <t>Post Enrollment Verification [6]</t>
  </si>
  <si>
    <t>IT Programming [6]</t>
  </si>
  <si>
    <t>Cooling Centers [6]</t>
  </si>
  <si>
    <t>Pilots/CHANGES Program [1][6]</t>
  </si>
  <si>
    <t>Studies [2][6]</t>
  </si>
  <si>
    <t>Regulatory Compliance [6]</t>
  </si>
  <si>
    <t>General Administration [6]</t>
  </si>
  <si>
    <t>SUBTOTAL MANAGEMENT COSTS [3]</t>
  </si>
  <si>
    <t>CARE Rate Discount [4]</t>
  </si>
  <si>
    <t>TOTAL PROGRAM COSTS &amp; CUSTOMER DISCOUNTS</t>
  </si>
  <si>
    <t>Other CARE Rate Benefits</t>
  </si>
  <si>
    <t xml:space="preserve"> - DWR Bond Charge Exemption</t>
  </si>
  <si>
    <t xml:space="preserve">                                                                                      </t>
  </si>
  <si>
    <t xml:space="preserve"> - CARE PPP Exemption [5]</t>
  </si>
  <si>
    <t xml:space="preserve"> - California Solar Initiative Exemption</t>
  </si>
  <si>
    <t xml:space="preserve"> - kWh Surcharge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</si>
  <si>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</si>
  <si>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</si>
  <si>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</si>
  <si>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</si>
  <si>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</si>
  <si>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</si>
  <si>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</si>
  <si>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</si>
  <si>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</si>
  <si>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</si>
  <si>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</si>
  <si>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</si>
  <si>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</si>
  <si>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</si>
  <si>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</si>
  <si>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</si>
  <si>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</si>
  <si>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</si>
  <si>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</si>
  <si>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</si>
  <si>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r>
      <t>No 
Response</t>
    </r>
    <r>
      <rPr>
        <b/>
        <vertAlign val="superscript"/>
        <sz val="10"/>
        <rFont val="Arial"/>
        <family val="2"/>
      </rPr>
      <t>4</t>
    </r>
  </si>
  <si>
    <t>Failed 
PEV</t>
  </si>
  <si>
    <t>Failed Recertification</t>
  </si>
  <si>
    <r>
      <t>Other</t>
    </r>
    <r>
      <rPr>
        <b/>
        <vertAlign val="superscript"/>
        <sz val="10"/>
        <rFont val="Arial"/>
        <family val="2"/>
      </rPr>
      <t>5</t>
    </r>
  </si>
  <si>
    <t>Total
Attrition
(P+Q+R+S)</t>
  </si>
  <si>
    <t>Gross
(K+O)</t>
  </si>
  <si>
    <t>Net Adjusted
(K-T)</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</si>
  <si>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</si>
  <si>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</si>
  <si>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</si>
  <si>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t>Combined
(B+C+D)</t>
  </si>
  <si>
    <t>Online</t>
  </si>
  <si>
    <t>Paper</t>
  </si>
  <si>
    <t>Phone</t>
  </si>
  <si>
    <t>Capitation</t>
  </si>
  <si>
    <t>Combined (F+G+H+I)</t>
  </si>
  <si>
    <t>n/a</t>
  </si>
  <si>
    <t>YTD Total</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</si>
  <si>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</si>
  <si>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</si>
  <si>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</si>
  <si>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</si>
  <si>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</si>
  <si>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3A - Post-Enrollment Verification Results (Model)</t>
  </si>
  <si>
    <t>Total CARE Households Enrolled</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</si>
  <si>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</si>
  <si>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</si>
  <si>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</si>
  <si>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</si>
  <si>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</si>
  <si>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</si>
  <si>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t xml:space="preserve">% of Total CARE Households  De-enrolled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</si>
  <si>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</si>
  <si>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</si>
  <si>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</si>
  <si>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</si>
  <si>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</si>
  <si>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</si>
  <si>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</si>
  <si>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</si>
  <si>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</si>
  <si>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</si>
  <si>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</si>
  <si>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</si>
  <si>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Note:  </t>
    </r>
    <r>
      <rPr>
        <sz val="10"/>
        <rFont val="Arial"/>
        <family val="2"/>
      </rPr>
      <t>Any required corrections/adjustments are reported herein and supersede results reported in prior months and may reflect YTD adjustments.</t>
    </r>
  </si>
  <si>
    <r>
      <t xml:space="preserve">Provided </t>
    </r>
    <r>
      <rPr>
        <b/>
        <vertAlign val="superscript"/>
        <sz val="10"/>
        <color indexed="8"/>
        <rFont val="Arial"/>
        <family val="2"/>
      </rPr>
      <t>2</t>
    </r>
  </si>
  <si>
    <t>Received</t>
  </si>
  <si>
    <t>Approved</t>
  </si>
  <si>
    <t xml:space="preserve">Denied </t>
  </si>
  <si>
    <t xml:space="preserve">Pending/Never Completed </t>
  </si>
  <si>
    <t>Duplicates</t>
  </si>
  <si>
    <t xml:space="preserve">Total (Y-T-D) </t>
  </si>
  <si>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</si>
  <si>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</si>
  <si>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</si>
  <si>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</si>
  <si>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t>CARE Table 5 - Enrollment by County</t>
  </si>
  <si>
    <t>Estimated Eligible Households</t>
  </si>
  <si>
    <t>Total Households Enrolled</t>
  </si>
  <si>
    <t>Penetration Rate</t>
  </si>
  <si>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</si>
  <si>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</si>
  <si>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</si>
  <si>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rPr>
        <b/>
        <sz val="10"/>
        <rFont val="Arial"/>
        <family val="2"/>
      </rPr>
      <t xml:space="preserve">Note: </t>
    </r>
    <r>
      <rPr>
        <sz val="10"/>
        <rFont val="Arial"/>
        <family val="2"/>
      </rPr>
      <t>Any required corrections/adjustments are reported herein and supersede results reported in prior months and may reflect YTD adjustments.</t>
    </r>
  </si>
  <si>
    <t>CARE Table 6 - Recertification Results</t>
  </si>
  <si>
    <t>Total CARE Households</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</si>
  <si>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</si>
  <si>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</si>
  <si>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</si>
  <si>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Households   De-enrolled</t>
    </r>
    <r>
      <rPr>
        <b/>
        <vertAlign val="superscript"/>
        <sz val="10"/>
        <rFont val="Arial"/>
        <family val="2"/>
      </rPr>
      <t xml:space="preserve"> 3</t>
    </r>
  </si>
  <si>
    <r>
      <t xml:space="preserve">Recertification Rate %  </t>
    </r>
    <r>
      <rPr>
        <b/>
        <vertAlign val="superscript"/>
        <sz val="10"/>
        <rFont val="Arial"/>
        <family val="2"/>
      </rPr>
      <t>4</t>
    </r>
    <r>
      <rPr>
        <b/>
        <sz val="10"/>
        <rFont val="Arial"/>
        <family val="2"/>
      </rPr>
      <t xml:space="preserve">
(E/C)</t>
    </r>
  </si>
  <si>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</si>
  <si>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</si>
  <si>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</si>
  <si>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</si>
  <si>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</si>
  <si>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</si>
  <si>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</si>
  <si>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</si>
  <si>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</si>
  <si>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</si>
  <si>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</si>
  <si>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</si>
  <si>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</si>
  <si>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</si>
  <si>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</si>
  <si>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</si>
  <si>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x </t>
  </si>
  <si>
    <t>Amador-Tuolumne Community Action Agency</t>
  </si>
  <si>
    <t>x</t>
  </si>
  <si>
    <t>Arriba Juntos</t>
  </si>
  <si>
    <t>Breathe California Central Coast</t>
  </si>
  <si>
    <t>Breathe California of the Bay Area</t>
  </si>
  <si>
    <t>Catholic Charities Diocese of Fresno</t>
  </si>
  <si>
    <t>Central California Legal Services, Inc.</t>
  </si>
  <si>
    <t>Central Coast Energy Services, Inc.</t>
  </si>
  <si>
    <t>Chinese Newcomers Service Center</t>
  </si>
  <si>
    <t>Community Action Marin</t>
  </si>
  <si>
    <t xml:space="preserve">Community Action Partnership of Madera County </t>
  </si>
  <si>
    <t>Community Resource Project, Inc.</t>
  </si>
  <si>
    <t>County of San Joaquin</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</si>
  <si>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</si>
  <si>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</si>
  <si>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</si>
  <si>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</si>
  <si>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</si>
  <si>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</si>
  <si>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</si>
  <si>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</si>
  <si>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</si>
  <si>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</si>
  <si>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</si>
  <si>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</si>
  <si>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Oakland Citizens Committee for Urban Renewal</t>
  </si>
  <si>
    <t>Project Access, Inc</t>
  </si>
  <si>
    <t>Redwood Community Action Agency</t>
  </si>
  <si>
    <t>Resources for Independece Central Valley</t>
  </si>
  <si>
    <t>Rising Sun Energy Center</t>
  </si>
  <si>
    <t>Sacred Heart Community Service</t>
  </si>
  <si>
    <t>Self-Help for the Elderly</t>
  </si>
  <si>
    <t>Southeast Asian Community Center</t>
  </si>
  <si>
    <t>Suscol Intertribal Council</t>
  </si>
  <si>
    <t>Tri-County Independent Living Center</t>
  </si>
  <si>
    <t>UpValley Family Centers</t>
  </si>
  <si>
    <t>West Valley Community Services</t>
  </si>
  <si>
    <t>Yolo County Housing Authority</t>
  </si>
  <si>
    <t xml:space="preserve">Total Enrollments </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</si>
  <si>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</si>
  <si>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t>CARE Table 8 - Households as of Month-End</t>
  </si>
  <si>
    <t>Gas and Electric</t>
  </si>
  <si>
    <t>Penetration</t>
  </si>
  <si>
    <t xml:space="preserve">% Change </t>
  </si>
  <si>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</si>
  <si>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</si>
  <si>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</si>
  <si>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t>
  </si>
  <si>
    <t>Expenses Since Jan. 1, 2019</t>
  </si>
  <si>
    <t>% of 2018 Budget Expensed</t>
  </si>
  <si>
    <t>CHANGES Program</t>
  </si>
  <si>
    <r>
      <rPr>
        <vertAlign val="superscript"/>
        <sz val="10"/>
        <rFont val="Arial"/>
        <family val="2"/>
      </rPr>
      <t xml:space="preserve">[1] </t>
    </r>
    <r>
      <rPr>
        <sz val="10"/>
        <rFont val="Arial"/>
        <family val="2"/>
      </rPr>
      <t>Decision 15-12-047 transitioned from CHANGES pilot to CHANGES program and funding for the effort is captured herein.</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</si>
  <si>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</si>
  <si>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CARE Table 10 - CHANGES Monthly Summary of Ratepayers Provided Education, Needs Assistance and Dispute Resolution Services </t>
  </si>
  <si>
    <t>No. of attendees at education sessions</t>
  </si>
  <si>
    <t>Disputes</t>
  </si>
  <si>
    <t>Add Level Pay Plan</t>
  </si>
  <si>
    <t>Assisted with CARE Re-Certification/Audit</t>
  </si>
  <si>
    <r>
      <t>Changed 3</t>
    </r>
    <r>
      <rPr>
        <vertAlign val="superscript"/>
        <sz val="10"/>
        <color theme="1"/>
        <rFont val="Arial"/>
        <family val="2"/>
      </rPr>
      <t>rd</t>
    </r>
    <r>
      <rPr>
        <sz val="10"/>
        <color theme="1"/>
        <rFont val="Arial"/>
        <family val="2"/>
      </rPr>
      <t xml:space="preserve"> party Company/Gas Aggregation</t>
    </r>
  </si>
  <si>
    <r>
      <t>Changed 3</t>
    </r>
    <r>
      <rPr>
        <vertAlign val="superscript"/>
        <sz val="10"/>
        <color theme="1"/>
        <rFont val="Arial"/>
        <family val="2"/>
      </rPr>
      <t>rd</t>
    </r>
    <r>
      <rPr>
        <sz val="10"/>
        <color theme="1"/>
        <rFont val="Arial"/>
        <family val="2"/>
      </rPr>
      <t xml:space="preserve"> Party Electricity Aggregation</t>
    </r>
  </si>
  <si>
    <t>Medical Baseline Application</t>
  </si>
  <si>
    <t>Refer to Energy Assistance Programs</t>
  </si>
  <si>
    <t>Request Meter Service or Testing</t>
  </si>
  <si>
    <t>Request Bill Adjustment</t>
  </si>
  <si>
    <t>Request Customer Service Visit</t>
  </si>
  <si>
    <t>Schedule Energy Audit</t>
  </si>
  <si>
    <t>Payment Extension</t>
  </si>
  <si>
    <t>Payment Plan</t>
  </si>
  <si>
    <t xml:space="preserve">Solar </t>
  </si>
  <si>
    <t>Stop Disconnection</t>
  </si>
  <si>
    <t>Time of Use</t>
  </si>
  <si>
    <t>Wildfire Related Issue</t>
  </si>
  <si>
    <t>Total disputes</t>
  </si>
  <si>
    <t>Customers receiving Needs assistance</t>
  </si>
  <si>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</si>
  <si>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t>* Any required corrections/adjustments are reported herein and supersede results reported in prior months and may reflect YTD adjustments.</t>
  </si>
  <si>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</si>
  <si>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</si>
  <si>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</si>
  <si>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</si>
  <si>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</si>
  <si>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</si>
  <si>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Calibri"/>
        <family val="2"/>
        <scheme val="minor"/>
      </rPr>
      <t>3</t>
    </r>
  </si>
  <si>
    <t>Number of 
Attendees</t>
  </si>
  <si>
    <t>Description of Information / Literature Provided</t>
  </si>
  <si>
    <t>N/A</t>
  </si>
  <si>
    <t>Cantonese</t>
  </si>
  <si>
    <t>Avoiding Disconnection</t>
  </si>
  <si>
    <t>CHANGES Ed Handout</t>
  </si>
  <si>
    <t>Dari</t>
  </si>
  <si>
    <t>English</t>
  </si>
  <si>
    <t>Korean</t>
  </si>
  <si>
    <t>Portuguese</t>
  </si>
  <si>
    <t>Spanish</t>
  </si>
  <si>
    <t>Vietnamese</t>
  </si>
  <si>
    <t>Arabic</t>
  </si>
  <si>
    <t>CARE/FERA and Other Assistance Programs</t>
  </si>
  <si>
    <t xml:space="preserve">N/A </t>
  </si>
  <si>
    <t>Farsi</t>
  </si>
  <si>
    <t>Mandarin</t>
  </si>
  <si>
    <t>Pashto</t>
  </si>
  <si>
    <t>Russian</t>
  </si>
  <si>
    <t>Electric and Natural Gas Safety</t>
  </si>
  <si>
    <t>Energy Conservation</t>
  </si>
  <si>
    <t>Hmong</t>
  </si>
  <si>
    <t>Gas Aggregation</t>
  </si>
  <si>
    <t>High Energy Use</t>
  </si>
  <si>
    <t>Level Pay Plan</t>
  </si>
  <si>
    <t>Understanding Your Bill</t>
  </si>
  <si>
    <t>Quarter Total</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</si>
  <si>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</si>
  <si>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</si>
  <si>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</si>
  <si>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</si>
  <si>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</si>
  <si>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 xml:space="preserve">Note: </t>
    </r>
    <r>
      <rPr>
        <sz val="10"/>
        <rFont val="Arial"/>
        <family val="2"/>
      </rPr>
      <t xml:space="preserve"> Information not provided by contractor</t>
    </r>
  </si>
  <si>
    <t>[3] Reflects the authorized funding  per year in D.16-11-022 and D.17-12-009, and updated via PG&amp;E Mid-Cycle Update Advice Letter 3990-G/5329-E, 3990-G-A/5329-E-A, 3990-G-B/5329-E-B.</t>
  </si>
  <si>
    <t xml:space="preserve">[6] Program authorized budget included employee benefits costs of $906,314 as authorized in the 2017 GRC Decision (D.) 17-05-013.  Actual employee benefit burden costs have been included in the program monthly and YTD expenses. </t>
  </si>
  <si>
    <r>
      <t>CARE Table 4 - CARE Self-Certification and Self-Recertification Applications</t>
    </r>
    <r>
      <rPr>
        <b/>
        <sz val="10.8"/>
        <rFont val="Arial"/>
        <family val="2"/>
      </rPr>
      <t xml:space="preserve"> </t>
    </r>
    <r>
      <rPr>
        <b/>
        <vertAlign val="superscript"/>
        <sz val="10.8"/>
        <rFont val="Arial"/>
        <family val="2"/>
      </rPr>
      <t>1</t>
    </r>
  </si>
  <si>
    <t>ACC Senior Services</t>
  </si>
  <si>
    <t>Cesar A Moncada DBA Moncada Outreach</t>
  </si>
  <si>
    <t>Dignity Health</t>
  </si>
  <si>
    <t>Yolo Family Resource Center  (Empower Yolo)</t>
  </si>
  <si>
    <t>Households for My Energy/My Account Platform</t>
  </si>
  <si>
    <t>Second Refrigerators</t>
  </si>
  <si>
    <t>[7] Installation and savings will be updated in following months.</t>
  </si>
  <si>
    <r>
      <t>Central A/C Tune up</t>
    </r>
    <r>
      <rPr>
        <vertAlign val="superscript"/>
        <sz val="10"/>
        <rFont val="Arial"/>
        <family val="2"/>
      </rPr>
      <t xml:space="preserve"> [7]</t>
    </r>
  </si>
  <si>
    <t xml:space="preserve">[3] Program budgets have been updated by $1,793,922 to include employee benefits costs approved in the GRC (D.17-05-013) - Decision Authorizing Pacific Gas and Electric Company's General Rate Case Revenue Requirement for 2017-2019, issue date of May 11, 2017.  </t>
  </si>
  <si>
    <t>TOTAL UNSPENT PROGRAM COSTS [1]</t>
  </si>
  <si>
    <t>[1] D.16-11-022 directed funding for new initiatives to come from unspent 2009-2016 ESA Program funds, and directed IOUs to update their budgets by Conforming Advice Letter.  Resolution G-3531 authorized PG&amp;E's 2017-2020 ESA budget, including the addition of unspent funding reported here.</t>
  </si>
  <si>
    <t>February*</t>
  </si>
  <si>
    <t>* Includes January and February Energy Saving data</t>
  </si>
  <si>
    <t>November 1, 2018 Through January 31, 2019</t>
  </si>
  <si>
    <t>French</t>
  </si>
  <si>
    <t>Swahili</t>
  </si>
  <si>
    <t>Urdu</t>
  </si>
  <si>
    <t>Cambodian</t>
  </si>
  <si>
    <t>Japanese</t>
  </si>
  <si>
    <t>Laotian</t>
  </si>
  <si>
    <t>November 1, 2018 through January 2019</t>
  </si>
  <si>
    <t>February 1, 2018 through January 2019</t>
  </si>
  <si>
    <t>[1]There is a one-month lag behind the current reporting month. This data was provided by CHANGES contractor, Self Help for the Elderly, via CSID.</t>
  </si>
  <si>
    <t>Authorized 2019 Budget</t>
  </si>
  <si>
    <t>% of Total Households 
De-enrolled 
(F/B)</t>
  </si>
  <si>
    <t>Through March 31, 2019</t>
  </si>
  <si>
    <t>In Home Education [5]</t>
  </si>
  <si>
    <t>[5] Includes balance of $245,946.42 carried backward to 2018 submitted in Annual Report</t>
  </si>
  <si>
    <r>
      <t>Reporting Period February 2019</t>
    </r>
    <r>
      <rPr>
        <b/>
        <vertAlign val="superscript"/>
        <sz val="12"/>
        <rFont val="Arial"/>
        <family val="2"/>
      </rPr>
      <t>1</t>
    </r>
  </si>
  <si>
    <r>
      <rPr>
        <b/>
        <sz val="10"/>
        <rFont val="Arial"/>
        <family val="2"/>
      </rPr>
      <t>Disputes &amp; Needs Assistance</t>
    </r>
    <r>
      <rPr>
        <sz val="10"/>
        <rFont val="Arial"/>
        <family val="2"/>
      </rPr>
      <t xml:space="preserve"> - Support was provided in the following languages: Cambodian, </t>
    </r>
    <r>
      <rPr>
        <sz val="10"/>
        <color theme="1"/>
        <rFont val="Arial"/>
        <family val="2"/>
      </rPr>
      <t>Cantonese, Dari, English, Hmong, Korean, Laotian, Pashto, Portuguese, Spanish, Sawhili, Urdu, Vietnamese.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</si>
</sst>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_(&quot;$&quot;* #,##0.0000_);_(&quot;$&quot;* \(#,##0.0000\);_(&quot;$&quot;* &quot;-&quot;???_);_(@_)"/>
  </numFmts>
  <fonts count="157">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8"/>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1"/>
      <color theme="1"/>
      <name val="Calibri"/>
      <family val="2"/>
      <scheme val="minor"/>
    </font>
    <font>
      <sz val="11"/>
      <color rgb="FF000000"/>
      <name val="Calibri"/>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b/>
      <sz val="16"/>
      <color theme="1"/>
      <name val="Calibri"/>
      <family val="2"/>
      <scheme val="minor"/>
    </font>
    <font>
      <u/>
      <sz val="10"/>
      <color theme="10"/>
      <name val="Arial"/>
      <family val="2"/>
    </font>
    <font>
      <strike/>
      <sz val="10"/>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vertAlign val="superscript"/>
      <sz val="18"/>
      <color theme="1"/>
      <name val="Calibri"/>
      <family val="2"/>
      <scheme val="minor"/>
    </font>
    <font>
      <b/>
      <sz val="16"/>
      <name val="Calibri"/>
      <family val="2"/>
      <scheme val="minor"/>
    </font>
    <font>
      <vertAlign val="superscript"/>
      <sz val="10"/>
      <color theme="1"/>
      <name val="Arial"/>
      <family val="2"/>
    </font>
    <font>
      <b/>
      <sz val="10.8"/>
      <name val="Arial"/>
      <family val="2"/>
    </font>
    <font>
      <b/>
      <sz val="12"/>
      <color theme="1"/>
      <name val="Arial"/>
      <family val="2"/>
    </font>
    <font>
      <sz val="10"/>
      <color theme="4" tint="-0.249977111117893"/>
      <name val="Arial"/>
      <family val="2"/>
    </font>
    <font>
      <b/>
      <sz val="12"/>
      <color rgb="FF000000"/>
      <name val="Arial"/>
      <family val="2"/>
    </font>
    <font>
      <b/>
      <vertAlign val="superscript"/>
      <sz val="12"/>
      <name val="Arial"/>
      <family val="2"/>
    </font>
    <font>
      <b/>
      <vertAlign val="superscript"/>
      <sz val="10.8"/>
      <name val="Arial"/>
      <family val="2"/>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14996795556505021"/>
        <bgColor indexed="64"/>
      </patternFill>
    </fill>
  </fills>
  <borders count="12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s>
  <cellStyleXfs count="46829">
    <xf numFmtId="0" fontId="0" fillId="0" borderId="0"/>
    <xf numFmtId="170" fontId="18" fillId="2" borderId="0" applyNumberFormat="0" applyBorder="0" applyAlignment="0" applyProtection="0"/>
    <xf numFmtId="170" fontId="18" fillId="3" borderId="0" applyNumberFormat="0" applyBorder="0" applyAlignment="0" applyProtection="0"/>
    <xf numFmtId="170" fontId="18" fillId="4" borderId="0" applyNumberFormat="0" applyBorder="0" applyAlignment="0" applyProtection="0"/>
    <xf numFmtId="170" fontId="18" fillId="5" borderId="0" applyNumberFormat="0" applyBorder="0" applyAlignment="0" applyProtection="0"/>
    <xf numFmtId="170" fontId="18" fillId="6" borderId="0" applyNumberFormat="0" applyBorder="0" applyAlignment="0" applyProtection="0"/>
    <xf numFmtId="170" fontId="18" fillId="7"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18" fillId="10" borderId="0" applyNumberFormat="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11" borderId="0" applyNumberFormat="0" applyBorder="0" applyAlignment="0" applyProtection="0"/>
    <xf numFmtId="170" fontId="19" fillId="12" borderId="0" applyNumberFormat="0" applyBorder="0" applyAlignment="0" applyProtection="0"/>
    <xf numFmtId="170" fontId="19" fillId="9" borderId="0" applyNumberFormat="0" applyBorder="0" applyAlignment="0" applyProtection="0"/>
    <xf numFmtId="170" fontId="19" fillId="10"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5" borderId="0" applyNumberFormat="0" applyBorder="0" applyAlignment="0" applyProtection="0"/>
    <xf numFmtId="170" fontId="19" fillId="16" borderId="0" applyNumberFormat="0" applyBorder="0" applyAlignment="0" applyProtection="0"/>
    <xf numFmtId="170" fontId="19" fillId="17" borderId="0" applyNumberFormat="0" applyBorder="0" applyAlignment="0" applyProtection="0"/>
    <xf numFmtId="170" fontId="19" fillId="18" borderId="0" applyNumberFormat="0" applyBorder="0" applyAlignment="0" applyProtection="0"/>
    <xf numFmtId="170" fontId="19" fillId="13" borderId="0" applyNumberFormat="0" applyBorder="0" applyAlignment="0" applyProtection="0"/>
    <xf numFmtId="170" fontId="19" fillId="14" borderId="0" applyNumberFormat="0" applyBorder="0" applyAlignment="0" applyProtection="0"/>
    <xf numFmtId="170" fontId="19" fillId="19" borderId="0" applyNumberFormat="0" applyBorder="0" applyAlignment="0" applyProtection="0"/>
    <xf numFmtId="166" fontId="38" fillId="20" borderId="1">
      <alignment horizontal="center" vertical="center"/>
    </xf>
    <xf numFmtId="166" fontId="38" fillId="20" borderId="1">
      <alignment horizontal="center" vertical="center"/>
    </xf>
    <xf numFmtId="166" fontId="38" fillId="20" borderId="1">
      <alignment horizontal="center" vertical="center"/>
    </xf>
    <xf numFmtId="166" fontId="38" fillId="20" borderId="1">
      <alignment horizontal="center" vertical="center"/>
    </xf>
    <xf numFmtId="170" fontId="20" fillId="3" borderId="0" applyNumberFormat="0" applyBorder="0" applyAlignment="0" applyProtection="0"/>
    <xf numFmtId="170" fontId="21" fillId="21" borderId="2" applyNumberFormat="0" applyAlignment="0" applyProtection="0"/>
    <xf numFmtId="170" fontId="22" fillId="22" borderId="3" applyNumberFormat="0" applyAlignment="0" applyProtection="0"/>
    <xf numFmtId="41"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70" fontId="23"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0" fontId="24" fillId="4" borderId="0" applyNumberFormat="0" applyBorder="0" applyAlignment="0" applyProtection="0"/>
    <xf numFmtId="38" fontId="39" fillId="23" borderId="0" applyNumberFormat="0" applyBorder="0" applyAlignment="0" applyProtection="0"/>
    <xf numFmtId="38" fontId="39" fillId="23" borderId="0" applyNumberFormat="0" applyBorder="0" applyAlignment="0" applyProtection="0"/>
    <xf numFmtId="170" fontId="40" fillId="0" borderId="0" applyNumberFormat="0" applyFill="0" applyBorder="0" applyAlignment="0" applyProtection="0"/>
    <xf numFmtId="170" fontId="36" fillId="0" borderId="4" applyNumberFormat="0" applyAlignment="0" applyProtection="0">
      <alignment horizontal="left" vertical="center"/>
    </xf>
    <xf numFmtId="170" fontId="36" fillId="0" borderId="5">
      <alignment horizontal="left" vertical="center"/>
    </xf>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36" fillId="0" borderId="0" applyNumberFormat="0" applyFont="0" applyFill="0" applyBorder="0" applyProtection="0"/>
    <xf numFmtId="170" fontId="25" fillId="0" borderId="7" applyNumberFormat="0" applyFill="0" applyAlignment="0" applyProtection="0"/>
    <xf numFmtId="170" fontId="25"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170" fontId="42" fillId="0" borderId="8" applyNumberFormat="0" applyFill="0" applyAlignment="0" applyProtection="0"/>
    <xf numFmtId="0" fontId="71" fillId="0" borderId="0" applyNumberFormat="0" applyFill="0" applyBorder="0" applyAlignment="0" applyProtection="0">
      <alignment vertical="top"/>
      <protection locked="0"/>
    </xf>
    <xf numFmtId="10" fontId="39" fillId="24" borderId="9" applyNumberFormat="0" applyBorder="0" applyAlignment="0" applyProtection="0"/>
    <xf numFmtId="10" fontId="39" fillId="24" borderId="9" applyNumberFormat="0" applyBorder="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27" fillId="0" borderId="10" applyNumberFormat="0" applyFill="0" applyAlignment="0" applyProtection="0"/>
    <xf numFmtId="170" fontId="28" fillId="25" borderId="0" applyNumberFormat="0" applyBorder="0" applyAlignment="0" applyProtection="0"/>
    <xf numFmtId="37" fontId="43" fillId="0" borderId="0"/>
    <xf numFmtId="37" fontId="43" fillId="0" borderId="0"/>
    <xf numFmtId="37" fontId="43" fillId="0" borderId="0"/>
    <xf numFmtId="37" fontId="43" fillId="0" borderId="0"/>
    <xf numFmtId="169" fontId="44" fillId="0" borderId="0"/>
    <xf numFmtId="169" fontId="44" fillId="0" borderId="0"/>
    <xf numFmtId="169" fontId="44" fillId="0" borderId="0"/>
    <xf numFmtId="169" fontId="4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170" fontId="58" fillId="0" borderId="0"/>
    <xf numFmtId="170" fontId="5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0" fontId="32" fillId="0" borderId="0"/>
    <xf numFmtId="170" fontId="32" fillId="0" borderId="0"/>
    <xf numFmtId="170" fontId="69" fillId="0" borderId="0"/>
    <xf numFmtId="170" fontId="32" fillId="0" borderId="0"/>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73" fillId="0" borderId="0"/>
    <xf numFmtId="0" fontId="73" fillId="0" borderId="0"/>
    <xf numFmtId="170" fontId="69" fillId="0" borderId="0"/>
    <xf numFmtId="0" fontId="73" fillId="0" borderId="0"/>
    <xf numFmtId="0" fontId="73" fillId="0" borderId="0"/>
    <xf numFmtId="0" fontId="73" fillId="0" borderId="0"/>
    <xf numFmtId="0" fontId="73" fillId="0" borderId="0"/>
    <xf numFmtId="0" fontId="73" fillId="0" borderId="0"/>
    <xf numFmtId="0" fontId="73" fillId="0" borderId="0"/>
    <xf numFmtId="170" fontId="69" fillId="0" borderId="0"/>
    <xf numFmtId="170" fontId="32" fillId="0" borderId="0"/>
    <xf numFmtId="170" fontId="32" fillId="0" borderId="0"/>
    <xf numFmtId="170" fontId="32" fillId="0" borderId="0"/>
    <xf numFmtId="0" fontId="32" fillId="0" borderId="0"/>
    <xf numFmtId="170" fontId="32" fillId="26" borderId="11" applyNumberFormat="0" applyFont="0" applyAlignment="0" applyProtection="0"/>
    <xf numFmtId="170" fontId="29" fillId="21" borderId="12" applyNumberFormat="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 fontId="34" fillId="27" borderId="12" applyNumberFormat="0" applyProtection="0">
      <alignment vertical="center"/>
    </xf>
    <xf numFmtId="4" fontId="34" fillId="27" borderId="12" applyNumberFormat="0" applyProtection="0">
      <alignment vertical="center"/>
    </xf>
    <xf numFmtId="4" fontId="70" fillId="28" borderId="9" applyNumberFormat="0" applyProtection="0">
      <alignment horizontal="right" vertical="center" wrapText="1"/>
    </xf>
    <xf numFmtId="4" fontId="34" fillId="27" borderId="12" applyNumberFormat="0" applyProtection="0">
      <alignment vertical="center"/>
    </xf>
    <xf numFmtId="4" fontId="70" fillId="28" borderId="9" applyNumberFormat="0" applyProtection="0">
      <alignment horizontal="right" vertical="center" wrapText="1"/>
    </xf>
    <xf numFmtId="4" fontId="51" fillId="27" borderId="13" applyNumberFormat="0" applyProtection="0">
      <alignment vertical="center"/>
    </xf>
    <xf numFmtId="4" fontId="52" fillId="29" borderId="6">
      <alignment vertical="center"/>
    </xf>
    <xf numFmtId="4" fontId="53" fillId="29" borderId="6">
      <alignment vertical="center"/>
    </xf>
    <xf numFmtId="4" fontId="52" fillId="30" borderId="6">
      <alignment vertical="center"/>
    </xf>
    <xf numFmtId="4" fontId="53" fillId="30" borderId="6">
      <alignment vertical="center"/>
    </xf>
    <xf numFmtId="4" fontId="34" fillId="27" borderId="12"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4" fontId="34" fillId="27" borderId="12" applyNumberFormat="0" applyProtection="0">
      <alignment horizontal="left" vertical="center" indent="1"/>
    </xf>
    <xf numFmtId="4" fontId="70" fillId="28" borderId="9" applyNumberFormat="0" applyProtection="0">
      <alignment horizontal="left" vertical="center" indent="1"/>
    </xf>
    <xf numFmtId="170" fontId="33" fillId="27" borderId="13" applyNumberFormat="0" applyProtection="0">
      <alignment horizontal="left" vertical="top" indent="1"/>
    </xf>
    <xf numFmtId="4" fontId="54" fillId="31" borderId="9" applyNumberFormat="0" applyProtection="0">
      <alignment horizontal="left" vertical="center"/>
    </xf>
    <xf numFmtId="4" fontId="48" fillId="32" borderId="9" applyNumberFormat="0">
      <alignment horizontal="right" vertical="center"/>
    </xf>
    <xf numFmtId="4" fontId="34" fillId="3" borderId="13" applyNumberFormat="0" applyProtection="0">
      <alignment horizontal="right" vertical="center"/>
    </xf>
    <xf numFmtId="4" fontId="34" fillId="3" borderId="13" applyNumberFormat="0" applyProtection="0">
      <alignment horizontal="right" vertical="center"/>
    </xf>
    <xf numFmtId="4" fontId="34" fillId="9" borderId="13" applyNumberFormat="0" applyProtection="0">
      <alignment horizontal="right" vertical="center"/>
    </xf>
    <xf numFmtId="4" fontId="34" fillId="9" borderId="13" applyNumberFormat="0" applyProtection="0">
      <alignment horizontal="right" vertical="center"/>
    </xf>
    <xf numFmtId="4" fontId="34" fillId="17" borderId="13" applyNumberFormat="0" applyProtection="0">
      <alignment horizontal="right" vertical="center"/>
    </xf>
    <xf numFmtId="4" fontId="34" fillId="17" borderId="13" applyNumberFormat="0" applyProtection="0">
      <alignment horizontal="right" vertical="center"/>
    </xf>
    <xf numFmtId="4" fontId="34" fillId="11" borderId="13" applyNumberFormat="0" applyProtection="0">
      <alignment horizontal="right" vertical="center"/>
    </xf>
    <xf numFmtId="4" fontId="34" fillId="11" borderId="13" applyNumberFormat="0" applyProtection="0">
      <alignment horizontal="right" vertical="center"/>
    </xf>
    <xf numFmtId="4" fontId="34" fillId="15" borderId="13" applyNumberFormat="0" applyProtection="0">
      <alignment horizontal="right" vertical="center"/>
    </xf>
    <xf numFmtId="4" fontId="34" fillId="15" borderId="13" applyNumberFormat="0" applyProtection="0">
      <alignment horizontal="right" vertical="center"/>
    </xf>
    <xf numFmtId="4" fontId="34" fillId="19" borderId="13" applyNumberFormat="0" applyProtection="0">
      <alignment horizontal="right" vertical="center"/>
    </xf>
    <xf numFmtId="4" fontId="34" fillId="19" borderId="13" applyNumberFormat="0" applyProtection="0">
      <alignment horizontal="right" vertical="center"/>
    </xf>
    <xf numFmtId="4" fontId="34" fillId="18" borderId="13" applyNumberFormat="0" applyProtection="0">
      <alignment horizontal="right" vertical="center"/>
    </xf>
    <xf numFmtId="4" fontId="34" fillId="18" borderId="13" applyNumberFormat="0" applyProtection="0">
      <alignment horizontal="right" vertical="center"/>
    </xf>
    <xf numFmtId="4" fontId="34" fillId="33" borderId="13" applyNumberFormat="0" applyProtection="0">
      <alignment horizontal="right" vertical="center"/>
    </xf>
    <xf numFmtId="4" fontId="34" fillId="33" borderId="13" applyNumberFormat="0" applyProtection="0">
      <alignment horizontal="right" vertical="center"/>
    </xf>
    <xf numFmtId="4" fontId="34" fillId="10" borderId="13" applyNumberFormat="0" applyProtection="0">
      <alignment horizontal="right" vertical="center"/>
    </xf>
    <xf numFmtId="4" fontId="34" fillId="10" borderId="13" applyNumberFormat="0" applyProtection="0">
      <alignment horizontal="right" vertical="center"/>
    </xf>
    <xf numFmtId="4" fontId="33"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34" fillId="0" borderId="9"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5" fillId="34" borderId="0" applyNumberFormat="0" applyProtection="0">
      <alignment horizontal="left" vertical="center" indent="1"/>
    </xf>
    <xf numFmtId="4" fontId="56" fillId="21" borderId="13" applyNumberFormat="0" applyProtection="0">
      <alignment horizontal="center" vertical="center"/>
    </xf>
    <xf numFmtId="4" fontId="57" fillId="35" borderId="14">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4" fontId="54" fillId="0" borderId="0" applyNumberFormat="0" applyProtection="0">
      <alignment horizontal="left" vertical="center"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54" fillId="36"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4" fontId="34" fillId="24" borderId="13" applyNumberFormat="0" applyProtection="0">
      <alignment vertical="center"/>
    </xf>
    <xf numFmtId="4" fontId="34" fillId="24" borderId="13" applyNumberFormat="0" applyProtection="0">
      <alignment vertical="center"/>
    </xf>
    <xf numFmtId="4" fontId="59" fillId="24" borderId="13" applyNumberFormat="0" applyProtection="0">
      <alignment vertical="center"/>
    </xf>
    <xf numFmtId="4" fontId="60" fillId="29" borderId="14">
      <alignment vertical="center"/>
    </xf>
    <xf numFmtId="4" fontId="61" fillId="29" borderId="14">
      <alignment vertical="center"/>
    </xf>
    <xf numFmtId="4" fontId="60" fillId="30" borderId="14">
      <alignment vertical="center"/>
    </xf>
    <xf numFmtId="4" fontId="61" fillId="30" borderId="14">
      <alignment vertical="center"/>
    </xf>
    <xf numFmtId="4" fontId="49" fillId="0" borderId="0" applyNumberFormat="0" applyProtection="0">
      <alignment horizontal="left" vertical="center" indent="1"/>
    </xf>
    <xf numFmtId="170" fontId="34" fillId="24" borderId="13" applyNumberFormat="0" applyProtection="0">
      <alignment horizontal="left" vertical="top" indent="1"/>
    </xf>
    <xf numFmtId="170" fontId="34" fillId="24" borderId="13" applyNumberFormat="0" applyProtection="0">
      <alignment horizontal="left" vertical="top" indent="1"/>
    </xf>
    <xf numFmtId="170" fontId="48" fillId="32" borderId="9" applyNumberFormat="0">
      <alignment horizontal="left" vertical="center"/>
    </xf>
    <xf numFmtId="4" fontId="39" fillId="0" borderId="9" applyNumberFormat="0" applyProtection="0">
      <alignment horizontal="left" vertical="center" indent="1"/>
    </xf>
    <xf numFmtId="4" fontId="34" fillId="39" borderId="12" applyNumberFormat="0" applyProtection="0">
      <alignment horizontal="right" vertical="center"/>
    </xf>
    <xf numFmtId="4" fontId="34" fillId="39" borderId="12" applyNumberFormat="0" applyProtection="0">
      <alignment horizontal="right" vertical="center"/>
    </xf>
    <xf numFmtId="4" fontId="69" fillId="0" borderId="9" applyNumberFormat="0" applyProtection="0">
      <alignment horizontal="right" vertical="center" wrapText="1"/>
    </xf>
    <xf numFmtId="4" fontId="34" fillId="39" borderId="12" applyNumberFormat="0" applyProtection="0">
      <alignment horizontal="right" vertical="center"/>
    </xf>
    <xf numFmtId="4" fontId="69" fillId="0" borderId="9" applyNumberFormat="0" applyProtection="0">
      <alignment horizontal="right" vertical="center" wrapText="1"/>
    </xf>
    <xf numFmtId="4" fontId="59" fillId="40" borderId="13" applyNumberFormat="0" applyProtection="0">
      <alignment horizontal="right" vertical="center"/>
    </xf>
    <xf numFmtId="4" fontId="62" fillId="29" borderId="14">
      <alignment vertical="center"/>
    </xf>
    <xf numFmtId="4" fontId="63" fillId="29" borderId="14">
      <alignment vertical="center"/>
    </xf>
    <xf numFmtId="4" fontId="62" fillId="30" borderId="14">
      <alignment vertical="center"/>
    </xf>
    <xf numFmtId="4" fontId="63" fillId="41" borderId="14">
      <alignment vertical="center"/>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170" fontId="32" fillId="42" borderId="12" applyNumberFormat="0" applyProtection="0">
      <alignment horizontal="left" vertical="center" indent="1"/>
    </xf>
    <xf numFmtId="4" fontId="69" fillId="0" borderId="9" applyNumberFormat="0" applyProtection="0">
      <alignment horizontal="left" vertical="center" indent="1"/>
    </xf>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52" fillId="29" borderId="15">
      <alignment vertical="center"/>
    </xf>
    <xf numFmtId="4" fontId="53" fillId="29" borderId="15">
      <alignment vertical="center"/>
    </xf>
    <xf numFmtId="4" fontId="52" fillId="30" borderId="14">
      <alignment vertical="center"/>
    </xf>
    <xf numFmtId="4" fontId="53" fillId="30" borderId="14">
      <alignment vertical="center"/>
    </xf>
    <xf numFmtId="4" fontId="66" fillId="24" borderId="15">
      <alignment horizontal="left" vertical="center" indent="1"/>
    </xf>
    <xf numFmtId="4" fontId="47" fillId="0" borderId="0" applyNumberFormat="0" applyProtection="0">
      <alignment vertical="center"/>
    </xf>
    <xf numFmtId="4" fontId="67" fillId="0" borderId="13" applyNumberFormat="0" applyProtection="0">
      <alignment horizontal="right" vertical="center"/>
    </xf>
    <xf numFmtId="4" fontId="37" fillId="0" borderId="13" applyNumberFormat="0" applyProtection="0">
      <alignment horizontal="right" vertical="center"/>
    </xf>
    <xf numFmtId="170" fontId="68" fillId="35" borderId="16">
      <protection locked="0"/>
    </xf>
    <xf numFmtId="170" fontId="68" fillId="44" borderId="0"/>
    <xf numFmtId="170" fontId="50" fillId="0" borderId="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37" fontId="39" fillId="27" borderId="0" applyNumberFormat="0" applyBorder="0" applyAlignment="0" applyProtection="0"/>
    <xf numFmtId="37" fontId="39" fillId="27" borderId="0" applyNumberFormat="0" applyBorder="0" applyAlignment="0" applyProtection="0"/>
    <xf numFmtId="37" fontId="39" fillId="0" borderId="0"/>
    <xf numFmtId="37" fontId="39" fillId="0" borderId="0"/>
    <xf numFmtId="37" fontId="39" fillId="0" borderId="0"/>
    <xf numFmtId="37" fontId="39" fillId="0" borderId="0"/>
    <xf numFmtId="3" fontId="46" fillId="0" borderId="8" applyProtection="0"/>
    <xf numFmtId="170" fontId="31" fillId="0" borderId="0" applyNumberFormat="0" applyFill="0" applyBorder="0" applyAlignment="0" applyProtection="0"/>
    <xf numFmtId="0" fontId="73" fillId="0" borderId="0"/>
    <xf numFmtId="0" fontId="44" fillId="0" borderId="0"/>
    <xf numFmtId="0" fontId="73" fillId="0" borderId="0"/>
    <xf numFmtId="4" fontId="37" fillId="0" borderId="13" applyNumberFormat="0" applyProtection="0">
      <alignment horizontal="right" vertical="center"/>
    </xf>
    <xf numFmtId="0" fontId="32" fillId="0" borderId="0"/>
    <xf numFmtId="0" fontId="32" fillId="0" borderId="0"/>
    <xf numFmtId="0" fontId="32" fillId="0" borderId="0"/>
    <xf numFmtId="0" fontId="32" fillId="0" borderId="0"/>
    <xf numFmtId="0" fontId="32" fillId="0" borderId="0"/>
    <xf numFmtId="0" fontId="73" fillId="0" borderId="0"/>
    <xf numFmtId="0" fontId="73" fillId="0" borderId="0"/>
    <xf numFmtId="0" fontId="73" fillId="0" borderId="0"/>
    <xf numFmtId="0" fontId="17" fillId="0" borderId="0"/>
    <xf numFmtId="0" fontId="79"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2" applyNumberFormat="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9" fontId="79" fillId="0" borderId="0" applyFont="0" applyFill="0" applyBorder="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17" fillId="0" borderId="0"/>
    <xf numFmtId="0" fontId="32" fillId="0" borderId="0"/>
    <xf numFmtId="173" fontId="84" fillId="0" borderId="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7" fillId="0" borderId="0"/>
    <xf numFmtId="0" fontId="40" fillId="0" borderId="0" applyNumberFormat="0" applyFill="0" applyBorder="0" applyAlignment="0" applyProtection="0"/>
    <xf numFmtId="0" fontId="36" fillId="0" borderId="4" applyNumberFormat="0" applyAlignment="0" applyProtection="0">
      <alignment horizontal="left" vertical="center"/>
    </xf>
    <xf numFmtId="0" fontId="36" fillId="0" borderId="5">
      <alignment horizontal="left" vertical="center"/>
    </xf>
    <xf numFmtId="0" fontId="41"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42" fillId="0" borderId="8" applyNumberFormat="0" applyFill="0" applyAlignment="0" applyProtection="0"/>
    <xf numFmtId="0" fontId="32" fillId="0" borderId="0"/>
    <xf numFmtId="0" fontId="32" fillId="0" borderId="0"/>
    <xf numFmtId="0" fontId="32" fillId="0" borderId="0"/>
    <xf numFmtId="0" fontId="17" fillId="0" borderId="0"/>
    <xf numFmtId="9" fontId="32" fillId="0" borderId="0" applyFont="0" applyFill="0" applyBorder="0" applyAlignment="0" applyProtection="0"/>
    <xf numFmtId="4" fontId="85" fillId="27" borderId="71" applyNumberFormat="0" applyProtection="0">
      <alignment vertical="center"/>
    </xf>
    <xf numFmtId="4" fontId="86" fillId="27" borderId="71" applyNumberFormat="0" applyProtection="0">
      <alignment vertical="center"/>
    </xf>
    <xf numFmtId="4" fontId="87" fillId="27" borderId="71" applyNumberFormat="0" applyProtection="0">
      <alignment horizontal="left" vertical="center" indent="1"/>
    </xf>
    <xf numFmtId="0" fontId="33" fillId="27" borderId="13" applyNumberFormat="0" applyProtection="0">
      <alignment horizontal="left" vertical="top" indent="1"/>
    </xf>
    <xf numFmtId="4" fontId="88" fillId="34" borderId="71" applyNumberFormat="0" applyProtection="0">
      <alignment horizontal="left" vertical="center" indent="1"/>
    </xf>
    <xf numFmtId="4" fontId="62" fillId="41" borderId="71" applyNumberFormat="0" applyProtection="0">
      <alignment vertical="center"/>
    </xf>
    <xf numFmtId="4" fontId="76" fillId="49" borderId="71" applyNumberFormat="0" applyProtection="0">
      <alignment vertical="center"/>
    </xf>
    <xf numFmtId="4" fontId="62" fillId="29" borderId="71" applyNumberFormat="0" applyProtection="0">
      <alignment vertical="center"/>
    </xf>
    <xf numFmtId="4" fontId="52" fillId="41" borderId="71" applyNumberFormat="0" applyProtection="0">
      <alignment vertical="center"/>
    </xf>
    <xf numFmtId="4" fontId="66" fillId="50" borderId="71" applyNumberFormat="0" applyProtection="0">
      <alignment horizontal="left" vertical="center" indent="1"/>
    </xf>
    <xf numFmtId="4" fontId="66" fillId="38" borderId="71" applyNumberFormat="0" applyProtection="0">
      <alignment horizontal="left" vertical="center" indent="1"/>
    </xf>
    <xf numFmtId="4" fontId="89" fillId="34" borderId="71" applyNumberFormat="0" applyProtection="0">
      <alignment horizontal="left" vertical="center" indent="1"/>
    </xf>
    <xf numFmtId="4" fontId="90" fillId="20" borderId="71" applyNumberFormat="0" applyProtection="0">
      <alignment vertical="center"/>
    </xf>
    <xf numFmtId="4" fontId="57" fillId="35" borderId="71" applyNumberFormat="0" applyProtection="0">
      <alignment horizontal="left" vertical="center" indent="1"/>
    </xf>
    <xf numFmtId="4" fontId="91" fillId="38" borderId="71" applyNumberFormat="0" applyProtection="0">
      <alignment horizontal="left" vertical="center" indent="1"/>
    </xf>
    <xf numFmtId="4" fontId="92" fillId="34" borderId="71"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4" fontId="93" fillId="35" borderId="71" applyNumberFormat="0" applyProtection="0">
      <alignment vertical="center"/>
    </xf>
    <xf numFmtId="4" fontId="94" fillId="35" borderId="71" applyNumberFormat="0" applyProtection="0">
      <alignment vertical="center"/>
    </xf>
    <xf numFmtId="4" fontId="66" fillId="38" borderId="71" applyNumberFormat="0" applyProtection="0">
      <alignment horizontal="left" vertical="center" indent="1"/>
    </xf>
    <xf numFmtId="0" fontId="34" fillId="24" borderId="13" applyNumberFormat="0" applyProtection="0">
      <alignment horizontal="left" vertical="top" indent="1"/>
    </xf>
    <xf numFmtId="0" fontId="34" fillId="24" borderId="13" applyNumberFormat="0" applyProtection="0">
      <alignment horizontal="left" vertical="top" indent="1"/>
    </xf>
    <xf numFmtId="4" fontId="95" fillId="35" borderId="71" applyNumberFormat="0" applyProtection="0">
      <alignment vertical="center"/>
    </xf>
    <xf numFmtId="4" fontId="96" fillId="35" borderId="71" applyNumberFormat="0" applyProtection="0">
      <alignment vertical="center"/>
    </xf>
    <xf numFmtId="4" fontId="66" fillId="38" borderId="71" applyNumberFormat="0" applyProtection="0">
      <alignment horizontal="left" vertical="center" indent="1"/>
    </xf>
    <xf numFmtId="0" fontId="34" fillId="37" borderId="13" applyNumberFormat="0" applyProtection="0">
      <alignment horizontal="left" vertical="top" indent="1"/>
    </xf>
    <xf numFmtId="0" fontId="34" fillId="37" borderId="13" applyNumberFormat="0" applyProtection="0">
      <alignment horizontal="left" vertical="top" indent="1"/>
    </xf>
    <xf numFmtId="4" fontId="64" fillId="35" borderId="71" applyNumberFormat="0" applyProtection="0">
      <alignment vertical="center"/>
    </xf>
    <xf numFmtId="4" fontId="65" fillId="35" borderId="71" applyNumberFormat="0" applyProtection="0">
      <alignment vertical="center"/>
    </xf>
    <xf numFmtId="4" fontId="66" fillId="24" borderId="71" applyNumberFormat="0" applyProtection="0">
      <alignment horizontal="left" vertical="center" indent="1"/>
    </xf>
    <xf numFmtId="4" fontId="97" fillId="20" borderId="71" applyNumberFormat="0" applyProtection="0">
      <alignment horizontal="left" indent="1"/>
    </xf>
    <xf numFmtId="4" fontId="83" fillId="35" borderId="71" applyNumberFormat="0" applyProtection="0">
      <alignment vertical="center"/>
    </xf>
    <xf numFmtId="0" fontId="45" fillId="0" borderId="0" applyNumberFormat="0" applyFon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17" fillId="0" borderId="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8" fontId="32" fillId="0" borderId="0" applyFont="0" applyFill="0" applyBorder="0" applyAlignment="0" applyProtection="0">
      <alignment horizontal="center"/>
    </xf>
    <xf numFmtId="0" fontId="32" fillId="0" borderId="0"/>
    <xf numFmtId="0" fontId="32" fillId="0" borderId="0"/>
    <xf numFmtId="0" fontId="32" fillId="0" borderId="0"/>
    <xf numFmtId="0" fontId="32" fillId="0" borderId="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0" fontId="32" fillId="0" borderId="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11"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1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6"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1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2" borderId="2" applyNumberFormat="0" applyAlignment="0" applyProtection="0"/>
    <xf numFmtId="0" fontId="21" fillId="52" borderId="2" applyNumberFormat="0" applyAlignment="0" applyProtection="0"/>
    <xf numFmtId="0" fontId="21" fillId="21" borderId="2" applyNumberFormat="0" applyAlignment="0" applyProtection="0"/>
    <xf numFmtId="0" fontId="21" fillId="52" borderId="2" applyNumberFormat="0" applyAlignment="0" applyProtection="0"/>
    <xf numFmtId="0" fontId="21" fillId="52" borderId="2" applyNumberFormat="0" applyAlignment="0" applyProtection="0"/>
    <xf numFmtId="0" fontId="21" fillId="52" borderId="2" applyNumberFormat="0" applyAlignment="0" applyProtection="0"/>
    <xf numFmtId="43" fontId="32"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7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14"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0" fontId="100" fillId="0" borderId="72" applyNumberFormat="0" applyFill="0" applyAlignment="0" applyProtection="0"/>
    <xf numFmtId="0" fontId="100" fillId="0" borderId="72" applyNumberFormat="0" applyFill="0" applyAlignment="0" applyProtection="0"/>
    <xf numFmtId="0" fontId="80" fillId="0" borderId="69"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100" fillId="0" borderId="72"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36" fillId="0" borderId="0" applyNumberFormat="0" applyFont="0" applyFill="0" applyBorder="0" applyProtection="0"/>
    <xf numFmtId="0" fontId="101" fillId="0" borderId="6" applyNumberFormat="0" applyFill="0" applyAlignment="0" applyProtection="0"/>
    <xf numFmtId="0" fontId="101" fillId="0" borderId="6" applyNumberFormat="0" applyFill="0" applyAlignment="0" applyProtection="0"/>
    <xf numFmtId="0" fontId="8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36" fillId="0" borderId="0" applyNumberFormat="0" applyFont="0" applyFill="0" applyBorder="0" applyProtection="0"/>
    <xf numFmtId="0" fontId="98" fillId="0" borderId="73" applyNumberFormat="0" applyFill="0" applyAlignment="0" applyProtection="0"/>
    <xf numFmtId="0" fontId="98" fillId="0" borderId="73" applyNumberFormat="0" applyFill="0" applyAlignment="0" applyProtection="0"/>
    <xf numFmtId="0" fontId="25" fillId="0" borderId="7"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7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167" fontId="32" fillId="0" borderId="0">
      <protection locked="0"/>
    </xf>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25" borderId="2" applyNumberFormat="0" applyAlignment="0" applyProtection="0"/>
    <xf numFmtId="0" fontId="26" fillId="25" borderId="2" applyNumberFormat="0" applyAlignment="0" applyProtection="0"/>
    <xf numFmtId="0" fontId="26" fillId="25"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26" fillId="7" borderId="2" applyNumberFormat="0" applyAlignment="0" applyProtection="0"/>
    <xf numFmtId="0" fontId="79"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17" fillId="0" borderId="0"/>
    <xf numFmtId="0" fontId="17" fillId="0" borderId="0"/>
    <xf numFmtId="0" fontId="17" fillId="0" borderId="0"/>
    <xf numFmtId="0" fontId="32" fillId="0" borderId="0"/>
    <xf numFmtId="0" fontId="32" fillId="0" borderId="0"/>
    <xf numFmtId="0" fontId="17"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17" fillId="0" borderId="0"/>
    <xf numFmtId="0" fontId="32" fillId="0" borderId="0"/>
    <xf numFmtId="0" fontId="32" fillId="0" borderId="0"/>
    <xf numFmtId="0" fontId="17" fillId="0" borderId="0"/>
    <xf numFmtId="0" fontId="32" fillId="0" borderId="0"/>
    <xf numFmtId="0" fontId="32" fillId="0" borderId="0"/>
    <xf numFmtId="0" fontId="32" fillId="0" borderId="0"/>
    <xf numFmtId="0" fontId="17" fillId="0" borderId="0"/>
    <xf numFmtId="0" fontId="32" fillId="0" borderId="0"/>
    <xf numFmtId="0" fontId="32" fillId="0" borderId="0"/>
    <xf numFmtId="0" fontId="32"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32" fillId="0" borderId="0"/>
    <xf numFmtId="0" fontId="32" fillId="0" borderId="0"/>
    <xf numFmtId="0" fontId="32" fillId="0" borderId="0"/>
    <xf numFmtId="0" fontId="79" fillId="0" borderId="0"/>
    <xf numFmtId="0" fontId="32" fillId="0" borderId="0"/>
    <xf numFmtId="0" fontId="32" fillId="0" borderId="0"/>
    <xf numFmtId="0" fontId="17" fillId="0" borderId="0"/>
    <xf numFmtId="0" fontId="32" fillId="0" borderId="0"/>
    <xf numFmtId="0" fontId="79"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32" fillId="0" borderId="0"/>
    <xf numFmtId="0" fontId="79" fillId="0" borderId="0"/>
    <xf numFmtId="0" fontId="32" fillId="0" borderId="0"/>
    <xf numFmtId="0" fontId="32" fillId="0" borderId="0"/>
    <xf numFmtId="0" fontId="32" fillId="0" borderId="0"/>
    <xf numFmtId="0" fontId="32" fillId="26" borderId="11" applyNumberFormat="0" applyFont="0" applyAlignment="0" applyProtection="0"/>
    <xf numFmtId="0" fontId="32" fillId="26" borderId="11" applyNumberFormat="0" applyFont="0" applyAlignment="0" applyProtection="0"/>
    <xf numFmtId="0" fontId="79"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32" fillId="26" borderId="11" applyNumberFormat="0" applyFont="0" applyAlignment="0" applyProtection="0"/>
    <xf numFmtId="0" fontId="29" fillId="52" borderId="12" applyNumberFormat="0" applyAlignment="0" applyProtection="0"/>
    <xf numFmtId="0" fontId="29" fillId="52" borderId="12" applyNumberFormat="0" applyAlignment="0" applyProtection="0"/>
    <xf numFmtId="0" fontId="29" fillId="21" borderId="12" applyNumberFormat="0" applyAlignment="0" applyProtection="0"/>
    <xf numFmtId="0" fontId="29" fillId="52" borderId="12" applyNumberFormat="0" applyAlignment="0" applyProtection="0"/>
    <xf numFmtId="0" fontId="29" fillId="52" borderId="12" applyNumberFormat="0" applyAlignment="0" applyProtection="0"/>
    <xf numFmtId="0" fontId="29" fillId="52" borderId="12" applyNumberFormat="0" applyAlignment="0" applyProtection="0"/>
    <xf numFmtId="9"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79" fillId="0" borderId="0" applyFont="0" applyFill="0" applyBorder="0" applyAlignment="0" applyProtection="0"/>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center"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4" borderId="13" applyNumberFormat="0" applyProtection="0">
      <alignment horizontal="left" vertical="top"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center"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37" borderId="13" applyNumberFormat="0" applyProtection="0">
      <alignment horizontal="left" vertical="top"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center"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20" borderId="13" applyNumberFormat="0" applyProtection="0">
      <alignment horizontal="left" vertical="top"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center"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32" fillId="38" borderId="13" applyNumberFormat="0" applyProtection="0">
      <alignment horizontal="left" vertical="top" indent="1"/>
    </xf>
    <xf numFmtId="0" fontId="99"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0"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82" fillId="0" borderId="74" applyNumberFormat="0" applyFill="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32" fillId="0" borderId="17" applyNumberFormat="0" applyFill="0" applyBorder="0" applyAlignment="0" applyProtection="0"/>
    <xf numFmtId="0" fontId="17" fillId="0" borderId="0"/>
    <xf numFmtId="43" fontId="103" fillId="0" borderId="0" applyFont="0" applyFill="0" applyBorder="0" applyAlignment="0" applyProtection="0"/>
    <xf numFmtId="9" fontId="103" fillId="0" borderId="0" applyFont="0" applyFill="0" applyBorder="0" applyAlignment="0" applyProtection="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3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2" fillId="0" borderId="0" applyFont="0" applyFill="0" applyBorder="0" applyAlignment="0" applyProtection="0"/>
    <xf numFmtId="9" fontId="32"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2" fillId="0" borderId="0" applyFont="0" applyFill="0" applyBorder="0" applyAlignment="0" applyProtection="0"/>
    <xf numFmtId="9" fontId="3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2" fillId="0" borderId="0" applyFont="0" applyFill="0" applyBorder="0" applyAlignment="0" applyProtection="0"/>
    <xf numFmtId="9" fontId="32"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0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2" fillId="0" borderId="0" applyFont="0" applyFill="0" applyBorder="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4" fillId="0" borderId="0"/>
    <xf numFmtId="0" fontId="12" fillId="0" borderId="0"/>
    <xf numFmtId="9" fontId="79" fillId="0" borderId="0" applyFont="0" applyFill="0" applyBorder="0" applyAlignment="0" applyProtection="0"/>
    <xf numFmtId="0" fontId="26" fillId="7" borderId="2" applyNumberFormat="0" applyAlignment="0" applyProtection="0"/>
    <xf numFmtId="43" fontId="79" fillId="0" borderId="0" applyFont="0" applyFill="0" applyBorder="0" applyAlignment="0" applyProtection="0"/>
    <xf numFmtId="0" fontId="79"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9" fontId="32" fillId="0" borderId="0" applyFont="0" applyFill="0" applyBorder="0" applyAlignment="0" applyProtection="0"/>
    <xf numFmtId="0" fontId="11" fillId="0" borderId="0"/>
    <xf numFmtId="43" fontId="11" fillId="0" borderId="0" applyFont="0" applyFill="0" applyBorder="0" applyAlignment="0" applyProtection="0"/>
    <xf numFmtId="43" fontId="11"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32" fillId="0" borderId="0" applyFont="0" applyFill="0" applyBorder="0" applyAlignment="0" applyProtection="0"/>
    <xf numFmtId="0" fontId="11" fillId="0" borderId="0"/>
    <xf numFmtId="43" fontId="32" fillId="0" borderId="0" applyFont="0" applyFill="0" applyBorder="0" applyAlignment="0" applyProtection="0"/>
    <xf numFmtId="9" fontId="3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9" fontId="32" fillId="0" borderId="0" applyFont="0" applyFill="0" applyBorder="0" applyAlignment="0" applyProtection="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2" fillId="0" borderId="0" applyFont="0" applyFill="0" applyBorder="0" applyAlignment="0" applyProtection="0"/>
    <xf numFmtId="9" fontId="3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9" fontId="79" fillId="0" borderId="0" applyFont="0" applyFill="0" applyBorder="0" applyAlignment="0" applyProtection="0"/>
    <xf numFmtId="43" fontId="79" fillId="0" borderId="0" applyFont="0" applyFill="0" applyBorder="0" applyAlignment="0" applyProtection="0"/>
    <xf numFmtId="0" fontId="79" fillId="0" borderId="0"/>
    <xf numFmtId="9" fontId="79" fillId="0" borderId="0" applyFont="0" applyFill="0" applyBorder="0" applyAlignment="0" applyProtection="0"/>
    <xf numFmtId="43" fontId="79" fillId="0" borderId="0" applyFont="0" applyFill="0" applyBorder="0" applyAlignment="0" applyProtection="0"/>
    <xf numFmtId="0" fontId="26" fillId="7" borderId="2" applyNumberFormat="0" applyAlignment="0" applyProtection="0"/>
    <xf numFmtId="0" fontId="79" fillId="0" borderId="0"/>
    <xf numFmtId="0" fontId="26" fillId="7" borderId="2" applyNumberFormat="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2" fillId="0" borderId="0" applyFont="0" applyFill="0" applyBorder="0" applyAlignment="0" applyProtection="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1" borderId="2" applyNumberFormat="0" applyAlignment="0" applyProtection="0"/>
    <xf numFmtId="0" fontId="22" fillId="22" borderId="3" applyNumberFormat="0" applyAlignment="0" applyProtection="0"/>
    <xf numFmtId="43" fontId="7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80" fillId="0" borderId="69" applyNumberFormat="0" applyFill="0" applyAlignment="0" applyProtection="0"/>
    <xf numFmtId="0" fontId="81"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7" fillId="0" borderId="10" applyNumberFormat="0" applyFill="0" applyAlignment="0" applyProtection="0"/>
    <xf numFmtId="0" fontId="28" fillId="25" borderId="0" applyNumberFormat="0" applyBorder="0" applyAlignment="0" applyProtection="0"/>
    <xf numFmtId="0" fontId="79" fillId="26" borderId="11" applyNumberFormat="0" applyFont="0" applyAlignment="0" applyProtection="0"/>
    <xf numFmtId="0" fontId="29" fillId="21" borderId="12" applyNumberFormat="0" applyAlignment="0" applyProtection="0"/>
    <xf numFmtId="0" fontId="30" fillId="0" borderId="0" applyNumberFormat="0" applyFill="0" applyBorder="0" applyAlignment="0" applyProtection="0"/>
    <xf numFmtId="0" fontId="82" fillId="0" borderId="70" applyNumberFormat="0" applyFill="0" applyAlignment="0" applyProtection="0"/>
    <xf numFmtId="0" fontId="31"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9" fillId="0" borderId="0"/>
    <xf numFmtId="170" fontId="32" fillId="42" borderId="12" applyNumberFormat="0" applyProtection="0">
      <alignment horizontal="left" vertical="center" indent="1"/>
    </xf>
    <xf numFmtId="4" fontId="34" fillId="39" borderId="12" applyNumberFormat="0" applyProtection="0">
      <alignment horizontal="right" vertical="center"/>
    </xf>
    <xf numFmtId="170" fontId="34" fillId="24" borderId="13" applyNumberFormat="0" applyProtection="0">
      <alignment horizontal="left" vertical="top" indent="1"/>
    </xf>
    <xf numFmtId="4" fontId="59" fillId="24" borderId="13" applyNumberFormat="0" applyProtection="0">
      <alignment vertical="center"/>
    </xf>
    <xf numFmtId="4" fontId="34" fillId="24" borderId="13" applyNumberFormat="0" applyProtection="0">
      <alignment vertical="center"/>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58" fillId="0" borderId="9" applyNumberFormat="0" applyProtection="0">
      <alignment horizontal="left" vertical="center" indent="2"/>
    </xf>
    <xf numFmtId="170" fontId="33" fillId="27" borderId="13" applyNumberFormat="0" applyProtection="0">
      <alignment horizontal="left" vertical="top" indent="1"/>
    </xf>
    <xf numFmtId="170" fontId="32" fillId="0" borderId="0"/>
    <xf numFmtId="170" fontId="19" fillId="13" borderId="0" applyNumberFormat="0" applyBorder="0" applyAlignment="0" applyProtection="0"/>
    <xf numFmtId="170" fontId="19" fillId="9" borderId="0" applyNumberFormat="0" applyBorder="0" applyAlignment="0" applyProtection="0"/>
    <xf numFmtId="170" fontId="18" fillId="2" borderId="0" applyNumberFormat="0" applyBorder="0" applyAlignment="0" applyProtection="0"/>
    <xf numFmtId="170" fontId="69" fillId="0" borderId="0"/>
    <xf numFmtId="170" fontId="32" fillId="0" borderId="0"/>
    <xf numFmtId="170" fontId="58" fillId="0" borderId="9" applyNumberFormat="0" applyProtection="0">
      <alignment horizontal="left" vertical="center" indent="2"/>
    </xf>
    <xf numFmtId="170" fontId="32" fillId="34" borderId="13" applyNumberFormat="0" applyProtection="0">
      <alignment horizontal="left" vertical="top" indent="1"/>
    </xf>
    <xf numFmtId="170" fontId="58" fillId="0" borderId="9" applyNumberFormat="0" applyProtection="0">
      <alignment horizontal="left" vertical="center" indent="2"/>
    </xf>
    <xf numFmtId="170" fontId="58" fillId="0" borderId="9" applyNumberFormat="0" applyProtection="0">
      <alignment horizontal="left" vertical="center" indent="2"/>
    </xf>
    <xf numFmtId="170" fontId="32" fillId="34" borderId="13" applyNumberFormat="0" applyProtection="0">
      <alignment horizontal="left" vertical="top" indent="1"/>
    </xf>
    <xf numFmtId="170" fontId="32" fillId="34" borderId="13" applyNumberFormat="0" applyProtection="0">
      <alignment horizontal="left" vertical="top" indent="1"/>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57" fillId="35" borderId="14">
      <alignment horizontal="left" vertical="center" indent="1"/>
    </xf>
    <xf numFmtId="4" fontId="56" fillId="21" borderId="13" applyNumberFormat="0" applyProtection="0">
      <alignment horizontal="center" vertical="center"/>
    </xf>
    <xf numFmtId="4" fontId="55" fillId="34" borderId="0" applyNumberFormat="0" applyProtection="0">
      <alignment horizontal="left" vertical="center" indent="1"/>
    </xf>
    <xf numFmtId="4" fontId="34" fillId="0" borderId="9" applyNumberFormat="0" applyProtection="0">
      <alignment horizontal="left" vertical="center" indent="1"/>
    </xf>
    <xf numFmtId="4" fontId="33" fillId="0" borderId="9" applyNumberFormat="0" applyProtection="0">
      <alignment horizontal="left" vertical="center" indent="1"/>
    </xf>
    <xf numFmtId="4" fontId="54" fillId="31" borderId="9" applyNumberFormat="0" applyProtection="0">
      <alignment horizontal="left" vertical="center"/>
    </xf>
    <xf numFmtId="4" fontId="34" fillId="27" borderId="12" applyNumberFormat="0" applyProtection="0">
      <alignment horizontal="left" vertical="center" indent="1"/>
    </xf>
    <xf numFmtId="9" fontId="32" fillId="0" borderId="0" applyFont="0" applyFill="0" applyBorder="0" applyAlignment="0" applyProtection="0"/>
    <xf numFmtId="9" fontId="32" fillId="0" borderId="0" applyFont="0" applyFill="0" applyBorder="0" applyAlignment="0" applyProtection="0"/>
    <xf numFmtId="170" fontId="29" fillId="21" borderId="12" applyNumberFormat="0" applyAlignment="0" applyProtection="0"/>
    <xf numFmtId="170" fontId="32" fillId="0" borderId="0"/>
    <xf numFmtId="0" fontId="32" fillId="0" borderId="0"/>
    <xf numFmtId="170" fontId="58" fillId="0" borderId="0"/>
    <xf numFmtId="170" fontId="32" fillId="0" borderId="0"/>
    <xf numFmtId="0" fontId="32" fillId="0" borderId="0"/>
    <xf numFmtId="170" fontId="28" fillId="25" borderId="0" applyNumberFormat="0" applyBorder="0" applyAlignment="0" applyProtection="0"/>
    <xf numFmtId="170" fontId="27" fillId="0" borderId="10" applyNumberFormat="0" applyFill="0" applyAlignment="0" applyProtection="0"/>
    <xf numFmtId="170" fontId="26" fillId="7" borderId="2" applyNumberFormat="0" applyAlignment="0" applyProtection="0"/>
    <xf numFmtId="170" fontId="26" fillId="7" borderId="2" applyNumberFormat="0" applyAlignment="0" applyProtection="0"/>
    <xf numFmtId="170" fontId="26" fillId="7" borderId="2" applyNumberFormat="0" applyAlignment="0" applyProtection="0"/>
    <xf numFmtId="170" fontId="42" fillId="0" borderId="8" applyNumberFormat="0" applyFill="0" applyAlignment="0" applyProtection="0"/>
    <xf numFmtId="170" fontId="25" fillId="0" borderId="0" applyNumberFormat="0" applyFill="0" applyBorder="0" applyAlignment="0" applyProtection="0"/>
    <xf numFmtId="170" fontId="25" fillId="0" borderId="7" applyNumberFormat="0" applyFill="0" applyAlignment="0" applyProtection="0"/>
    <xf numFmtId="170" fontId="36" fillId="0" borderId="0" applyNumberFormat="0" applyFont="0" applyFill="0" applyBorder="0" applyProtection="0"/>
    <xf numFmtId="170" fontId="36" fillId="0" borderId="0" applyNumberFormat="0" applyFont="0" applyFill="0" applyBorder="0" applyProtection="0"/>
    <xf numFmtId="170" fontId="41" fillId="0" borderId="0" applyNumberFormat="0" applyFont="0" applyFill="0" applyBorder="0" applyProtection="0"/>
    <xf numFmtId="170" fontId="36" fillId="0" borderId="5">
      <alignment horizontal="left" vertical="center"/>
    </xf>
    <xf numFmtId="170" fontId="40" fillId="0" borderId="0" applyNumberFormat="0" applyFill="0" applyBorder="0" applyAlignment="0" applyProtection="0"/>
    <xf numFmtId="170" fontId="23" fillId="0" borderId="0" applyNumberForma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22" borderId="3" applyNumberFormat="0" applyAlignment="0" applyProtection="0"/>
    <xf numFmtId="170" fontId="21" fillId="21" borderId="2" applyNumberFormat="0" applyAlignment="0" applyProtection="0"/>
    <xf numFmtId="170" fontId="20" fillId="3" borderId="0" applyNumberFormat="0" applyBorder="0" applyAlignment="0" applyProtection="0"/>
    <xf numFmtId="170" fontId="19" fillId="19" borderId="0" applyNumberFormat="0" applyBorder="0" applyAlignment="0" applyProtection="0"/>
    <xf numFmtId="170" fontId="19" fillId="14" borderId="0" applyNumberFormat="0" applyBorder="0" applyAlignment="0" applyProtection="0"/>
    <xf numFmtId="170" fontId="19" fillId="13" borderId="0" applyNumberFormat="0" applyBorder="0" applyAlignment="0" applyProtection="0"/>
    <xf numFmtId="170" fontId="19" fillId="18" borderId="0" applyNumberFormat="0" applyBorder="0" applyAlignment="0" applyProtection="0"/>
    <xf numFmtId="170" fontId="19" fillId="17" borderId="0" applyNumberFormat="0" applyBorder="0" applyAlignment="0" applyProtection="0"/>
    <xf numFmtId="170" fontId="19" fillId="16" borderId="0" applyNumberFormat="0" applyBorder="0" applyAlignment="0" applyProtection="0"/>
    <xf numFmtId="170" fontId="19" fillId="15" borderId="0" applyNumberFormat="0" applyBorder="0" applyAlignment="0" applyProtection="0"/>
    <xf numFmtId="170" fontId="19" fillId="14" borderId="0" applyNumberFormat="0" applyBorder="0" applyAlignment="0" applyProtection="0"/>
    <xf numFmtId="170" fontId="18" fillId="8" borderId="0" applyNumberFormat="0" applyBorder="0" applyAlignment="0" applyProtection="0"/>
    <xf numFmtId="170" fontId="19" fillId="12" borderId="0" applyNumberFormat="0" applyBorder="0" applyAlignment="0" applyProtection="0"/>
    <xf numFmtId="170" fontId="18" fillId="11" borderId="0" applyNumberFormat="0" applyBorder="0" applyAlignment="0" applyProtection="0"/>
    <xf numFmtId="170" fontId="18" fillId="10" borderId="0" applyNumberFormat="0" applyBorder="0" applyAlignment="0" applyProtection="0"/>
    <xf numFmtId="170" fontId="18" fillId="6" borderId="0" applyNumberFormat="0" applyBorder="0" applyAlignment="0" applyProtection="0"/>
    <xf numFmtId="170" fontId="18" fillId="5" borderId="0" applyNumberFormat="0" applyBorder="0" applyAlignment="0" applyProtection="0"/>
    <xf numFmtId="170" fontId="18" fillId="4" borderId="0" applyNumberFormat="0" applyBorder="0" applyAlignment="0" applyProtection="0"/>
    <xf numFmtId="170" fontId="18" fillId="3" borderId="0" applyNumberFormat="0" applyBorder="0" applyAlignment="0" applyProtection="0"/>
    <xf numFmtId="170" fontId="32" fillId="34" borderId="13" applyNumberFormat="0" applyProtection="0">
      <alignment horizontal="left" vertical="top" indent="1"/>
    </xf>
    <xf numFmtId="170" fontId="54" fillId="36" borderId="9" applyNumberFormat="0" applyProtection="0">
      <alignment horizontal="left" vertical="center" indent="2"/>
    </xf>
    <xf numFmtId="170" fontId="54" fillId="36" borderId="9" applyNumberFormat="0" applyProtection="0">
      <alignment horizontal="left" vertical="center" indent="2"/>
    </xf>
    <xf numFmtId="4" fontId="54" fillId="0" borderId="0" applyNumberFormat="0" applyProtection="0">
      <alignment horizontal="left" vertical="center" indent="1"/>
    </xf>
    <xf numFmtId="4" fontId="34" fillId="27" borderId="12" applyNumberFormat="0" applyProtection="0">
      <alignment vertical="center"/>
    </xf>
    <xf numFmtId="9" fontId="32" fillId="0" borderId="0" applyFont="0" applyFill="0" applyBorder="0" applyAlignment="0" applyProtection="0"/>
    <xf numFmtId="0" fontId="32" fillId="0" borderId="0"/>
    <xf numFmtId="170" fontId="32" fillId="26" borderId="11" applyNumberFormat="0" applyFont="0" applyAlignment="0" applyProtection="0"/>
    <xf numFmtId="170" fontId="32" fillId="0" borderId="0"/>
    <xf numFmtId="170" fontId="58" fillId="0" borderId="0"/>
    <xf numFmtId="170" fontId="41" fillId="0" borderId="0" applyNumberFormat="0" applyFont="0" applyFill="0" applyBorder="0" applyProtection="0"/>
    <xf numFmtId="170" fontId="36" fillId="0" borderId="4" applyNumberFormat="0" applyAlignment="0" applyProtection="0">
      <alignment horizontal="left" vertical="center"/>
    </xf>
    <xf numFmtId="170" fontId="24" fillId="4" borderId="0" applyNumberFormat="0" applyBorder="0" applyAlignment="0" applyProtection="0"/>
    <xf numFmtId="17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70" fontId="18" fillId="5" borderId="0" applyNumberFormat="0" applyBorder="0" applyAlignment="0" applyProtection="0"/>
    <xf numFmtId="170" fontId="18" fillId="8" borderId="0" applyNumberFormat="0" applyBorder="0" applyAlignment="0" applyProtection="0"/>
    <xf numFmtId="170" fontId="18" fillId="9" borderId="0" applyNumberFormat="0" applyBorder="0" applyAlignment="0" applyProtection="0"/>
    <xf numFmtId="170" fontId="69" fillId="0" borderId="0"/>
    <xf numFmtId="4" fontId="59" fillId="40" borderId="13" applyNumberFormat="0" applyProtection="0">
      <alignment horizontal="right" vertical="center"/>
    </xf>
    <xf numFmtId="170" fontId="34" fillId="24" borderId="13" applyNumberFormat="0" applyProtection="0">
      <alignment horizontal="left" vertical="top" indent="1"/>
    </xf>
    <xf numFmtId="4" fontId="49" fillId="0" borderId="0" applyNumberFormat="0" applyProtection="0">
      <alignment horizontal="left" vertical="center" indent="1"/>
    </xf>
    <xf numFmtId="170" fontId="32" fillId="38" borderId="13" applyNumberFormat="0" applyProtection="0">
      <alignment horizontal="left" vertical="top" indent="1"/>
    </xf>
    <xf numFmtId="170" fontId="32" fillId="38" borderId="13" applyNumberFormat="0" applyProtection="0">
      <alignment horizontal="left" vertical="top" indent="1"/>
    </xf>
    <xf numFmtId="170" fontId="58" fillId="0" borderId="9" applyNumberFormat="0" applyProtection="0">
      <alignment horizontal="left" vertical="center" indent="2"/>
    </xf>
    <xf numFmtId="170" fontId="32" fillId="20" borderId="13" applyNumberFormat="0" applyProtection="0">
      <alignment horizontal="left" vertical="top" indent="1"/>
    </xf>
    <xf numFmtId="170" fontId="32" fillId="20" borderId="13" applyNumberFormat="0" applyProtection="0">
      <alignment horizontal="left" vertical="top" indent="1"/>
    </xf>
    <xf numFmtId="170" fontId="58" fillId="0" borderId="9" applyNumberFormat="0" applyProtection="0">
      <alignment horizontal="left" vertical="center" indent="2"/>
    </xf>
    <xf numFmtId="170" fontId="32" fillId="37" borderId="13" applyNumberFormat="0" applyProtection="0">
      <alignment horizontal="left" vertical="top" indent="1"/>
    </xf>
    <xf numFmtId="170" fontId="32" fillId="37" borderId="13" applyNumberFormat="0" applyProtection="0">
      <alignment horizontal="left" vertical="top" indent="1"/>
    </xf>
    <xf numFmtId="170" fontId="32" fillId="34" borderId="13" applyNumberFormat="0" applyProtection="0">
      <alignment horizontal="left" vertical="top" indent="1"/>
    </xf>
    <xf numFmtId="4" fontId="51" fillId="27" borderId="13" applyNumberFormat="0" applyProtection="0">
      <alignment vertical="center"/>
    </xf>
    <xf numFmtId="170" fontId="19" fillId="10" borderId="0" applyNumberFormat="0" applyBorder="0" applyAlignment="0" applyProtection="0"/>
    <xf numFmtId="170" fontId="18" fillId="7" borderId="0" applyNumberFormat="0" applyBorder="0" applyAlignment="0" applyProtection="0"/>
    <xf numFmtId="0" fontId="105" fillId="0" borderId="0"/>
    <xf numFmtId="170" fontId="69" fillId="0" borderId="0"/>
    <xf numFmtId="170" fontId="54" fillId="43" borderId="9" applyNumberFormat="0" applyProtection="0">
      <alignment horizontal="center" vertical="top" wrapText="1"/>
    </xf>
    <xf numFmtId="4" fontId="64" fillId="35" borderId="15">
      <alignment vertical="center"/>
    </xf>
    <xf numFmtId="4" fontId="65" fillId="35" borderId="15">
      <alignment vertical="center"/>
    </xf>
    <xf numFmtId="4" fontId="66" fillId="24" borderId="15">
      <alignment horizontal="left" vertical="center" indent="1"/>
    </xf>
    <xf numFmtId="4" fontId="47" fillId="0" borderId="0" applyNumberFormat="0" applyProtection="0">
      <alignment vertical="center"/>
    </xf>
    <xf numFmtId="4" fontId="37" fillId="0" borderId="13" applyNumberFormat="0" applyProtection="0">
      <alignment horizontal="right" vertical="center"/>
    </xf>
    <xf numFmtId="170" fontId="45" fillId="0" borderId="0" applyNumberFormat="0" applyFont="0" applyFill="0" applyBorder="0" applyAlignment="0" applyProtection="0"/>
    <xf numFmtId="170" fontId="30" fillId="0" borderId="0"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170" fontId="32" fillId="0" borderId="17" applyNumberFormat="0" applyFill="0" applyBorder="0" applyAlignment="0" applyProtection="0"/>
    <xf numFmtId="0" fontId="105" fillId="0" borderId="0"/>
    <xf numFmtId="170" fontId="31" fillId="0" borderId="0" applyNumberForma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41" fillId="0" borderId="0" applyNumberFormat="0" applyFont="0" applyFill="0" applyBorder="0" applyProtection="0"/>
    <xf numFmtId="0" fontId="36" fillId="0" borderId="0" applyNumberFormat="0" applyFont="0" applyFill="0" applyBorder="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17" applyNumberFormat="0" applyFill="0" applyBorder="0" applyAlignment="0" applyProtection="0"/>
    <xf numFmtId="0" fontId="8" fillId="0" borderId="0"/>
    <xf numFmtId="9" fontId="3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6" fillId="7" borderId="2" applyNumberFormat="0" applyAlignment="0" applyProtection="0"/>
    <xf numFmtId="43" fontId="79" fillId="0" borderId="0" applyFont="0" applyFill="0" applyBorder="0" applyAlignment="0" applyProtection="0"/>
    <xf numFmtId="9" fontId="79" fillId="0" borderId="0" applyFont="0" applyFill="0" applyBorder="0" applyAlignment="0" applyProtection="0"/>
    <xf numFmtId="0" fontId="79" fillId="0" borderId="0"/>
    <xf numFmtId="9"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9" fontId="32" fillId="0" borderId="0" applyFont="0" applyFill="0" applyBorder="0" applyAlignment="0" applyProtection="0"/>
    <xf numFmtId="0" fontId="32" fillId="0" borderId="0"/>
    <xf numFmtId="0" fontId="32" fillId="0" borderId="0"/>
    <xf numFmtId="0" fontId="99" fillId="0" borderId="0" applyNumberFormat="0" applyFill="0" applyBorder="0" applyAlignment="0" applyProtection="0"/>
    <xf numFmtId="0" fontId="32" fillId="8" borderId="13" applyNumberFormat="0" applyProtection="0">
      <alignment horizontal="left" vertical="center" indent="1"/>
    </xf>
    <xf numFmtId="0" fontId="32" fillId="87" borderId="13" applyNumberFormat="0" applyProtection="0">
      <alignment horizontal="left" vertical="center" indent="1"/>
    </xf>
    <xf numFmtId="0" fontId="125" fillId="104" borderId="2" applyNumberFormat="0" applyAlignment="0" applyProtection="0"/>
    <xf numFmtId="177" fontId="32" fillId="0" borderId="0" applyFont="0" applyFill="0" applyBorder="0" applyAlignment="0" applyProtection="0"/>
    <xf numFmtId="0" fontId="82" fillId="105" borderId="0" applyNumberFormat="0" applyBorder="0" applyAlignment="0" applyProtection="0"/>
    <xf numFmtId="0" fontId="126" fillId="0" borderId="0" applyNumberFormat="0" applyFill="0" applyBorder="0" applyAlignment="0" applyProtection="0"/>
    <xf numFmtId="0" fontId="98" fillId="0" borderId="92" applyNumberFormat="0" applyFill="0" applyAlignment="0" applyProtection="0"/>
    <xf numFmtId="0" fontId="29" fillId="104" borderId="12" applyNumberFormat="0" applyAlignment="0" applyProtection="0"/>
    <xf numFmtId="0" fontId="32" fillId="8" borderId="13" applyNumberFormat="0" applyProtection="0">
      <alignment horizontal="left" vertical="top" indent="1"/>
    </xf>
    <xf numFmtId="0" fontId="32" fillId="51" borderId="13" applyNumberFormat="0" applyProtection="0">
      <alignment horizontal="left" vertical="top" indent="1"/>
    </xf>
    <xf numFmtId="0" fontId="7" fillId="65" borderId="0" applyNumberFormat="0" applyBorder="0" applyAlignment="0" applyProtection="0"/>
    <xf numFmtId="4" fontId="34" fillId="87" borderId="13" applyNumberFormat="0" applyProtection="0">
      <alignment horizontal="left" vertical="center" indent="1"/>
    </xf>
    <xf numFmtId="4" fontId="34" fillId="40" borderId="13" applyNumberFormat="0" applyProtection="0">
      <alignment horizontal="right" vertical="center"/>
    </xf>
    <xf numFmtId="0" fontId="34" fillId="87" borderId="13" applyNumberFormat="0" applyProtection="0">
      <alignment horizontal="left" vertical="top" indent="1"/>
    </xf>
    <xf numFmtId="0" fontId="34" fillId="26" borderId="13" applyNumberFormat="0" applyProtection="0">
      <alignment horizontal="left" vertical="top" indent="1"/>
    </xf>
    <xf numFmtId="0" fontId="7" fillId="78" borderId="0" applyNumberFormat="0" applyBorder="0" applyAlignment="0" applyProtection="0"/>
    <xf numFmtId="4" fontId="34" fillId="87" borderId="0" applyNumberFormat="0" applyProtection="0">
      <alignment horizontal="left" vertical="center" indent="1"/>
    </xf>
    <xf numFmtId="0" fontId="82" fillId="0" borderId="95" applyNumberFormat="0" applyFill="0" applyAlignment="0" applyProtection="0"/>
    <xf numFmtId="0" fontId="121" fillId="83" borderId="0" applyNumberFormat="0" applyBorder="0" applyAlignment="0" applyProtection="0"/>
    <xf numFmtId="0" fontId="7" fillId="81" borderId="0" applyNumberFormat="0" applyBorder="0" applyAlignment="0" applyProtection="0"/>
    <xf numFmtId="0" fontId="7" fillId="77" borderId="0" applyNumberFormat="0" applyBorder="0" applyAlignment="0" applyProtection="0"/>
    <xf numFmtId="4" fontId="33" fillId="25" borderId="13" applyNumberFormat="0" applyProtection="0">
      <alignment horizontal="left" vertical="center" indent="1"/>
    </xf>
    <xf numFmtId="4" fontId="34" fillId="87" borderId="13" applyNumberFormat="0" applyProtection="0">
      <alignment horizontal="right" vertical="center"/>
    </xf>
    <xf numFmtId="4" fontId="59" fillId="26" borderId="13" applyNumberFormat="0" applyProtection="0">
      <alignment vertical="center"/>
    </xf>
    <xf numFmtId="0" fontId="7" fillId="66" borderId="0" applyNumberFormat="0" applyBorder="0" applyAlignment="0" applyProtection="0"/>
    <xf numFmtId="0" fontId="7" fillId="73" borderId="0" applyNumberFormat="0" applyBorder="0" applyAlignment="0" applyProtection="0"/>
    <xf numFmtId="0" fontId="121" fillId="80" borderId="0" applyNumberFormat="0" applyBorder="0" applyAlignment="0" applyProtection="0"/>
    <xf numFmtId="0" fontId="121" fillId="71" borderId="0" applyNumberFormat="0" applyBorder="0" applyAlignment="0" applyProtection="0"/>
    <xf numFmtId="0" fontId="121" fillId="67" borderId="0" applyNumberFormat="0" applyBorder="0" applyAlignment="0" applyProtection="0"/>
    <xf numFmtId="4" fontId="55" fillId="51" borderId="0" applyNumberFormat="0" applyProtection="0">
      <alignment horizontal="left" vertical="center" indent="1"/>
    </xf>
    <xf numFmtId="0" fontId="32" fillId="52" borderId="9" applyNumberFormat="0">
      <protection locked="0"/>
    </xf>
    <xf numFmtId="0" fontId="121" fillId="79" borderId="0" applyNumberFormat="0" applyBorder="0" applyAlignment="0" applyProtection="0"/>
    <xf numFmtId="0" fontId="7" fillId="82" borderId="0" applyNumberFormat="0" applyBorder="0" applyAlignment="0" applyProtection="0"/>
    <xf numFmtId="0" fontId="110" fillId="53" borderId="0" applyNumberFormat="0" applyBorder="0" applyAlignment="0" applyProtection="0"/>
    <xf numFmtId="0" fontId="121" fillId="72" borderId="0" applyNumberFormat="0" applyBorder="0" applyAlignment="0" applyProtection="0"/>
    <xf numFmtId="0" fontId="121" fillId="64" borderId="0" applyNumberFormat="0" applyBorder="0" applyAlignment="0" applyProtection="0"/>
    <xf numFmtId="0" fontId="32" fillId="51" borderId="13" applyNumberFormat="0" applyProtection="0">
      <alignment horizontal="left" vertical="center" indent="1"/>
    </xf>
    <xf numFmtId="0" fontId="32" fillId="87" borderId="13" applyNumberFormat="0" applyProtection="0">
      <alignment horizontal="left" vertical="top" indent="1"/>
    </xf>
    <xf numFmtId="0" fontId="32" fillId="40" borderId="13" applyNumberFormat="0" applyProtection="0">
      <alignment horizontal="left" vertical="top" indent="1"/>
    </xf>
    <xf numFmtId="4" fontId="37" fillId="40" borderId="13" applyNumberFormat="0" applyProtection="0">
      <alignment horizontal="right" vertical="center"/>
    </xf>
    <xf numFmtId="0" fontId="7" fillId="69" borderId="0" applyNumberFormat="0" applyBorder="0" applyAlignment="0" applyProtection="0"/>
    <xf numFmtId="0" fontId="121" fillId="76" borderId="0" applyNumberFormat="0" applyBorder="0" applyAlignment="0" applyProtection="0"/>
    <xf numFmtId="0" fontId="121" fillId="60" borderId="0" applyNumberFormat="0" applyBorder="0" applyAlignment="0" applyProtection="0"/>
    <xf numFmtId="0" fontId="113" fillId="56" borderId="85" applyNumberFormat="0" applyAlignment="0" applyProtection="0"/>
    <xf numFmtId="0" fontId="117" fillId="58" borderId="88" applyNumberFormat="0" applyAlignment="0" applyProtection="0"/>
    <xf numFmtId="0" fontId="115" fillId="57" borderId="85" applyNumberFormat="0" applyAlignment="0" applyProtection="0"/>
    <xf numFmtId="4" fontId="34" fillId="26" borderId="13" applyNumberFormat="0" applyProtection="0">
      <alignment horizontal="left" vertical="center" indent="1"/>
    </xf>
    <xf numFmtId="4" fontId="129" fillId="110" borderId="0" applyNumberFormat="0" applyProtection="0">
      <alignment horizontal="left" vertical="center" indent="1"/>
    </xf>
    <xf numFmtId="0" fontId="7" fillId="61" borderId="0" applyNumberFormat="0" applyBorder="0" applyAlignment="0" applyProtection="0"/>
    <xf numFmtId="0" fontId="121" fillId="75" borderId="0" applyNumberFormat="0" applyBorder="0" applyAlignment="0" applyProtection="0"/>
    <xf numFmtId="0" fontId="119" fillId="0" borderId="0" applyNumberFormat="0" applyFill="0" applyBorder="0" applyAlignment="0" applyProtection="0"/>
    <xf numFmtId="0" fontId="111" fillId="54" borderId="0" applyNumberFormat="0" applyBorder="0" applyAlignment="0" applyProtection="0"/>
    <xf numFmtId="0" fontId="116" fillId="0" borderId="87" applyNumberFormat="0" applyFill="0" applyAlignment="0" applyProtection="0"/>
    <xf numFmtId="0" fontId="109" fillId="0" borderId="84" applyNumberFormat="0" applyFill="0" applyAlignment="0" applyProtection="0"/>
    <xf numFmtId="0" fontId="108" fillId="0" borderId="83" applyNumberFormat="0" applyFill="0" applyAlignment="0" applyProtection="0"/>
    <xf numFmtId="0" fontId="99" fillId="0" borderId="0" applyNumberFormat="0" applyFill="0" applyBorder="0" applyAlignment="0" applyProtection="0"/>
    <xf numFmtId="0" fontId="7" fillId="0" borderId="0"/>
    <xf numFmtId="0" fontId="7" fillId="70" borderId="0" applyNumberFormat="0" applyBorder="0" applyAlignment="0" applyProtection="0"/>
    <xf numFmtId="0" fontId="109" fillId="0" borderId="0" applyNumberFormat="0" applyFill="0" applyBorder="0" applyAlignment="0" applyProtection="0"/>
    <xf numFmtId="0" fontId="107" fillId="0" borderId="82" applyNumberFormat="0" applyFill="0" applyAlignment="0" applyProtection="0"/>
    <xf numFmtId="0" fontId="7" fillId="62" borderId="0" applyNumberFormat="0" applyBorder="0" applyAlignment="0" applyProtection="0"/>
    <xf numFmtId="0" fontId="7" fillId="74" borderId="0" applyNumberFormat="0" applyBorder="0" applyAlignment="0" applyProtection="0"/>
    <xf numFmtId="0" fontId="121" fillId="63" borderId="0" applyNumberFormat="0" applyBorder="0" applyAlignment="0" applyProtection="0"/>
    <xf numFmtId="0" fontId="121" fillId="68" borderId="0" applyNumberFormat="0" applyBorder="0" applyAlignment="0" applyProtection="0"/>
    <xf numFmtId="0" fontId="118" fillId="0" borderId="0" applyNumberFormat="0" applyFill="0" applyBorder="0" applyAlignment="0" applyProtection="0"/>
    <xf numFmtId="0" fontId="114" fillId="57" borderId="86" applyNumberFormat="0" applyAlignment="0" applyProtection="0"/>
    <xf numFmtId="0" fontId="7" fillId="82" borderId="0" applyNumberFormat="0" applyBorder="0" applyAlignment="0" applyProtection="0"/>
    <xf numFmtId="0" fontId="7" fillId="81" borderId="0" applyNumberFormat="0" applyBorder="0" applyAlignment="0" applyProtection="0"/>
    <xf numFmtId="0" fontId="121" fillId="68" borderId="0" applyNumberFormat="0" applyBorder="0" applyAlignment="0" applyProtection="0"/>
    <xf numFmtId="0" fontId="7" fillId="65" borderId="0" applyNumberFormat="0" applyBorder="0" applyAlignment="0" applyProtection="0"/>
    <xf numFmtId="0" fontId="121" fillId="64" borderId="0" applyNumberFormat="0" applyBorder="0" applyAlignment="0" applyProtection="0"/>
    <xf numFmtId="0" fontId="7" fillId="62" borderId="0" applyNumberFormat="0" applyBorder="0" applyAlignment="0" applyProtection="0"/>
    <xf numFmtId="0" fontId="7" fillId="61" borderId="0" applyNumberFormat="0" applyBorder="0" applyAlignment="0" applyProtection="0"/>
    <xf numFmtId="0" fontId="7" fillId="0" borderId="0"/>
    <xf numFmtId="0" fontId="7" fillId="59" borderId="89" applyNumberFormat="0" applyFont="0" applyAlignment="0" applyProtection="0"/>
    <xf numFmtId="0" fontId="112" fillId="55" borderId="0" applyNumberFormat="0" applyBorder="0" applyAlignment="0" applyProtection="0"/>
    <xf numFmtId="4" fontId="34" fillId="26" borderId="13" applyNumberFormat="0" applyProtection="0">
      <alignment vertical="center"/>
    </xf>
    <xf numFmtId="4" fontId="34" fillId="40" borderId="0" applyNumberFormat="0" applyProtection="0">
      <alignment horizontal="left" vertical="center" indent="1"/>
    </xf>
    <xf numFmtId="4" fontId="34" fillId="40" borderId="0" applyNumberFormat="0" applyProtection="0">
      <alignment horizontal="left" vertical="center" indent="1"/>
    </xf>
    <xf numFmtId="4" fontId="33" fillId="109" borderId="94" applyNumberFormat="0" applyProtection="0">
      <alignment horizontal="left" vertical="center" indent="1"/>
    </xf>
    <xf numFmtId="4" fontId="33" fillId="87" borderId="0" applyNumberFormat="0" applyProtection="0">
      <alignment horizontal="left" vertical="center" indent="1"/>
    </xf>
    <xf numFmtId="0" fontId="33" fillId="25" borderId="13" applyNumberFormat="0" applyProtection="0">
      <alignment horizontal="left" vertical="top" indent="1"/>
    </xf>
    <xf numFmtId="4" fontId="33" fillId="25" borderId="13" applyNumberFormat="0" applyProtection="0">
      <alignment vertical="center"/>
    </xf>
    <xf numFmtId="0" fontId="32" fillId="102" borderId="11" applyNumberFormat="0" applyFont="0" applyAlignment="0" applyProtection="0"/>
    <xf numFmtId="0" fontId="28" fillId="103" borderId="0" applyNumberFormat="0" applyBorder="0" applyAlignment="0" applyProtection="0"/>
    <xf numFmtId="0" fontId="128" fillId="0" borderId="93" applyNumberFormat="0" applyFill="0" applyAlignment="0" applyProtection="0"/>
    <xf numFmtId="0" fontId="98" fillId="0" borderId="0" applyNumberFormat="0" applyFill="0" applyBorder="0" applyAlignment="0" applyProtection="0"/>
    <xf numFmtId="0" fontId="100" fillId="0" borderId="91" applyNumberFormat="0" applyFill="0" applyAlignment="0" applyProtection="0"/>
    <xf numFmtId="0" fontId="24" fillId="108" borderId="0" applyNumberFormat="0" applyBorder="0" applyAlignment="0" applyProtection="0"/>
    <xf numFmtId="0" fontId="82" fillId="107" borderId="0" applyNumberFormat="0" applyBorder="0" applyAlignment="0" applyProtection="0"/>
    <xf numFmtId="0" fontId="82" fillId="106" borderId="0" applyNumberFormat="0" applyBorder="0" applyAlignment="0" applyProtection="0"/>
    <xf numFmtId="176" fontId="32" fillId="0" borderId="0" applyFont="0" applyFill="0" applyBorder="0" applyAlignment="0" applyProtection="0"/>
    <xf numFmtId="0" fontId="22" fillId="95" borderId="3" applyNumberFormat="0" applyAlignment="0" applyProtection="0"/>
    <xf numFmtId="0" fontId="124" fillId="94" borderId="0" applyNumberFormat="0" applyBorder="0" applyAlignment="0" applyProtection="0"/>
    <xf numFmtId="0" fontId="19" fillId="103" borderId="0" applyNumberFormat="0" applyBorder="0" applyAlignment="0" applyProtection="0"/>
    <xf numFmtId="0" fontId="18" fillId="94" borderId="0" applyNumberFormat="0" applyBorder="0" applyAlignment="0" applyProtection="0"/>
    <xf numFmtId="0" fontId="18" fillId="102" borderId="0" applyNumberFormat="0" applyBorder="0" applyAlignment="0" applyProtection="0"/>
    <xf numFmtId="0" fontId="19" fillId="101" borderId="0" applyNumberFormat="0" applyBorder="0" applyAlignment="0" applyProtection="0"/>
    <xf numFmtId="0" fontId="19" fillId="90" borderId="0" applyNumberFormat="0" applyBorder="0" applyAlignment="0" applyProtection="0"/>
    <xf numFmtId="0" fontId="18" fillId="89" borderId="0" applyNumberFormat="0" applyBorder="0" applyAlignment="0" applyProtection="0"/>
    <xf numFmtId="0" fontId="19" fillId="100" borderId="0" applyNumberFormat="0" applyBorder="0" applyAlignment="0" applyProtection="0"/>
    <xf numFmtId="0" fontId="19" fillId="98" borderId="0" applyNumberFormat="0" applyBorder="0" applyAlignment="0" applyProtection="0"/>
    <xf numFmtId="0" fontId="18" fillId="98" borderId="0" applyNumberFormat="0" applyBorder="0" applyAlignment="0" applyProtection="0"/>
    <xf numFmtId="0" fontId="18" fillId="97" borderId="0" applyNumberFormat="0" applyBorder="0" applyAlignment="0" applyProtection="0"/>
    <xf numFmtId="0" fontId="19" fillId="99" borderId="0" applyNumberFormat="0" applyBorder="0" applyAlignment="0" applyProtection="0"/>
    <xf numFmtId="0" fontId="19" fillId="98" borderId="0" applyNumberFormat="0" applyBorder="0" applyAlignment="0" applyProtection="0"/>
    <xf numFmtId="0" fontId="18" fillId="97" borderId="0" applyNumberFormat="0" applyBorder="0" applyAlignment="0" applyProtection="0"/>
    <xf numFmtId="0" fontId="18" fillId="96" borderId="0" applyNumberFormat="0" applyBorder="0" applyAlignment="0" applyProtection="0"/>
    <xf numFmtId="0" fontId="19" fillId="95" borderId="0" applyNumberFormat="0" applyBorder="0" applyAlignment="0" applyProtection="0"/>
    <xf numFmtId="0" fontId="18" fillId="94" borderId="0" applyNumberFormat="0" applyBorder="0" applyAlignment="0" applyProtection="0"/>
    <xf numFmtId="0" fontId="18" fillId="93" borderId="0" applyNumberFormat="0" applyBorder="0" applyAlignment="0" applyProtection="0"/>
    <xf numFmtId="0" fontId="19" fillId="92" borderId="0" applyNumberFormat="0" applyBorder="0" applyAlignment="0" applyProtection="0"/>
    <xf numFmtId="0" fontId="19" fillId="91" borderId="0" applyNumberFormat="0" applyBorder="0" applyAlignment="0" applyProtection="0"/>
    <xf numFmtId="0" fontId="18" fillId="90" borderId="0" applyNumberFormat="0" applyBorder="0" applyAlignment="0" applyProtection="0"/>
    <xf numFmtId="0" fontId="18" fillId="89" borderId="0" applyNumberFormat="0" applyBorder="0" applyAlignment="0" applyProtection="0"/>
    <xf numFmtId="0" fontId="19" fillId="88" borderId="0" applyNumberFormat="0" applyBorder="0" applyAlignment="0" applyProtection="0"/>
    <xf numFmtId="0" fontId="92" fillId="51" borderId="0" applyNumberFormat="0" applyBorder="0" applyAlignment="0" applyProtection="0"/>
    <xf numFmtId="0" fontId="92" fillId="21" borderId="0" applyNumberFormat="0" applyBorder="0" applyAlignment="0" applyProtection="0"/>
    <xf numFmtId="0" fontId="92" fillId="18" borderId="0" applyNumberFormat="0" applyBorder="0" applyAlignment="0" applyProtection="0"/>
    <xf numFmtId="0" fontId="92" fillId="51" borderId="0" applyNumberFormat="0" applyBorder="0" applyAlignment="0" applyProtection="0"/>
    <xf numFmtId="0" fontId="34" fillId="7" borderId="0" applyNumberFormat="0" applyBorder="0" applyAlignment="0" applyProtection="0"/>
    <xf numFmtId="0" fontId="34" fillId="51" borderId="0" applyNumberFormat="0" applyBorder="0" applyAlignment="0" applyProtection="0"/>
    <xf numFmtId="0" fontId="34" fillId="21"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4" fillId="51"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2" borderId="0" applyNumberFormat="0" applyBorder="0" applyAlignment="0" applyProtection="0"/>
    <xf numFmtId="0" fontId="34" fillId="26" borderId="0" applyNumberFormat="0" applyBorder="0" applyAlignment="0" applyProtection="0"/>
    <xf numFmtId="0" fontId="34" fillId="9" borderId="0" applyNumberFormat="0" applyBorder="0" applyAlignment="0" applyProtection="0"/>
    <xf numFmtId="0" fontId="34" fillId="87" borderId="0" applyNumberFormat="0" applyBorder="0" applyAlignment="0" applyProtection="0"/>
    <xf numFmtId="0" fontId="7" fillId="78" borderId="0" applyNumberFormat="0" applyBorder="0" applyAlignment="0" applyProtection="0"/>
    <xf numFmtId="0" fontId="7" fillId="74" borderId="0" applyNumberFormat="0" applyBorder="0" applyAlignment="0" applyProtection="0"/>
    <xf numFmtId="0" fontId="92" fillId="7" borderId="0" applyNumberFormat="0" applyBorder="0" applyAlignment="0" applyProtection="0"/>
    <xf numFmtId="0" fontId="7" fillId="77" borderId="0" applyNumberFormat="0" applyBorder="0" applyAlignment="0" applyProtection="0"/>
    <xf numFmtId="0" fontId="121" fillId="76" borderId="0" applyNumberFormat="0" applyBorder="0" applyAlignment="0" applyProtection="0"/>
    <xf numFmtId="0" fontId="121" fillId="72" borderId="0" applyNumberFormat="0" applyBorder="0" applyAlignment="0" applyProtection="0"/>
    <xf numFmtId="0" fontId="32" fillId="40" borderId="13" applyNumberFormat="0" applyProtection="0">
      <alignment horizontal="left" vertical="center" indent="1"/>
    </xf>
    <xf numFmtId="0" fontId="121" fillId="80" borderId="0" applyNumberFormat="0" applyBorder="0" applyAlignment="0" applyProtection="0"/>
    <xf numFmtId="0" fontId="7" fillId="69" borderId="0" applyNumberFormat="0" applyBorder="0" applyAlignment="0" applyProtection="0"/>
    <xf numFmtId="4" fontId="51" fillId="25" borderId="13" applyNumberFormat="0" applyProtection="0">
      <alignment vertical="center"/>
    </xf>
    <xf numFmtId="0" fontId="121" fillId="60" borderId="0" applyNumberFormat="0" applyBorder="0" applyAlignment="0" applyProtection="0"/>
    <xf numFmtId="0" fontId="127" fillId="103" borderId="2" applyNumberFormat="0" applyAlignment="0" applyProtection="0"/>
    <xf numFmtId="0" fontId="18" fillId="90" borderId="0" applyNumberFormat="0" applyBorder="0" applyAlignment="0" applyProtection="0"/>
    <xf numFmtId="0" fontId="19" fillId="95" borderId="0" applyNumberFormat="0" applyBorder="0" applyAlignment="0" applyProtection="0"/>
    <xf numFmtId="0" fontId="92" fillId="9" borderId="0" applyNumberFormat="0" applyBorder="0" applyAlignment="0" applyProtection="0"/>
    <xf numFmtId="0" fontId="7" fillId="59" borderId="89" applyNumberFormat="0" applyFont="0" applyAlignment="0" applyProtection="0"/>
    <xf numFmtId="0" fontId="7" fillId="73" borderId="0" applyNumberFormat="0" applyBorder="0" applyAlignment="0" applyProtection="0"/>
    <xf numFmtId="0" fontId="7" fillId="70" borderId="0" applyNumberFormat="0" applyBorder="0" applyAlignment="0" applyProtection="0"/>
    <xf numFmtId="0" fontId="7" fillId="66" borderId="0" applyNumberFormat="0" applyBorder="0" applyAlignment="0" applyProtection="0"/>
    <xf numFmtId="0" fontId="106" fillId="0" borderId="0" applyNumberFormat="0" applyFill="0" applyBorder="0" applyAlignment="0" applyProtection="0"/>
    <xf numFmtId="0" fontId="120" fillId="0" borderId="90" applyNumberFormat="0" applyFill="0" applyAlignment="0" applyProtection="0"/>
    <xf numFmtId="0" fontId="113" fillId="56" borderId="85" applyNumberFormat="0" applyAlignment="0" applyProtection="0"/>
    <xf numFmtId="0" fontId="6" fillId="0" borderId="0"/>
    <xf numFmtId="0" fontId="32" fillId="0" borderId="0"/>
    <xf numFmtId="0" fontId="6" fillId="0" borderId="0"/>
    <xf numFmtId="0" fontId="6" fillId="0" borderId="0"/>
    <xf numFmtId="0" fontId="6" fillId="0" borderId="0"/>
    <xf numFmtId="0" fontId="6" fillId="0" borderId="0"/>
    <xf numFmtId="0" fontId="5" fillId="0" borderId="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43" fontId="1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32" fillId="0" borderId="0" applyFont="0" applyFill="0" applyBorder="0" applyAlignment="0" applyProtection="0"/>
    <xf numFmtId="0" fontId="134" fillId="0" borderId="0"/>
    <xf numFmtId="0" fontId="4" fillId="0" borderId="0"/>
    <xf numFmtId="0" fontId="135" fillId="0" borderId="0"/>
    <xf numFmtId="9" fontId="32" fillId="0" borderId="0" applyFont="0" applyFill="0" applyBorder="0" applyAlignment="0" applyProtection="0"/>
    <xf numFmtId="0" fontId="133" fillId="0" borderId="0"/>
    <xf numFmtId="0" fontId="135" fillId="0" borderId="0"/>
    <xf numFmtId="0" fontId="134" fillId="0" borderId="0"/>
    <xf numFmtId="9" fontId="32" fillId="0" borderId="0" applyFont="0" applyFill="0" applyBorder="0" applyAlignment="0" applyProtection="0"/>
    <xf numFmtId="0" fontId="134" fillId="0" borderId="0"/>
    <xf numFmtId="0" fontId="134" fillId="0" borderId="0"/>
    <xf numFmtId="0" fontId="134"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137" fillId="0" borderId="0" applyFont="0" applyFill="0" applyBorder="0" applyAlignment="0" applyProtection="0"/>
    <xf numFmtId="0" fontId="32" fillId="0" borderId="0"/>
    <xf numFmtId="0" fontId="32" fillId="0" borderId="0"/>
    <xf numFmtId="0" fontId="32" fillId="0" borderId="0"/>
    <xf numFmtId="0" fontId="32" fillId="0" borderId="0"/>
    <xf numFmtId="0" fontId="141" fillId="0" borderId="0" applyNumberFormat="0" applyFill="0" applyBorder="0" applyAlignment="0" applyProtection="0"/>
    <xf numFmtId="0" fontId="32" fillId="0" borderId="0"/>
    <xf numFmtId="0" fontId="32" fillId="0" borderId="0"/>
    <xf numFmtId="0" fontId="58" fillId="0" borderId="0"/>
    <xf numFmtId="0" fontId="32" fillId="0" borderId="0"/>
    <xf numFmtId="9" fontId="58" fillId="0" borderId="0" applyFont="0" applyFill="0" applyBorder="0" applyAlignment="0" applyProtection="0"/>
    <xf numFmtId="43" fontId="32" fillId="0" borderId="0" applyFont="0" applyFill="0" applyBorder="0" applyAlignment="0" applyProtection="0"/>
    <xf numFmtId="0" fontId="32" fillId="0" borderId="0"/>
    <xf numFmtId="0" fontId="3" fillId="0" borderId="0"/>
    <xf numFmtId="0" fontId="3" fillId="0" borderId="0"/>
    <xf numFmtId="0" fontId="4" fillId="0" borderId="0"/>
    <xf numFmtId="0" fontId="4" fillId="0" borderId="0"/>
    <xf numFmtId="0" fontId="2" fillId="0" borderId="0"/>
    <xf numFmtId="44" fontId="2" fillId="0" borderId="0" applyFont="0" applyFill="0" applyBorder="0" applyAlignment="0" applyProtection="0"/>
    <xf numFmtId="0" fontId="131" fillId="0" borderId="0"/>
    <xf numFmtId="0" fontId="2" fillId="0" borderId="0"/>
  </cellStyleXfs>
  <cellXfs count="1200">
    <xf numFmtId="0" fontId="0" fillId="0" borderId="0" xfId="0"/>
    <xf numFmtId="0" fontId="32" fillId="0" borderId="9" xfId="0" applyFont="1" applyBorder="1"/>
    <xf numFmtId="0" fontId="74" fillId="0" borderId="0" xfId="0" applyFont="1"/>
    <xf numFmtId="164" fontId="32" fillId="0" borderId="0" xfId="39" applyNumberFormat="1" applyFont="1"/>
    <xf numFmtId="171" fontId="35" fillId="0" borderId="36" xfId="122" applyNumberFormat="1" applyFont="1" applyFill="1" applyBorder="1" applyAlignment="1">
      <alignment horizontal="left"/>
    </xf>
    <xf numFmtId="171" fontId="35" fillId="0" borderId="24" xfId="122" applyNumberFormat="1" applyFont="1" applyFill="1" applyBorder="1" applyAlignment="1">
      <alignment horizontal="left"/>
    </xf>
    <xf numFmtId="0" fontId="35" fillId="0" borderId="0" xfId="122" applyFont="1"/>
    <xf numFmtId="0" fontId="78" fillId="0" borderId="0" xfId="0" applyFont="1"/>
    <xf numFmtId="0" fontId="32" fillId="0" borderId="0" xfId="0" applyFont="1"/>
    <xf numFmtId="0" fontId="0" fillId="0" borderId="0" xfId="0" applyAlignment="1"/>
    <xf numFmtId="0" fontId="36" fillId="0" borderId="47" xfId="0" applyFont="1" applyBorder="1" applyAlignment="1">
      <alignment horizontal="left" wrapText="1"/>
    </xf>
    <xf numFmtId="0" fontId="32" fillId="0" borderId="63" xfId="122" applyFont="1" applyBorder="1"/>
    <xf numFmtId="171" fontId="35" fillId="0" borderId="63" xfId="122" applyNumberFormat="1" applyFont="1" applyFill="1" applyBorder="1" applyAlignment="1">
      <alignment horizontal="left"/>
    </xf>
    <xf numFmtId="0" fontId="35" fillId="0" borderId="75" xfId="122" applyFont="1" applyFill="1" applyBorder="1" applyAlignment="1">
      <alignment horizontal="center"/>
    </xf>
    <xf numFmtId="0" fontId="35" fillId="47" borderId="33" xfId="122" applyFont="1" applyFill="1" applyBorder="1" applyAlignment="1">
      <alignment horizontal="center" vertical="center" wrapText="1"/>
    </xf>
    <xf numFmtId="3" fontId="35" fillId="47" borderId="34" xfId="122" applyNumberFormat="1" applyFont="1" applyFill="1" applyBorder="1" applyAlignment="1">
      <alignment horizontal="center" vertical="center" wrapText="1"/>
    </xf>
    <xf numFmtId="0" fontId="35" fillId="47" borderId="34" xfId="122" applyFont="1" applyFill="1" applyBorder="1" applyAlignment="1">
      <alignment horizontal="center" vertical="center" wrapText="1"/>
    </xf>
    <xf numFmtId="0" fontId="35" fillId="47" borderId="35" xfId="122" applyFont="1" applyFill="1" applyBorder="1" applyAlignment="1">
      <alignment horizontal="center" vertical="center" wrapText="1"/>
    </xf>
    <xf numFmtId="0" fontId="35" fillId="47" borderId="32" xfId="127" applyFont="1" applyFill="1" applyBorder="1" applyAlignment="1">
      <alignment horizontal="center"/>
    </xf>
    <xf numFmtId="0" fontId="35" fillId="47" borderId="39" xfId="127" applyFont="1" applyFill="1" applyBorder="1" applyAlignment="1">
      <alignment horizontal="center"/>
    </xf>
    <xf numFmtId="0" fontId="35" fillId="47" borderId="41" xfId="127" applyFont="1" applyFill="1" applyBorder="1" applyAlignment="1">
      <alignment horizontal="center"/>
    </xf>
    <xf numFmtId="0" fontId="32" fillId="47" borderId="0" xfId="127" applyFill="1" applyBorder="1"/>
    <xf numFmtId="165" fontId="32" fillId="0" borderId="18" xfId="505" applyNumberFormat="1" applyFont="1" applyFill="1" applyBorder="1" applyAlignment="1">
      <alignment vertical="center" wrapText="1"/>
    </xf>
    <xf numFmtId="42" fontId="32" fillId="0" borderId="9" xfId="0" applyNumberFormat="1" applyFont="1" applyBorder="1"/>
    <xf numFmtId="0" fontId="35" fillId="47" borderId="20" xfId="0" applyFont="1" applyFill="1" applyBorder="1" applyAlignment="1">
      <alignment horizontal="center"/>
    </xf>
    <xf numFmtId="0" fontId="0" fillId="0" borderId="0" xfId="0"/>
    <xf numFmtId="0" fontId="76" fillId="0" borderId="0" xfId="122" applyFont="1" applyFill="1"/>
    <xf numFmtId="0" fontId="75" fillId="0" borderId="0" xfId="122" applyFont="1" applyFill="1" applyBorder="1" applyAlignment="1">
      <alignment horizontal="center"/>
    </xf>
    <xf numFmtId="3" fontId="76" fillId="0" borderId="0" xfId="122" applyNumberFormat="1" applyFont="1" applyFill="1" applyBorder="1"/>
    <xf numFmtId="3" fontId="76" fillId="0" borderId="0" xfId="122" applyNumberFormat="1" applyFont="1" applyFill="1" applyBorder="1" applyAlignment="1"/>
    <xf numFmtId="0" fontId="76" fillId="0" borderId="0" xfId="122" applyFont="1" applyFill="1" applyBorder="1"/>
    <xf numFmtId="14" fontId="35" fillId="0" borderId="52" xfId="122" applyNumberFormat="1" applyFont="1" applyFill="1" applyBorder="1" applyAlignment="1">
      <alignment horizontal="left"/>
    </xf>
    <xf numFmtId="14" fontId="35" fillId="0" borderId="50" xfId="122" applyNumberFormat="1" applyFont="1" applyFill="1" applyBorder="1" applyAlignment="1">
      <alignment horizontal="left"/>
    </xf>
    <xf numFmtId="0" fontId="35" fillId="0" borderId="28" xfId="122" applyFont="1" applyFill="1" applyBorder="1" applyAlignment="1">
      <alignment horizontal="center"/>
    </xf>
    <xf numFmtId="3" fontId="32" fillId="0" borderId="25" xfId="122" applyNumberFormat="1" applyFont="1" applyFill="1" applyBorder="1" applyAlignment="1">
      <alignment horizontal="right"/>
    </xf>
    <xf numFmtId="3" fontId="32" fillId="0" borderId="36" xfId="122" applyNumberFormat="1" applyFont="1" applyFill="1" applyBorder="1" applyAlignment="1">
      <alignment horizontal="right" vertical="center"/>
    </xf>
    <xf numFmtId="3" fontId="32" fillId="0" borderId="18" xfId="122" applyNumberFormat="1" applyFont="1" applyFill="1" applyBorder="1" applyAlignment="1">
      <alignment horizontal="right" vertical="center"/>
    </xf>
    <xf numFmtId="3" fontId="32" fillId="0" borderId="47" xfId="122" applyNumberFormat="1" applyFont="1" applyFill="1" applyBorder="1" applyAlignment="1">
      <alignment horizontal="right"/>
    </xf>
    <xf numFmtId="3" fontId="32" fillId="0" borderId="63" xfId="122" applyNumberFormat="1" applyFont="1" applyFill="1" applyBorder="1" applyAlignment="1">
      <alignment horizontal="right"/>
    </xf>
    <xf numFmtId="3" fontId="32" fillId="0" borderId="19" xfId="122" applyNumberFormat="1" applyFont="1" applyFill="1" applyBorder="1" applyAlignment="1">
      <alignment horizontal="right"/>
    </xf>
    <xf numFmtId="3" fontId="32" fillId="0" borderId="63" xfId="122" applyNumberFormat="1" applyFont="1" applyFill="1" applyBorder="1" applyAlignment="1">
      <alignment horizontal="right" vertical="center"/>
    </xf>
    <xf numFmtId="3" fontId="32" fillId="0" borderId="19" xfId="122" applyNumberFormat="1" applyFont="1" applyFill="1" applyBorder="1" applyAlignment="1">
      <alignment horizontal="right" vertical="center"/>
    </xf>
    <xf numFmtId="3" fontId="32" fillId="0" borderId="19" xfId="354" applyNumberFormat="1" applyFont="1" applyFill="1" applyBorder="1" applyAlignment="1">
      <alignment horizontal="right"/>
    </xf>
    <xf numFmtId="3" fontId="32" fillId="0" borderId="63" xfId="354" applyNumberFormat="1" applyFont="1" applyFill="1" applyBorder="1" applyAlignment="1">
      <alignment horizontal="right"/>
    </xf>
    <xf numFmtId="3" fontId="32" fillId="0" borderId="67" xfId="354" applyNumberFormat="1" applyFont="1" applyFill="1" applyBorder="1" applyAlignment="1">
      <alignment horizontal="right"/>
    </xf>
    <xf numFmtId="3" fontId="32" fillId="0" borderId="26" xfId="122" applyNumberFormat="1" applyFont="1" applyFill="1" applyBorder="1" applyAlignment="1">
      <alignment horizontal="right"/>
    </xf>
    <xf numFmtId="3" fontId="35" fillId="0" borderId="33" xfId="122" applyNumberFormat="1" applyFont="1" applyFill="1" applyBorder="1" applyAlignment="1">
      <alignment horizontal="right"/>
    </xf>
    <xf numFmtId="3" fontId="32" fillId="0" borderId="26" xfId="122" applyNumberFormat="1" applyFont="1" applyBorder="1" applyAlignment="1">
      <alignment horizontal="right"/>
    </xf>
    <xf numFmtId="3" fontId="35" fillId="0" borderId="75" xfId="122" applyNumberFormat="1" applyFont="1" applyBorder="1" applyAlignment="1">
      <alignment horizontal="right"/>
    </xf>
    <xf numFmtId="10" fontId="35" fillId="0" borderId="75" xfId="122" applyNumberFormat="1" applyFont="1" applyBorder="1" applyAlignment="1">
      <alignment horizontal="right"/>
    </xf>
    <xf numFmtId="10" fontId="35" fillId="0" borderId="75" xfId="122" applyNumberFormat="1" applyFont="1" applyFill="1" applyBorder="1" applyAlignment="1">
      <alignment horizontal="right"/>
    </xf>
    <xf numFmtId="3" fontId="32" fillId="0" borderId="18" xfId="354" applyNumberFormat="1" applyFont="1" applyFill="1" applyBorder="1" applyAlignment="1">
      <alignment horizontal="right"/>
    </xf>
    <xf numFmtId="3" fontId="0" fillId="0" borderId="18" xfId="0" applyNumberFormat="1" applyBorder="1" applyAlignment="1">
      <alignment horizontal="right"/>
    </xf>
    <xf numFmtId="3" fontId="0" fillId="0" borderId="19" xfId="0" applyNumberFormat="1" applyBorder="1" applyAlignment="1">
      <alignment horizontal="right"/>
    </xf>
    <xf numFmtId="10" fontId="32" fillId="0" borderId="9" xfId="0" applyNumberFormat="1" applyFont="1" applyBorder="1" applyAlignment="1">
      <alignment horizontal="right" vertical="center"/>
    </xf>
    <xf numFmtId="3" fontId="32" fillId="0" borderId="9" xfId="0" applyNumberFormat="1" applyFont="1" applyBorder="1" applyAlignment="1">
      <alignment horizontal="right"/>
    </xf>
    <xf numFmtId="3" fontId="32" fillId="0" borderId="36" xfId="122" applyNumberFormat="1" applyFont="1" applyFill="1" applyBorder="1" applyAlignment="1">
      <alignment horizontal="right"/>
    </xf>
    <xf numFmtId="0" fontId="35" fillId="0" borderId="0" xfId="916" applyFont="1" applyFill="1" applyBorder="1" applyAlignment="1">
      <alignment horizontal="left"/>
    </xf>
    <xf numFmtId="3" fontId="32" fillId="0" borderId="24" xfId="122" applyNumberFormat="1" applyFont="1" applyFill="1" applyBorder="1" applyAlignment="1">
      <alignment horizontal="right" vertical="center"/>
    </xf>
    <xf numFmtId="3" fontId="32" fillId="0" borderId="9" xfId="122" applyNumberFormat="1" applyFont="1" applyFill="1" applyBorder="1" applyAlignment="1">
      <alignment horizontal="right" vertical="center"/>
    </xf>
    <xf numFmtId="3" fontId="32" fillId="0" borderId="9" xfId="354" applyNumberFormat="1" applyFont="1" applyFill="1" applyBorder="1" applyAlignment="1">
      <alignment horizontal="right"/>
    </xf>
    <xf numFmtId="3" fontId="32" fillId="0" borderId="24" xfId="354" applyNumberFormat="1" applyFont="1" applyFill="1" applyBorder="1" applyAlignment="1">
      <alignment horizontal="right"/>
    </xf>
    <xf numFmtId="3" fontId="32" fillId="0" borderId="9" xfId="122" applyNumberFormat="1" applyFont="1" applyBorder="1" applyAlignment="1">
      <alignment horizontal="right"/>
    </xf>
    <xf numFmtId="3" fontId="32" fillId="0" borderId="21" xfId="122" applyNumberFormat="1" applyFont="1" applyFill="1" applyBorder="1" applyAlignment="1">
      <alignment horizontal="right"/>
    </xf>
    <xf numFmtId="10" fontId="32" fillId="0" borderId="37" xfId="122" applyNumberFormat="1" applyFont="1" applyFill="1" applyBorder="1" applyAlignment="1">
      <alignment horizontal="right"/>
    </xf>
    <xf numFmtId="3" fontId="32" fillId="0" borderId="9" xfId="16266" applyNumberFormat="1" applyBorder="1" applyAlignment="1">
      <alignment horizontal="right"/>
    </xf>
    <xf numFmtId="3" fontId="32" fillId="0" borderId="9" xfId="16259" applyNumberFormat="1" applyBorder="1" applyAlignment="1">
      <alignment horizontal="right"/>
    </xf>
    <xf numFmtId="3" fontId="32" fillId="0" borderId="9" xfId="16283" applyNumberFormat="1" applyBorder="1" applyAlignment="1">
      <alignment horizontal="right"/>
    </xf>
    <xf numFmtId="3" fontId="32" fillId="0" borderId="18" xfId="122" applyNumberFormat="1" applyFont="1" applyFill="1" applyBorder="1" applyAlignment="1">
      <alignment horizontal="right"/>
    </xf>
    <xf numFmtId="3" fontId="32" fillId="0" borderId="37" xfId="122" applyNumberFormat="1" applyFont="1" applyFill="1" applyBorder="1" applyAlignment="1">
      <alignment horizontal="right"/>
    </xf>
    <xf numFmtId="3" fontId="32" fillId="0" borderId="60" xfId="122" applyNumberFormat="1" applyFont="1" applyFill="1" applyBorder="1" applyAlignment="1">
      <alignment horizontal="right"/>
    </xf>
    <xf numFmtId="3" fontId="32" fillId="0" borderId="57" xfId="122" applyNumberFormat="1" applyFont="1" applyFill="1" applyBorder="1" applyAlignment="1">
      <alignment horizontal="right"/>
    </xf>
    <xf numFmtId="3" fontId="32" fillId="0" borderId="23" xfId="354" applyNumberFormat="1" applyFont="1" applyFill="1" applyBorder="1" applyAlignment="1">
      <alignment horizontal="right"/>
    </xf>
    <xf numFmtId="3" fontId="32" fillId="0" borderId="36" xfId="354" applyNumberFormat="1" applyFont="1" applyFill="1" applyBorder="1" applyAlignment="1">
      <alignment horizontal="right"/>
    </xf>
    <xf numFmtId="3" fontId="32" fillId="0" borderId="37" xfId="354" applyNumberFormat="1" applyFont="1" applyFill="1" applyBorder="1" applyAlignment="1">
      <alignment horizontal="right"/>
    </xf>
    <xf numFmtId="172" fontId="32" fillId="0" borderId="37" xfId="122" applyNumberFormat="1" applyFont="1" applyFill="1" applyBorder="1" applyAlignment="1">
      <alignment horizontal="right"/>
    </xf>
    <xf numFmtId="3" fontId="32" fillId="0" borderId="24" xfId="122" applyNumberFormat="1" applyFont="1" applyFill="1" applyBorder="1" applyAlignment="1">
      <alignment horizontal="right"/>
    </xf>
    <xf numFmtId="3" fontId="32" fillId="0" borderId="9" xfId="122" applyNumberFormat="1" applyFont="1" applyFill="1" applyBorder="1" applyAlignment="1">
      <alignment horizontal="right"/>
    </xf>
    <xf numFmtId="3" fontId="32" fillId="0" borderId="18" xfId="122" applyNumberFormat="1" applyFont="1" applyBorder="1" applyAlignment="1">
      <alignment horizontal="right"/>
    </xf>
    <xf numFmtId="10" fontId="32" fillId="0" borderId="18" xfId="122" applyNumberFormat="1" applyFont="1" applyBorder="1" applyAlignment="1">
      <alignment horizontal="right"/>
    </xf>
    <xf numFmtId="3" fontId="0" fillId="0" borderId="9" xfId="0" applyNumberFormat="1" applyBorder="1" applyAlignment="1">
      <alignment horizontal="right"/>
    </xf>
    <xf numFmtId="10" fontId="32" fillId="0" borderId="9" xfId="0" applyNumberFormat="1" applyFont="1" applyBorder="1" applyAlignment="1">
      <alignment horizontal="right"/>
    </xf>
    <xf numFmtId="172" fontId="32" fillId="0" borderId="9" xfId="0" applyNumberFormat="1" applyFont="1" applyBorder="1" applyAlignment="1">
      <alignment horizontal="right"/>
    </xf>
    <xf numFmtId="3" fontId="32" fillId="0" borderId="18" xfId="0" applyNumberFormat="1" applyFont="1" applyBorder="1" applyAlignment="1">
      <alignment horizontal="right"/>
    </xf>
    <xf numFmtId="3" fontId="32" fillId="0" borderId="9" xfId="16283" applyNumberFormat="1" applyFont="1" applyBorder="1" applyAlignment="1">
      <alignment horizontal="right"/>
    </xf>
    <xf numFmtId="0" fontId="32" fillId="0" borderId="0" xfId="916" applyFont="1" applyFill="1" applyBorder="1" applyAlignment="1">
      <alignment horizontal="center" vertical="center"/>
    </xf>
    <xf numFmtId="9" fontId="32" fillId="0" borderId="9" xfId="0" applyNumberFormat="1" applyFont="1" applyFill="1" applyBorder="1"/>
    <xf numFmtId="42" fontId="32" fillId="0" borderId="9" xfId="59" applyNumberFormat="1" applyFont="1" applyFill="1" applyBorder="1" applyAlignment="1">
      <alignment wrapText="1"/>
    </xf>
    <xf numFmtId="0" fontId="0" fillId="0" borderId="0" xfId="0" applyAlignment="1">
      <alignment horizontal="center" vertical="top"/>
    </xf>
    <xf numFmtId="0" fontId="0" fillId="0" borderId="0" xfId="0" applyAlignment="1">
      <alignment horizontal="center" wrapText="1"/>
    </xf>
    <xf numFmtId="0" fontId="32" fillId="0" borderId="9" xfId="916" applyFont="1" applyFill="1" applyBorder="1" applyAlignment="1">
      <alignment horizontal="center" vertical="center"/>
    </xf>
    <xf numFmtId="0" fontId="32" fillId="0" borderId="0" xfId="0" applyFont="1" applyAlignment="1">
      <alignment horizontal="center"/>
    </xf>
    <xf numFmtId="0" fontId="32" fillId="0" borderId="20" xfId="916" applyFont="1" applyFill="1" applyBorder="1" applyAlignment="1">
      <alignment horizontal="center" vertical="center"/>
    </xf>
    <xf numFmtId="165" fontId="32" fillId="0" borderId="36" xfId="505" applyNumberFormat="1" applyFont="1" applyFill="1" applyBorder="1" applyAlignment="1">
      <alignment vertical="center" wrapText="1"/>
    </xf>
    <xf numFmtId="165" fontId="32" fillId="0" borderId="37" xfId="505" applyNumberFormat="1" applyFont="1" applyFill="1" applyBorder="1" applyAlignment="1">
      <alignment vertical="center" wrapText="1"/>
    </xf>
    <xf numFmtId="0" fontId="32" fillId="0" borderId="24" xfId="0" applyFont="1" applyBorder="1"/>
    <xf numFmtId="0" fontId="32" fillId="47" borderId="65" xfId="127" applyFill="1" applyBorder="1"/>
    <xf numFmtId="0" fontId="32" fillId="47" borderId="58" xfId="127" applyFill="1" applyBorder="1"/>
    <xf numFmtId="0" fontId="35" fillId="47" borderId="19" xfId="0" applyFont="1" applyFill="1" applyBorder="1" applyAlignment="1">
      <alignment horizontal="center"/>
    </xf>
    <xf numFmtId="172" fontId="32" fillId="0" borderId="9" xfId="0" applyNumberFormat="1" applyFont="1" applyFill="1" applyBorder="1" applyAlignment="1">
      <alignment horizontal="right"/>
    </xf>
    <xf numFmtId="0" fontId="0" fillId="0" borderId="0" xfId="0" applyAlignment="1">
      <alignment vertical="top"/>
    </xf>
    <xf numFmtId="164" fontId="0" fillId="0" borderId="9" xfId="46747" applyNumberFormat="1" applyFont="1" applyFill="1" applyBorder="1"/>
    <xf numFmtId="164" fontId="0" fillId="0" borderId="9" xfId="46777" applyNumberFormat="1" applyFont="1" applyFill="1" applyBorder="1"/>
    <xf numFmtId="0" fontId="0" fillId="0" borderId="9" xfId="0" applyFill="1" applyBorder="1"/>
    <xf numFmtId="3" fontId="35" fillId="0" borderId="75" xfId="122" applyNumberFormat="1" applyFont="1" applyFill="1" applyBorder="1" applyAlignment="1">
      <alignment horizontal="right"/>
    </xf>
    <xf numFmtId="179" fontId="35" fillId="0" borderId="32" xfId="505" applyNumberFormat="1" applyFont="1" applyFill="1" applyBorder="1" applyAlignment="1">
      <alignment vertical="center" wrapText="1"/>
    </xf>
    <xf numFmtId="179" fontId="35" fillId="0" borderId="39" xfId="505" applyNumberFormat="1" applyFont="1" applyFill="1" applyBorder="1" applyAlignment="1">
      <alignment vertical="center" wrapText="1"/>
    </xf>
    <xf numFmtId="179" fontId="35" fillId="0" borderId="41" xfId="505" applyNumberFormat="1" applyFont="1" applyFill="1" applyBorder="1" applyAlignment="1">
      <alignment vertical="center" wrapText="1"/>
    </xf>
    <xf numFmtId="165" fontId="32" fillId="0" borderId="25" xfId="699" applyNumberFormat="1" applyFont="1" applyFill="1" applyBorder="1" applyAlignment="1">
      <alignment vertical="center"/>
    </xf>
    <xf numFmtId="165" fontId="32" fillId="0" borderId="24" xfId="505" applyNumberFormat="1" applyFont="1" applyFill="1" applyBorder="1" applyAlignment="1">
      <alignment vertical="center"/>
    </xf>
    <xf numFmtId="0" fontId="32" fillId="0" borderId="0" xfId="0" applyFont="1" applyBorder="1"/>
    <xf numFmtId="0" fontId="35" fillId="0" borderId="18" xfId="0" applyFont="1" applyBorder="1"/>
    <xf numFmtId="164" fontId="35" fillId="0" borderId="18" xfId="1158" applyNumberFormat="1" applyFont="1" applyBorder="1"/>
    <xf numFmtId="0" fontId="32" fillId="0" borderId="39" xfId="0" applyFont="1" applyBorder="1"/>
    <xf numFmtId="0" fontId="32" fillId="0" borderId="9" xfId="122" applyFont="1" applyBorder="1"/>
    <xf numFmtId="0" fontId="32" fillId="0" borderId="39" xfId="122" applyFont="1" applyBorder="1"/>
    <xf numFmtId="37" fontId="35" fillId="0" borderId="18" xfId="1158" applyNumberFormat="1" applyFont="1" applyBorder="1"/>
    <xf numFmtId="165" fontId="32" fillId="0" borderId="57" xfId="505" applyNumberFormat="1" applyFont="1" applyFill="1" applyBorder="1" applyAlignment="1">
      <alignment vertical="center" wrapText="1"/>
    </xf>
    <xf numFmtId="165" fontId="32" fillId="0" borderId="25" xfId="505" applyNumberFormat="1" applyFont="1" applyFill="1" applyBorder="1" applyAlignment="1">
      <alignment vertical="center"/>
    </xf>
    <xf numFmtId="0" fontId="77" fillId="0" borderId="0" xfId="122" applyFont="1" applyFill="1"/>
    <xf numFmtId="0" fontId="32" fillId="0" borderId="0" xfId="122" applyFont="1" applyFill="1" applyAlignment="1"/>
    <xf numFmtId="0" fontId="32" fillId="0" borderId="0" xfId="0" applyFont="1" applyFill="1"/>
    <xf numFmtId="0" fontId="0" fillId="0" borderId="0" xfId="0" applyFill="1"/>
    <xf numFmtId="0" fontId="122" fillId="0" borderId="0" xfId="0" applyFont="1" applyAlignment="1">
      <alignment horizontal="center" vertical="top"/>
    </xf>
    <xf numFmtId="0" fontId="32" fillId="0" borderId="0" xfId="0" applyFont="1" applyFill="1" applyAlignment="1">
      <alignment vertical="center"/>
    </xf>
    <xf numFmtId="0" fontId="32" fillId="0" borderId="0" xfId="0" applyFont="1" applyAlignment="1">
      <alignment horizontal="left" vertical="center"/>
    </xf>
    <xf numFmtId="0" fontId="32" fillId="0" borderId="0" xfId="0" quotePrefix="1" applyFont="1" applyAlignment="1">
      <alignment vertical="center"/>
    </xf>
    <xf numFmtId="3" fontId="0" fillId="0" borderId="0" xfId="0" applyNumberFormat="1" applyAlignment="1">
      <alignment horizontal="center"/>
    </xf>
    <xf numFmtId="0" fontId="32" fillId="0" borderId="0" xfId="0" applyFont="1" applyAlignment="1">
      <alignment horizontal="center" wrapText="1"/>
    </xf>
    <xf numFmtId="0" fontId="0" fillId="0" borderId="0" xfId="0" applyAlignment="1">
      <alignment horizontal="center"/>
    </xf>
    <xf numFmtId="0" fontId="32" fillId="0" borderId="0" xfId="122" applyFont="1" applyAlignment="1">
      <alignment horizontal="center"/>
    </xf>
    <xf numFmtId="0" fontId="32" fillId="0" borderId="0" xfId="122" applyFont="1" applyFill="1" applyAlignment="1">
      <alignment horizontal="center"/>
    </xf>
    <xf numFmtId="3" fontId="32" fillId="0" borderId="48" xfId="122" applyNumberFormat="1" applyFont="1" applyFill="1" applyBorder="1" applyAlignment="1">
      <alignment horizontal="right"/>
    </xf>
    <xf numFmtId="172" fontId="0" fillId="0" borderId="0" xfId="1159" applyNumberFormat="1" applyFont="1"/>
    <xf numFmtId="0" fontId="0" fillId="0" borderId="0" xfId="0" applyAlignment="1"/>
    <xf numFmtId="0" fontId="36" fillId="47" borderId="77" xfId="0" applyFont="1" applyFill="1" applyBorder="1" applyAlignment="1"/>
    <xf numFmtId="49" fontId="36" fillId="0" borderId="0" xfId="0" applyNumberFormat="1" applyFont="1" applyBorder="1" applyAlignment="1">
      <alignment horizontal="center" vertical="center"/>
    </xf>
    <xf numFmtId="0" fontId="36" fillId="0" borderId="0" xfId="0" applyFont="1" applyBorder="1" applyAlignment="1">
      <alignment horizontal="left" wrapText="1"/>
    </xf>
    <xf numFmtId="0" fontId="44" fillId="0" borderId="0" xfId="0" applyFont="1"/>
    <xf numFmtId="0" fontId="32" fillId="0" borderId="32" xfId="0" applyFont="1" applyBorder="1"/>
    <xf numFmtId="164" fontId="0" fillId="0" borderId="24" xfId="46747" applyNumberFormat="1" applyFont="1" applyFill="1" applyBorder="1"/>
    <xf numFmtId="164" fontId="0" fillId="0" borderId="24" xfId="46777" applyNumberFormat="1" applyFont="1" applyFill="1" applyBorder="1"/>
    <xf numFmtId="49" fontId="36" fillId="0" borderId="0" xfId="127" quotePrefix="1" applyNumberFormat="1" applyFont="1" applyAlignment="1"/>
    <xf numFmtId="0" fontId="36" fillId="0" borderId="0" xfId="127" applyFont="1" applyAlignment="1"/>
    <xf numFmtId="0" fontId="36" fillId="0" borderId="0" xfId="0" applyFont="1" applyAlignment="1"/>
    <xf numFmtId="0" fontId="35" fillId="0" borderId="0" xfId="0" applyFont="1" applyFill="1" applyBorder="1" applyAlignment="1">
      <alignment wrapText="1"/>
    </xf>
    <xf numFmtId="0" fontId="35" fillId="0" borderId="0" xfId="0" applyFont="1" applyBorder="1"/>
    <xf numFmtId="0" fontId="32" fillId="0" borderId="24" xfId="122" applyFont="1" applyBorder="1"/>
    <xf numFmtId="0" fontId="32" fillId="0" borderId="0" xfId="141" applyFont="1"/>
    <xf numFmtId="170" fontId="32" fillId="0" borderId="0" xfId="153" applyFont="1"/>
    <xf numFmtId="0" fontId="0" fillId="0" borderId="25" xfId="0" applyFill="1" applyBorder="1"/>
    <xf numFmtId="10" fontId="35" fillId="0" borderId="0" xfId="122" applyNumberFormat="1" applyFont="1" applyFill="1" applyBorder="1" applyAlignment="1">
      <alignment horizontal="right"/>
    </xf>
    <xf numFmtId="10" fontId="35" fillId="0" borderId="0" xfId="122" applyNumberFormat="1" applyFont="1" applyBorder="1" applyAlignment="1">
      <alignment horizontal="right"/>
    </xf>
    <xf numFmtId="3" fontId="35" fillId="0" borderId="0" xfId="122" applyNumberFormat="1" applyFont="1" applyBorder="1" applyAlignment="1">
      <alignment horizontal="right"/>
    </xf>
    <xf numFmtId="0" fontId="35" fillId="0" borderId="0" xfId="122" applyFont="1" applyFill="1" applyBorder="1" applyAlignment="1">
      <alignment horizontal="center"/>
    </xf>
    <xf numFmtId="3" fontId="32" fillId="0" borderId="0" xfId="122" applyNumberFormat="1" applyFont="1"/>
    <xf numFmtId="0" fontId="32" fillId="0" borderId="0" xfId="122" applyFont="1"/>
    <xf numFmtId="0" fontId="32" fillId="0" borderId="0" xfId="122" applyFont="1" applyFill="1"/>
    <xf numFmtId="0" fontId="32" fillId="0" borderId="78" xfId="127" applyFont="1" applyBorder="1"/>
    <xf numFmtId="0" fontId="32" fillId="0" borderId="78" xfId="127" applyFont="1" applyBorder="1" applyAlignment="1">
      <alignment wrapText="1"/>
    </xf>
    <xf numFmtId="49" fontId="74" fillId="0" borderId="0" xfId="0" applyNumberFormat="1" applyFont="1" applyBorder="1" applyAlignment="1">
      <alignment horizontal="center" vertical="center"/>
    </xf>
    <xf numFmtId="165" fontId="32" fillId="0" borderId="36" xfId="505" applyNumberFormat="1" applyFont="1" applyFill="1" applyBorder="1" applyAlignment="1">
      <alignment vertical="center"/>
    </xf>
    <xf numFmtId="0" fontId="54" fillId="0" borderId="0" xfId="122" applyFont="1" applyFill="1" applyBorder="1" applyAlignment="1">
      <alignment horizontal="center" vertical="center" wrapText="1"/>
    </xf>
    <xf numFmtId="0" fontId="35" fillId="0" borderId="0" xfId="0" applyFont="1" applyBorder="1" applyAlignment="1">
      <alignment horizontal="center"/>
    </xf>
    <xf numFmtId="3" fontId="35" fillId="0" borderId="0" xfId="0" applyNumberFormat="1" applyFont="1" applyBorder="1" applyAlignment="1">
      <alignment horizontal="right"/>
    </xf>
    <xf numFmtId="172" fontId="35" fillId="0" borderId="0" xfId="0" applyNumberFormat="1" applyFont="1" applyBorder="1" applyAlignment="1">
      <alignment horizontal="right"/>
    </xf>
    <xf numFmtId="10" fontId="35" fillId="0" borderId="0" xfId="0" applyNumberFormat="1" applyFont="1" applyBorder="1" applyAlignment="1">
      <alignment horizontal="right"/>
    </xf>
    <xf numFmtId="3" fontId="35" fillId="0" borderId="0" xfId="16279" applyNumberFormat="1" applyFont="1" applyFill="1" applyBorder="1" applyAlignment="1">
      <alignment horizontal="right" vertical="center" wrapText="1"/>
    </xf>
    <xf numFmtId="164" fontId="32" fillId="0" borderId="20" xfId="46759" applyNumberFormat="1" applyFont="1" applyBorder="1"/>
    <xf numFmtId="172" fontId="0" fillId="0" borderId="0" xfId="182" applyNumberFormat="1" applyFont="1"/>
    <xf numFmtId="0" fontId="74" fillId="0" borderId="0" xfId="0" applyFont="1" applyFill="1"/>
    <xf numFmtId="49" fontId="36" fillId="0" borderId="0" xfId="0" applyNumberFormat="1" applyFont="1" applyBorder="1" applyAlignment="1">
      <alignment horizontal="center"/>
    </xf>
    <xf numFmtId="0" fontId="32" fillId="0" borderId="0" xfId="127" applyFont="1"/>
    <xf numFmtId="164" fontId="32" fillId="0" borderId="24" xfId="46777" applyNumberFormat="1" applyFont="1" applyFill="1" applyBorder="1"/>
    <xf numFmtId="164" fontId="32" fillId="0" borderId="9" xfId="46777" applyNumberFormat="1" applyFont="1" applyFill="1" applyBorder="1"/>
    <xf numFmtId="164" fontId="32" fillId="0" borderId="24" xfId="46747" applyNumberFormat="1" applyFont="1" applyFill="1" applyBorder="1"/>
    <xf numFmtId="164" fontId="32" fillId="0" borderId="9" xfId="46747" applyNumberFormat="1" applyFont="1" applyFill="1" applyBorder="1"/>
    <xf numFmtId="164" fontId="32" fillId="0" borderId="24" xfId="46774" applyNumberFormat="1" applyFont="1" applyFill="1" applyBorder="1"/>
    <xf numFmtId="164" fontId="32" fillId="0" borderId="9" xfId="46774" applyNumberFormat="1" applyFont="1" applyFill="1" applyBorder="1"/>
    <xf numFmtId="164" fontId="32" fillId="0" borderId="9" xfId="1158" applyNumberFormat="1" applyFont="1" applyFill="1" applyBorder="1"/>
    <xf numFmtId="164" fontId="32" fillId="0" borderId="24" xfId="46750" applyNumberFormat="1" applyFont="1" applyFill="1" applyBorder="1"/>
    <xf numFmtId="164" fontId="32" fillId="0" borderId="9" xfId="46750" applyNumberFormat="1" applyFont="1" applyFill="1" applyBorder="1"/>
    <xf numFmtId="164" fontId="32" fillId="0" borderId="24" xfId="46770" applyNumberFormat="1" applyFont="1" applyFill="1" applyBorder="1"/>
    <xf numFmtId="164" fontId="32" fillId="0" borderId="9" xfId="46770" applyNumberFormat="1" applyFont="1" applyFill="1" applyBorder="1"/>
    <xf numFmtId="164" fontId="32" fillId="0" borderId="24" xfId="46752" applyNumberFormat="1" applyFont="1" applyFill="1" applyBorder="1"/>
    <xf numFmtId="164" fontId="32" fillId="0" borderId="9" xfId="46752" applyNumberFormat="1" applyFont="1" applyFill="1" applyBorder="1"/>
    <xf numFmtId="164" fontId="32" fillId="0" borderId="24" xfId="46768" applyNumberFormat="1" applyFont="1" applyFill="1" applyBorder="1"/>
    <xf numFmtId="164" fontId="32" fillId="0" borderId="9" xfId="46768" applyNumberFormat="1" applyFont="1" applyFill="1" applyBorder="1"/>
    <xf numFmtId="164" fontId="32" fillId="0" borderId="24" xfId="46755" applyNumberFormat="1" applyFont="1" applyFill="1" applyBorder="1"/>
    <xf numFmtId="164" fontId="32" fillId="0" borderId="9" xfId="46755" applyNumberFormat="1" applyFont="1" applyFill="1" applyBorder="1"/>
    <xf numFmtId="164" fontId="32" fillId="0" borderId="9" xfId="1158" applyNumberFormat="1" applyFont="1" applyBorder="1"/>
    <xf numFmtId="164" fontId="32" fillId="0" borderId="24" xfId="46766" applyNumberFormat="1" applyFont="1" applyFill="1" applyBorder="1"/>
    <xf numFmtId="164" fontId="32" fillId="0" borderId="32" xfId="46764" applyNumberFormat="1" applyFont="1" applyFill="1" applyBorder="1"/>
    <xf numFmtId="164" fontId="32" fillId="0" borderId="20" xfId="46759" applyNumberFormat="1" applyFont="1" applyFill="1" applyBorder="1"/>
    <xf numFmtId="164" fontId="32" fillId="0" borderId="0" xfId="46759" applyNumberFormat="1" applyFont="1" applyFill="1" applyBorder="1"/>
    <xf numFmtId="0" fontId="32" fillId="0" borderId="0" xfId="141" applyFont="1" applyAlignment="1">
      <alignment horizontal="left" indent="2"/>
    </xf>
    <xf numFmtId="164" fontId="32" fillId="0" borderId="9" xfId="46764" applyNumberFormat="1" applyFont="1" applyFill="1" applyBorder="1"/>
    <xf numFmtId="164" fontId="32" fillId="0" borderId="21" xfId="46759" applyNumberFormat="1" applyFont="1" applyFill="1" applyBorder="1"/>
    <xf numFmtId="44" fontId="32" fillId="0" borderId="0" xfId="46808" applyFont="1" applyFill="1" applyBorder="1"/>
    <xf numFmtId="49" fontId="32" fillId="0" borderId="0" xfId="0" applyNumberFormat="1" applyFont="1" applyBorder="1" applyAlignment="1">
      <alignment horizontal="center" vertical="center"/>
    </xf>
    <xf numFmtId="49" fontId="32" fillId="0" borderId="0" xfId="0" applyNumberFormat="1" applyFont="1" applyBorder="1" applyAlignment="1">
      <alignment horizontal="left" vertical="center"/>
    </xf>
    <xf numFmtId="49" fontId="32" fillId="0" borderId="0" xfId="0" applyNumberFormat="1" applyFont="1" applyBorder="1" applyAlignment="1">
      <alignment horizontal="center"/>
    </xf>
    <xf numFmtId="164" fontId="32" fillId="0" borderId="39" xfId="1158" applyNumberFormat="1" applyFont="1" applyBorder="1"/>
    <xf numFmtId="49" fontId="36" fillId="47" borderId="98" xfId="0" applyNumberFormat="1" applyFont="1" applyFill="1" applyBorder="1" applyAlignment="1"/>
    <xf numFmtId="49" fontId="36" fillId="47" borderId="62" xfId="0" applyNumberFormat="1" applyFont="1" applyFill="1" applyBorder="1" applyAlignment="1"/>
    <xf numFmtId="49" fontId="32" fillId="47" borderId="54" xfId="0" applyNumberFormat="1" applyFont="1" applyFill="1" applyBorder="1" applyAlignment="1">
      <alignment horizontal="center"/>
    </xf>
    <xf numFmtId="49" fontId="32" fillId="47" borderId="62" xfId="0" applyNumberFormat="1" applyFont="1" applyFill="1" applyBorder="1" applyAlignment="1">
      <alignment horizontal="center"/>
    </xf>
    <xf numFmtId="0" fontId="35" fillId="47" borderId="21" xfId="0" applyFont="1" applyFill="1" applyBorder="1" applyAlignment="1">
      <alignment horizontal="center"/>
    </xf>
    <xf numFmtId="164" fontId="35" fillId="0" borderId="0" xfId="1158" applyNumberFormat="1" applyFont="1" applyBorder="1"/>
    <xf numFmtId="37" fontId="35" fillId="0" borderId="0" xfId="1158" applyNumberFormat="1" applyFont="1" applyBorder="1"/>
    <xf numFmtId="49" fontId="36" fillId="47" borderId="79" xfId="0" applyNumberFormat="1" applyFont="1" applyFill="1" applyBorder="1" applyAlignment="1"/>
    <xf numFmtId="49" fontId="32" fillId="47" borderId="4" xfId="0" applyNumberFormat="1" applyFont="1" applyFill="1" applyBorder="1" applyAlignment="1">
      <alignment horizontal="center"/>
    </xf>
    <xf numFmtId="49" fontId="32" fillId="47" borderId="79" xfId="0" applyNumberFormat="1" applyFont="1" applyFill="1" applyBorder="1" applyAlignment="1">
      <alignment horizontal="center"/>
    </xf>
    <xf numFmtId="0" fontId="75" fillId="47" borderId="98" xfId="0" applyFont="1" applyFill="1" applyBorder="1"/>
    <xf numFmtId="0" fontId="75" fillId="47" borderId="75" xfId="0" applyFont="1" applyFill="1" applyBorder="1"/>
    <xf numFmtId="0" fontId="75" fillId="47" borderId="75" xfId="0" applyFont="1" applyFill="1" applyBorder="1" applyAlignment="1">
      <alignment wrapText="1"/>
    </xf>
    <xf numFmtId="0" fontId="75" fillId="0" borderId="0" xfId="0" applyFont="1" applyFill="1" applyBorder="1" applyAlignment="1">
      <alignment wrapText="1"/>
    </xf>
    <xf numFmtId="0" fontId="76" fillId="0" borderId="0" xfId="0" applyFont="1" applyBorder="1"/>
    <xf numFmtId="0" fontId="76" fillId="0" borderId="32" xfId="0" applyFont="1" applyBorder="1"/>
    <xf numFmtId="0" fontId="76" fillId="0" borderId="39" xfId="0" applyFont="1" applyBorder="1"/>
    <xf numFmtId="0" fontId="76" fillId="0" borderId="0" xfId="0" applyFont="1"/>
    <xf numFmtId="0" fontId="32" fillId="0" borderId="0" xfId="0" quotePrefix="1" applyFont="1"/>
    <xf numFmtId="0" fontId="32" fillId="0" borderId="0" xfId="141" applyFont="1" applyFill="1" applyAlignment="1">
      <alignment horizontal="left" vertical="top" wrapText="1"/>
    </xf>
    <xf numFmtId="0" fontId="32" fillId="0" borderId="0" xfId="141" applyFont="1" applyFill="1" applyAlignment="1">
      <alignment horizontal="left"/>
    </xf>
    <xf numFmtId="0" fontId="32" fillId="0" borderId="0" xfId="141" applyFont="1" applyFill="1" applyAlignment="1">
      <alignment horizontal="left" vertical="top"/>
    </xf>
    <xf numFmtId="0" fontId="32" fillId="0" borderId="0" xfId="141" applyFont="1" applyAlignment="1">
      <alignment horizontal="left" vertical="top"/>
    </xf>
    <xf numFmtId="164" fontId="32" fillId="45" borderId="104" xfId="46759" applyNumberFormat="1" applyFont="1" applyFill="1" applyBorder="1"/>
    <xf numFmtId="164" fontId="32" fillId="45" borderId="65" xfId="46759" applyNumberFormat="1" applyFont="1" applyFill="1" applyBorder="1"/>
    <xf numFmtId="164" fontId="32" fillId="45" borderId="0" xfId="46759" applyNumberFormat="1" applyFont="1" applyFill="1" applyBorder="1"/>
    <xf numFmtId="0" fontId="32" fillId="0" borderId="36" xfId="0" applyFont="1" applyBorder="1"/>
    <xf numFmtId="164" fontId="32" fillId="0" borderId="37" xfId="46748" applyNumberFormat="1" applyFont="1" applyFill="1" applyBorder="1"/>
    <xf numFmtId="164" fontId="32" fillId="0" borderId="38" xfId="46748" applyNumberFormat="1" applyFont="1" applyFill="1" applyBorder="1"/>
    <xf numFmtId="175" fontId="32" fillId="0" borderId="38" xfId="59" applyNumberFormat="1" applyFont="1" applyFill="1" applyBorder="1"/>
    <xf numFmtId="44" fontId="32" fillId="0" borderId="38" xfId="46808" applyFont="1" applyFill="1" applyBorder="1"/>
    <xf numFmtId="44" fontId="32" fillId="0" borderId="41" xfId="46808" applyFont="1" applyFill="1" applyBorder="1"/>
    <xf numFmtId="0" fontId="76" fillId="0" borderId="0" xfId="0" quotePrefix="1" applyFont="1" applyFill="1" applyAlignment="1">
      <alignment vertical="center"/>
    </xf>
    <xf numFmtId="0" fontId="32" fillId="0" borderId="0" xfId="122"/>
    <xf numFmtId="0" fontId="32" fillId="45" borderId="99" xfId="122" applyFill="1" applyBorder="1"/>
    <xf numFmtId="0" fontId="35" fillId="47" borderId="100" xfId="122" applyFont="1" applyFill="1" applyBorder="1"/>
    <xf numFmtId="0" fontId="32" fillId="45" borderId="50" xfId="122" applyFill="1" applyBorder="1"/>
    <xf numFmtId="0" fontId="35" fillId="47" borderId="52" xfId="122" applyFont="1" applyFill="1" applyBorder="1"/>
    <xf numFmtId="0" fontId="35" fillId="47" borderId="52" xfId="122" applyFont="1" applyFill="1" applyBorder="1" applyAlignment="1">
      <alignment horizontal="center" wrapText="1"/>
    </xf>
    <xf numFmtId="0" fontId="35" fillId="47" borderId="24" xfId="122" applyFont="1" applyFill="1" applyBorder="1" applyAlignment="1">
      <alignment horizontal="center" wrapText="1"/>
    </xf>
    <xf numFmtId="0" fontId="35" fillId="47" borderId="9" xfId="122" applyFont="1" applyFill="1" applyBorder="1" applyAlignment="1">
      <alignment horizontal="center" wrapText="1"/>
    </xf>
    <xf numFmtId="0" fontId="35" fillId="47" borderId="38" xfId="122" applyFont="1" applyFill="1" applyBorder="1" applyAlignment="1">
      <alignment horizontal="center" wrapText="1"/>
    </xf>
    <xf numFmtId="0" fontId="35" fillId="45" borderId="52" xfId="122" applyFont="1" applyFill="1" applyBorder="1"/>
    <xf numFmtId="0" fontId="32" fillId="45" borderId="52" xfId="122" applyFill="1" applyBorder="1"/>
    <xf numFmtId="0" fontId="32" fillId="45" borderId="52" xfId="122" applyFill="1" applyBorder="1" applyAlignment="1">
      <alignment horizontal="center"/>
    </xf>
    <xf numFmtId="0" fontId="32" fillId="45" borderId="24" xfId="122" applyFill="1" applyBorder="1"/>
    <xf numFmtId="0" fontId="32" fillId="45" borderId="9" xfId="122" applyFill="1" applyBorder="1"/>
    <xf numFmtId="0" fontId="32" fillId="45" borderId="38" xfId="122" applyFill="1" applyBorder="1"/>
    <xf numFmtId="0" fontId="32" fillId="0" borderId="50" xfId="122" applyFont="1" applyBorder="1"/>
    <xf numFmtId="178" fontId="32" fillId="0" borderId="9" xfId="122" applyNumberFormat="1" applyFont="1" applyFill="1" applyBorder="1"/>
    <xf numFmtId="172" fontId="32" fillId="0" borderId="38" xfId="182" applyNumberFormat="1" applyFont="1" applyBorder="1"/>
    <xf numFmtId="0" fontId="32" fillId="45" borderId="50" xfId="122" applyFont="1" applyFill="1" applyBorder="1"/>
    <xf numFmtId="44" fontId="32" fillId="0" borderId="9" xfId="699" applyFont="1" applyFill="1" applyBorder="1"/>
    <xf numFmtId="0" fontId="35" fillId="45" borderId="50" xfId="122" applyFont="1" applyFill="1" applyBorder="1"/>
    <xf numFmtId="164" fontId="32" fillId="45" borderId="24" xfId="34" applyNumberFormat="1" applyFont="1" applyFill="1" applyBorder="1"/>
    <xf numFmtId="164" fontId="32" fillId="45" borderId="9" xfId="34" applyNumberFormat="1" applyFont="1" applyFill="1" applyBorder="1"/>
    <xf numFmtId="0" fontId="32" fillId="45" borderId="38" xfId="122" applyFont="1" applyFill="1" applyBorder="1"/>
    <xf numFmtId="0" fontId="32" fillId="48" borderId="0" xfId="122" applyFill="1"/>
    <xf numFmtId="164" fontId="32" fillId="0" borderId="24" xfId="34" applyNumberFormat="1" applyFont="1" applyFill="1" applyBorder="1"/>
    <xf numFmtId="164" fontId="32" fillId="0" borderId="9" xfId="34" applyNumberFormat="1" applyFont="1" applyFill="1" applyBorder="1"/>
    <xf numFmtId="0" fontId="32" fillId="48" borderId="50" xfId="122" applyFont="1" applyFill="1" applyBorder="1"/>
    <xf numFmtId="39" fontId="32" fillId="45" borderId="9" xfId="34" applyNumberFormat="1" applyFont="1" applyFill="1" applyBorder="1"/>
    <xf numFmtId="164" fontId="32" fillId="0" borderId="24" xfId="34" applyNumberFormat="1" applyFont="1" applyBorder="1"/>
    <xf numFmtId="164" fontId="32" fillId="0" borderId="9" xfId="34" applyNumberFormat="1" applyFont="1" applyBorder="1"/>
    <xf numFmtId="0" fontId="32" fillId="0" borderId="38" xfId="122" applyFont="1" applyBorder="1"/>
    <xf numFmtId="0" fontId="32" fillId="45" borderId="24" xfId="122" applyFont="1" applyFill="1" applyBorder="1"/>
    <xf numFmtId="0" fontId="32" fillId="45" borderId="9" xfId="122" applyFont="1" applyFill="1" applyBorder="1"/>
    <xf numFmtId="0" fontId="35" fillId="0" borderId="50" xfId="122" applyFont="1" applyBorder="1"/>
    <xf numFmtId="44" fontId="32" fillId="0" borderId="9" xfId="699" applyFont="1" applyBorder="1"/>
    <xf numFmtId="0" fontId="74" fillId="0" borderId="0" xfId="122" applyFont="1" applyFill="1"/>
    <xf numFmtId="0" fontId="32" fillId="0" borderId="0" xfId="122" applyFill="1"/>
    <xf numFmtId="0" fontId="32" fillId="45" borderId="52" xfId="122" applyFont="1" applyFill="1" applyBorder="1"/>
    <xf numFmtId="0" fontId="32" fillId="45" borderId="36" xfId="122" applyFont="1" applyFill="1" applyBorder="1"/>
    <xf numFmtId="0" fontId="32" fillId="0" borderId="22" xfId="122" applyFont="1" applyBorder="1"/>
    <xf numFmtId="0" fontId="32" fillId="0" borderId="49" xfId="122" applyFont="1" applyBorder="1"/>
    <xf numFmtId="164" fontId="32" fillId="0" borderId="49" xfId="122" applyNumberFormat="1" applyFont="1" applyBorder="1"/>
    <xf numFmtId="0" fontId="32" fillId="0" borderId="97" xfId="122" applyFont="1" applyBorder="1"/>
    <xf numFmtId="0" fontId="32" fillId="0" borderId="51" xfId="122" applyFont="1" applyBorder="1"/>
    <xf numFmtId="0" fontId="32" fillId="0" borderId="81" xfId="122" applyFont="1" applyBorder="1"/>
    <xf numFmtId="0" fontId="32" fillId="0" borderId="66" xfId="122" applyFont="1" applyBorder="1"/>
    <xf numFmtId="0" fontId="32" fillId="0" borderId="59" xfId="122" applyFont="1" applyBorder="1"/>
    <xf numFmtId="0" fontId="32" fillId="45" borderId="51" xfId="122" applyFont="1" applyFill="1" applyBorder="1"/>
    <xf numFmtId="0" fontId="32" fillId="45" borderId="31" xfId="122" applyFont="1" applyFill="1" applyBorder="1"/>
    <xf numFmtId="0" fontId="32" fillId="45" borderId="30" xfId="122" applyFont="1" applyFill="1" applyBorder="1"/>
    <xf numFmtId="0" fontId="32" fillId="45" borderId="101" xfId="122" applyFont="1" applyFill="1" applyBorder="1"/>
    <xf numFmtId="0" fontId="35" fillId="45" borderId="24" xfId="122" applyFont="1" applyFill="1" applyBorder="1"/>
    <xf numFmtId="0" fontId="35" fillId="45" borderId="9" xfId="122" applyFont="1" applyFill="1" applyBorder="1"/>
    <xf numFmtId="0" fontId="35" fillId="45" borderId="19" xfId="122" applyFont="1" applyFill="1" applyBorder="1"/>
    <xf numFmtId="0" fontId="35" fillId="45" borderId="76" xfId="122" applyFont="1" applyFill="1" applyBorder="1"/>
    <xf numFmtId="0" fontId="35" fillId="45" borderId="63" xfId="122" applyFont="1" applyFill="1" applyBorder="1"/>
    <xf numFmtId="0" fontId="35" fillId="45" borderId="38" xfId="122" applyFont="1" applyFill="1" applyBorder="1"/>
    <xf numFmtId="0" fontId="32" fillId="45" borderId="65" xfId="122" applyFont="1" applyFill="1" applyBorder="1"/>
    <xf numFmtId="0" fontId="32" fillId="45" borderId="0" xfId="122" applyFont="1" applyFill="1" applyBorder="1"/>
    <xf numFmtId="0" fontId="32" fillId="45" borderId="58" xfId="122" applyFont="1" applyFill="1" applyBorder="1"/>
    <xf numFmtId="0" fontId="32" fillId="45" borderId="104" xfId="122" applyFont="1" applyFill="1" applyBorder="1"/>
    <xf numFmtId="0" fontId="32" fillId="45" borderId="55" xfId="122" applyFont="1" applyFill="1" applyBorder="1"/>
    <xf numFmtId="0" fontId="35" fillId="45" borderId="54" xfId="122" applyFont="1" applyFill="1" applyBorder="1"/>
    <xf numFmtId="0" fontId="32" fillId="45" borderId="54" xfId="122" applyFont="1" applyFill="1" applyBorder="1"/>
    <xf numFmtId="0" fontId="35" fillId="45" borderId="62" xfId="122" applyFont="1" applyFill="1" applyBorder="1"/>
    <xf numFmtId="0" fontId="35" fillId="45" borderId="0" xfId="122" applyFont="1" applyFill="1" applyBorder="1"/>
    <xf numFmtId="0" fontId="35" fillId="45" borderId="58" xfId="122" applyFont="1" applyFill="1" applyBorder="1"/>
    <xf numFmtId="0" fontId="35" fillId="0" borderId="24" xfId="122" applyFont="1" applyBorder="1"/>
    <xf numFmtId="9" fontId="32" fillId="0" borderId="20" xfId="182" applyNumberFormat="1" applyFont="1" applyFill="1" applyBorder="1"/>
    <xf numFmtId="0" fontId="32" fillId="0" borderId="32" xfId="122" applyFont="1" applyBorder="1"/>
    <xf numFmtId="164" fontId="32" fillId="0" borderId="80" xfId="34" applyNumberFormat="1" applyFont="1" applyFill="1" applyBorder="1"/>
    <xf numFmtId="0" fontId="32" fillId="45" borderId="64" xfId="122" applyFont="1" applyFill="1" applyBorder="1"/>
    <xf numFmtId="0" fontId="35" fillId="45" borderId="66" xfId="122" applyFont="1" applyFill="1" applyBorder="1"/>
    <xf numFmtId="0" fontId="32" fillId="45" borderId="66" xfId="122" applyFont="1" applyFill="1" applyBorder="1"/>
    <xf numFmtId="0" fontId="35" fillId="45" borderId="59" xfId="122" applyFont="1" applyFill="1" applyBorder="1"/>
    <xf numFmtId="0" fontId="32" fillId="45" borderId="27" xfId="122" applyFont="1" applyFill="1" applyBorder="1"/>
    <xf numFmtId="49" fontId="32" fillId="0" borderId="0" xfId="122" applyNumberFormat="1" applyAlignment="1">
      <alignment horizontal="center"/>
    </xf>
    <xf numFmtId="0" fontId="32" fillId="0" borderId="50" xfId="122" applyFont="1" applyFill="1" applyBorder="1"/>
    <xf numFmtId="164" fontId="32" fillId="45" borderId="38" xfId="34" applyNumberFormat="1" applyFont="1" applyFill="1" applyBorder="1"/>
    <xf numFmtId="0" fontId="142" fillId="45" borderId="33" xfId="122" applyFont="1" applyFill="1" applyBorder="1"/>
    <xf numFmtId="0" fontId="142" fillId="45" borderId="40" xfId="122" applyFont="1" applyFill="1" applyBorder="1"/>
    <xf numFmtId="0" fontId="142" fillId="45" borderId="45" xfId="122" applyFont="1" applyFill="1" applyBorder="1"/>
    <xf numFmtId="0" fontId="142" fillId="0" borderId="0" xfId="122" applyFont="1"/>
    <xf numFmtId="0" fontId="35" fillId="45" borderId="31" xfId="122" applyFont="1" applyFill="1" applyBorder="1"/>
    <xf numFmtId="0" fontId="142" fillId="0" borderId="0" xfId="122" applyFont="1" applyBorder="1"/>
    <xf numFmtId="0" fontId="142" fillId="0" borderId="38" xfId="122" applyFont="1" applyFill="1" applyBorder="1"/>
    <xf numFmtId="0" fontId="32" fillId="0" borderId="78" xfId="122" applyFont="1" applyFill="1" applyBorder="1" applyAlignment="1">
      <alignment horizontal="left"/>
    </xf>
    <xf numFmtId="0" fontId="142" fillId="0" borderId="21" xfId="122" applyFont="1" applyFill="1" applyBorder="1" applyAlignment="1">
      <alignment horizontal="left"/>
    </xf>
    <xf numFmtId="0" fontId="142" fillId="0" borderId="106" xfId="122" applyFont="1" applyFill="1" applyBorder="1" applyAlignment="1">
      <alignment horizontal="left"/>
    </xf>
    <xf numFmtId="0" fontId="142" fillId="0" borderId="41" xfId="122" applyFont="1" applyFill="1" applyBorder="1"/>
    <xf numFmtId="0" fontId="32" fillId="0" borderId="0" xfId="122" applyFont="1" applyFill="1" applyBorder="1" applyAlignment="1">
      <alignment horizontal="left"/>
    </xf>
    <xf numFmtId="0" fontId="142" fillId="0" borderId="0" xfId="122" applyFont="1" applyFill="1" applyBorder="1" applyAlignment="1">
      <alignment horizontal="left"/>
    </xf>
    <xf numFmtId="0" fontId="142" fillId="0" borderId="0" xfId="122" applyFont="1" applyFill="1" applyBorder="1"/>
    <xf numFmtId="164" fontId="32" fillId="0" borderId="0" xfId="34" applyNumberFormat="1" applyFont="1" applyFill="1"/>
    <xf numFmtId="44" fontId="32" fillId="0" borderId="0" xfId="699" applyFont="1" applyFill="1"/>
    <xf numFmtId="178" fontId="32" fillId="0" borderId="9" xfId="122" applyNumberFormat="1" applyFill="1" applyBorder="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39" fontId="32" fillId="0" borderId="9" xfId="34" applyNumberFormat="1" applyFont="1" applyFill="1" applyBorder="1"/>
    <xf numFmtId="0" fontId="32" fillId="0" borderId="38" xfId="122" applyFont="1" applyFill="1" applyBorder="1"/>
    <xf numFmtId="0" fontId="32" fillId="0" borderId="24" xfId="122" applyFont="1" applyFill="1" applyBorder="1"/>
    <xf numFmtId="0" fontId="32" fillId="45" borderId="21" xfId="122" applyFont="1" applyFill="1" applyBorder="1"/>
    <xf numFmtId="0" fontId="142" fillId="45" borderId="68" xfId="122" applyFont="1" applyFill="1" applyBorder="1"/>
    <xf numFmtId="0" fontId="35" fillId="0" borderId="55" xfId="122" applyFont="1" applyFill="1" applyBorder="1"/>
    <xf numFmtId="0" fontId="35" fillId="0" borderId="0" xfId="122" applyFont="1" applyFill="1" applyBorder="1"/>
    <xf numFmtId="0" fontId="32" fillId="0" borderId="0" xfId="122" applyFont="1" applyFill="1" applyBorder="1"/>
    <xf numFmtId="0" fontId="35" fillId="0" borderId="0" xfId="122" applyFont="1" applyFill="1" applyBorder="1" applyAlignment="1">
      <alignment wrapText="1"/>
    </xf>
    <xf numFmtId="0" fontId="32" fillId="0" borderId="20" xfId="122" applyFont="1" applyFill="1" applyBorder="1"/>
    <xf numFmtId="0" fontId="32" fillId="0" borderId="20" xfId="122" applyFont="1" applyFill="1" applyBorder="1" applyAlignment="1">
      <alignment horizontal="left"/>
    </xf>
    <xf numFmtId="0" fontId="32" fillId="0" borderId="28" xfId="122" applyFont="1" applyBorder="1"/>
    <xf numFmtId="164" fontId="32" fillId="0" borderId="0" xfId="34" applyNumberFormat="1" applyFont="1" applyFill="1" applyBorder="1"/>
    <xf numFmtId="0" fontId="32" fillId="45" borderId="100" xfId="122" applyFill="1" applyBorder="1"/>
    <xf numFmtId="0" fontId="75" fillId="47" borderId="33" xfId="0" applyFont="1" applyFill="1" applyBorder="1" applyAlignment="1">
      <alignment horizontal="center" wrapText="1"/>
    </xf>
    <xf numFmtId="0" fontId="75" fillId="47" borderId="34" xfId="0" applyFont="1" applyFill="1" applyBorder="1" applyAlignment="1">
      <alignment horizontal="center" wrapText="1"/>
    </xf>
    <xf numFmtId="0" fontId="75" fillId="47" borderId="35" xfId="0" applyFont="1" applyFill="1" applyBorder="1" applyAlignment="1">
      <alignment horizontal="center" wrapText="1"/>
    </xf>
    <xf numFmtId="0" fontId="35" fillId="0" borderId="18" xfId="524" applyFont="1" applyBorder="1"/>
    <xf numFmtId="0" fontId="32" fillId="0" borderId="0" xfId="46809" applyFont="1" applyAlignment="1">
      <alignment horizontal="left"/>
    </xf>
    <xf numFmtId="0" fontId="32" fillId="0" borderId="0" xfId="0" applyFont="1" applyFill="1" applyAlignment="1"/>
    <xf numFmtId="0" fontId="32" fillId="0" borderId="0" xfId="46816" applyFont="1" applyFill="1" applyAlignment="1">
      <alignment horizontal="left"/>
    </xf>
    <xf numFmtId="0" fontId="32" fillId="0" borderId="0" xfId="46817" applyFont="1"/>
    <xf numFmtId="49" fontId="36" fillId="0" borderId="0" xfId="127" quotePrefix="1" applyNumberFormat="1" applyFont="1" applyAlignment="1">
      <alignment horizontal="center"/>
    </xf>
    <xf numFmtId="0" fontId="35" fillId="47" borderId="18" xfId="122" applyFont="1" applyFill="1" applyBorder="1" applyAlignment="1">
      <alignment horizontal="center"/>
    </xf>
    <xf numFmtId="0" fontId="35" fillId="47" borderId="37" xfId="122" applyFont="1" applyFill="1" applyBorder="1" applyAlignment="1">
      <alignment horizontal="center"/>
    </xf>
    <xf numFmtId="0" fontId="36" fillId="0" borderId="56" xfId="0" applyFont="1" applyBorder="1" applyAlignment="1">
      <alignment horizontal="center" wrapText="1"/>
    </xf>
    <xf numFmtId="49" fontId="0" fillId="0" borderId="0" xfId="0" applyNumberFormat="1" applyBorder="1" applyAlignment="1">
      <alignment horizontal="center" vertical="center"/>
    </xf>
    <xf numFmtId="49" fontId="36" fillId="0" borderId="0" xfId="122" applyNumberFormat="1" applyFont="1" applyBorder="1" applyAlignment="1">
      <alignment horizontal="center"/>
    </xf>
    <xf numFmtId="0" fontId="32" fillId="0" borderId="20" xfId="122" applyFont="1" applyBorder="1"/>
    <xf numFmtId="0" fontId="35" fillId="45" borderId="107" xfId="122" applyFont="1" applyFill="1" applyBorder="1"/>
    <xf numFmtId="0" fontId="142" fillId="45" borderId="26" xfId="122" applyFont="1" applyFill="1" applyBorder="1"/>
    <xf numFmtId="0" fontId="32" fillId="0" borderId="9" xfId="122" applyFont="1" applyFill="1" applyBorder="1"/>
    <xf numFmtId="0" fontId="32" fillId="0" borderId="9" xfId="122" applyFont="1" applyFill="1" applyBorder="1" applyAlignment="1">
      <alignment horizontal="left"/>
    </xf>
    <xf numFmtId="0" fontId="142" fillId="0" borderId="9" xfId="122" applyFont="1" applyFill="1" applyBorder="1" applyAlignment="1">
      <alignment horizontal="left"/>
    </xf>
    <xf numFmtId="0" fontId="32" fillId="45" borderId="108" xfId="122" applyFont="1" applyFill="1" applyBorder="1"/>
    <xf numFmtId="0" fontId="35" fillId="45" borderId="30" xfId="122" applyFont="1" applyFill="1" applyBorder="1"/>
    <xf numFmtId="0" fontId="32" fillId="0" borderId="80" xfId="122" applyFont="1" applyBorder="1"/>
    <xf numFmtId="0" fontId="32" fillId="0" borderId="39" xfId="122" applyFont="1" applyFill="1" applyBorder="1" applyAlignment="1">
      <alignment horizontal="left"/>
    </xf>
    <xf numFmtId="0" fontId="142" fillId="0" borderId="39" xfId="122" applyFont="1" applyFill="1" applyBorder="1" applyAlignment="1">
      <alignment horizontal="left"/>
    </xf>
    <xf numFmtId="0" fontId="35" fillId="45" borderId="99" xfId="122" applyFont="1" applyFill="1" applyBorder="1" applyAlignment="1">
      <alignment horizontal="center"/>
    </xf>
    <xf numFmtId="0" fontId="35" fillId="45" borderId="99" xfId="122" applyFont="1" applyFill="1" applyBorder="1" applyAlignment="1">
      <alignment horizontal="left"/>
    </xf>
    <xf numFmtId="0" fontId="32" fillId="0" borderId="0" xfId="0" applyFont="1" applyAlignment="1">
      <alignment vertical="center"/>
    </xf>
    <xf numFmtId="0" fontId="0" fillId="0" borderId="0" xfId="0"/>
    <xf numFmtId="0" fontId="32" fillId="0" borderId="0" xfId="122" applyFont="1" applyBorder="1" applyAlignment="1">
      <alignment horizontal="center"/>
    </xf>
    <xf numFmtId="49" fontId="36" fillId="47" borderId="75" xfId="122" applyNumberFormat="1" applyFont="1" applyFill="1" applyBorder="1" applyAlignment="1">
      <alignment horizontal="center"/>
    </xf>
    <xf numFmtId="0" fontId="35" fillId="47" borderId="33" xfId="122" applyFont="1" applyFill="1" applyBorder="1"/>
    <xf numFmtId="0" fontId="35" fillId="47" borderId="36" xfId="122" applyFont="1" applyFill="1" applyBorder="1"/>
    <xf numFmtId="3" fontId="32" fillId="0" borderId="9" xfId="34" applyNumberFormat="1" applyFont="1" applyBorder="1"/>
    <xf numFmtId="3" fontId="35" fillId="0" borderId="9" xfId="34" applyNumberFormat="1" applyFont="1" applyBorder="1"/>
    <xf numFmtId="3" fontId="32" fillId="0" borderId="9" xfId="34" applyNumberFormat="1" applyFont="1" applyFill="1" applyBorder="1"/>
    <xf numFmtId="3" fontId="35" fillId="0" borderId="38" xfId="34" applyNumberFormat="1" applyFont="1" applyBorder="1"/>
    <xf numFmtId="3" fontId="32" fillId="0" borderId="19" xfId="34" applyNumberFormat="1" applyFont="1" applyBorder="1"/>
    <xf numFmtId="3" fontId="32" fillId="0" borderId="19" xfId="34" applyNumberFormat="1" applyFont="1" applyFill="1" applyBorder="1"/>
    <xf numFmtId="3" fontId="35" fillId="0" borderId="76" xfId="34" applyNumberFormat="1" applyFont="1" applyBorder="1"/>
    <xf numFmtId="0" fontId="138" fillId="0" borderId="0" xfId="122" applyFont="1"/>
    <xf numFmtId="3" fontId="32" fillId="0" borderId="39" xfId="34" applyNumberFormat="1" applyFont="1" applyBorder="1"/>
    <xf numFmtId="3" fontId="35" fillId="0" borderId="39" xfId="34" applyNumberFormat="1" applyFont="1" applyBorder="1"/>
    <xf numFmtId="3" fontId="32" fillId="0" borderId="39" xfId="34" applyNumberFormat="1" applyFont="1" applyFill="1" applyBorder="1"/>
    <xf numFmtId="3" fontId="35" fillId="0" borderId="41" xfId="34" applyNumberFormat="1" applyFont="1" applyBorder="1"/>
    <xf numFmtId="0" fontId="35" fillId="0" borderId="53" xfId="122" applyFont="1" applyBorder="1"/>
    <xf numFmtId="3" fontId="35" fillId="0" borderId="40" xfId="34" applyNumberFormat="1" applyFont="1" applyBorder="1"/>
    <xf numFmtId="3" fontId="35" fillId="0" borderId="45" xfId="34" applyNumberFormat="1" applyFont="1" applyBorder="1"/>
    <xf numFmtId="0" fontId="35" fillId="47" borderId="33" xfId="122" applyFont="1" applyFill="1" applyBorder="1" applyAlignment="1">
      <alignment horizontal="left"/>
    </xf>
    <xf numFmtId="49" fontId="36" fillId="0" borderId="66" xfId="122" applyNumberFormat="1" applyFont="1" applyBorder="1" applyAlignment="1"/>
    <xf numFmtId="0" fontId="35" fillId="47" borderId="63" xfId="0" applyFont="1" applyFill="1" applyBorder="1" applyAlignment="1"/>
    <xf numFmtId="0" fontId="35" fillId="47" borderId="26" xfId="0" applyFont="1" applyFill="1" applyBorder="1" applyAlignment="1">
      <alignment horizontal="center" wrapText="1"/>
    </xf>
    <xf numFmtId="0" fontId="35" fillId="47" borderId="44" xfId="0" applyFont="1" applyFill="1" applyBorder="1" applyAlignment="1">
      <alignment horizontal="center" wrapText="1"/>
    </xf>
    <xf numFmtId="0" fontId="32" fillId="0" borderId="31" xfId="122" applyFont="1" applyFill="1" applyBorder="1"/>
    <xf numFmtId="0" fontId="32" fillId="0" borderId="30" xfId="0" applyFont="1" applyFill="1" applyBorder="1" applyAlignment="1">
      <alignment horizontal="right" wrapText="1"/>
    </xf>
    <xf numFmtId="0" fontId="32" fillId="0" borderId="29" xfId="0" applyFont="1" applyFill="1" applyBorder="1" applyAlignment="1">
      <alignment horizontal="right" wrapText="1"/>
    </xf>
    <xf numFmtId="0" fontId="32" fillId="0" borderId="9" xfId="0" applyFont="1" applyFill="1" applyBorder="1" applyAlignment="1">
      <alignment horizontal="right" wrapText="1"/>
    </xf>
    <xf numFmtId="0" fontId="0" fillId="0" borderId="9" xfId="0" applyBorder="1"/>
    <xf numFmtId="0" fontId="0" fillId="0" borderId="38" xfId="0" applyBorder="1"/>
    <xf numFmtId="0" fontId="32" fillId="0" borderId="38" xfId="0" applyFont="1" applyFill="1" applyBorder="1" applyAlignment="1">
      <alignment horizontal="right" wrapText="1"/>
    </xf>
    <xf numFmtId="0" fontId="32" fillId="0" borderId="32" xfId="122" applyFont="1" applyFill="1" applyBorder="1"/>
    <xf numFmtId="0" fontId="32" fillId="0" borderId="39" xfId="0" applyFont="1" applyFill="1" applyBorder="1" applyAlignment="1">
      <alignment horizontal="right" wrapText="1"/>
    </xf>
    <xf numFmtId="0" fontId="32" fillId="0" borderId="41" xfId="0" applyFont="1" applyFill="1" applyBorder="1" applyAlignment="1">
      <alignment horizontal="right" wrapText="1"/>
    </xf>
    <xf numFmtId="0" fontId="35" fillId="0" borderId="53" xfId="0" applyFont="1" applyBorder="1"/>
    <xf numFmtId="3" fontId="32" fillId="0" borderId="0" xfId="34" applyNumberFormat="1" applyFont="1" applyBorder="1"/>
    <xf numFmtId="0" fontId="32" fillId="0" borderId="0" xfId="0" applyFont="1" applyFill="1" applyBorder="1"/>
    <xf numFmtId="0" fontId="35" fillId="47" borderId="55" xfId="122" applyFont="1" applyFill="1" applyBorder="1"/>
    <xf numFmtId="9" fontId="0" fillId="0" borderId="24" xfId="182" applyFont="1" applyFill="1" applyBorder="1"/>
    <xf numFmtId="9" fontId="0" fillId="0" borderId="9" xfId="182" applyFont="1" applyFill="1" applyBorder="1"/>
    <xf numFmtId="9" fontId="0" fillId="0" borderId="38" xfId="182" applyFont="1" applyFill="1" applyBorder="1"/>
    <xf numFmtId="0" fontId="35" fillId="0" borderId="28" xfId="122" applyFont="1" applyBorder="1"/>
    <xf numFmtId="9" fontId="35" fillId="0" borderId="32" xfId="182" applyFont="1" applyFill="1" applyBorder="1" applyAlignment="1">
      <alignment vertical="center" wrapText="1"/>
    </xf>
    <xf numFmtId="0" fontId="32" fillId="0" borderId="0" xfId="122" applyFill="1" applyBorder="1"/>
    <xf numFmtId="9" fontId="0" fillId="0" borderId="0" xfId="182" applyFont="1" applyFill="1" applyBorder="1"/>
    <xf numFmtId="0" fontId="35" fillId="45" borderId="77" xfId="122" applyFont="1" applyFill="1" applyBorder="1"/>
    <xf numFmtId="0" fontId="32" fillId="45" borderId="31" xfId="122" applyFill="1" applyBorder="1"/>
    <xf numFmtId="0" fontId="32" fillId="45" borderId="30" xfId="122" applyFill="1" applyBorder="1"/>
    <xf numFmtId="0" fontId="32" fillId="45" borderId="29" xfId="122" applyFill="1" applyBorder="1"/>
    <xf numFmtId="9" fontId="0" fillId="45" borderId="31" xfId="182" applyFont="1" applyFill="1" applyBorder="1"/>
    <xf numFmtId="9" fontId="0" fillId="45" borderId="30" xfId="182" applyFont="1" applyFill="1" applyBorder="1"/>
    <xf numFmtId="9" fontId="0" fillId="45" borderId="29" xfId="182" applyFont="1" applyFill="1" applyBorder="1"/>
    <xf numFmtId="174" fontId="32" fillId="0" borderId="57" xfId="122" quotePrefix="1" applyNumberFormat="1" applyFont="1" applyFill="1" applyBorder="1" applyAlignment="1">
      <alignment horizontal="left" vertical="center" wrapText="1"/>
    </xf>
    <xf numFmtId="174" fontId="32" fillId="0" borderId="57" xfId="122" applyNumberFormat="1" applyFont="1" applyFill="1" applyBorder="1" applyAlignment="1">
      <alignment horizontal="justify" vertical="center" wrapText="1"/>
    </xf>
    <xf numFmtId="9" fontId="32" fillId="0" borderId="24" xfId="182" applyFont="1" applyBorder="1"/>
    <xf numFmtId="9" fontId="32" fillId="0" borderId="9" xfId="182" applyFont="1" applyBorder="1"/>
    <xf numFmtId="9" fontId="32" fillId="0" borderId="38" xfId="182" applyFont="1" applyBorder="1"/>
    <xf numFmtId="9" fontId="0" fillId="0" borderId="32" xfId="182" applyFont="1" applyFill="1" applyBorder="1"/>
    <xf numFmtId="9" fontId="0" fillId="0" borderId="39" xfId="182" applyFont="1" applyFill="1" applyBorder="1"/>
    <xf numFmtId="9" fontId="0" fillId="0" borderId="41" xfId="182" applyFont="1" applyFill="1" applyBorder="1"/>
    <xf numFmtId="0" fontId="35" fillId="0" borderId="0" xfId="122" applyFont="1" applyBorder="1"/>
    <xf numFmtId="0" fontId="32" fillId="0" borderId="0" xfId="122" applyFont="1" applyBorder="1"/>
    <xf numFmtId="9" fontId="32" fillId="0" borderId="0" xfId="182" applyFont="1" applyBorder="1"/>
    <xf numFmtId="0" fontId="78" fillId="0" borderId="0" xfId="122" applyFont="1"/>
    <xf numFmtId="0" fontId="32" fillId="0" borderId="78" xfId="122" applyFont="1" applyFill="1" applyBorder="1" applyAlignment="1">
      <alignment wrapText="1"/>
    </xf>
    <xf numFmtId="165" fontId="0" fillId="0" borderId="24" xfId="699" applyNumberFormat="1" applyFont="1" applyFill="1" applyBorder="1" applyAlignment="1"/>
    <xf numFmtId="165" fontId="32" fillId="0" borderId="25" xfId="505" applyNumberFormat="1" applyFont="1" applyFill="1" applyBorder="1" applyAlignment="1"/>
    <xf numFmtId="165" fontId="32" fillId="0" borderId="24" xfId="505" applyNumberFormat="1" applyFont="1" applyFill="1" applyBorder="1" applyAlignment="1"/>
    <xf numFmtId="165" fontId="32" fillId="0" borderId="18" xfId="505" applyNumberFormat="1" applyFont="1" applyFill="1" applyBorder="1" applyAlignment="1">
      <alignment wrapText="1"/>
    </xf>
    <xf numFmtId="165" fontId="32" fillId="0" borderId="37" xfId="505"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2" fillId="0" borderId="57" xfId="505" applyNumberFormat="1" applyFont="1" applyFill="1" applyBorder="1" applyAlignment="1">
      <alignment wrapText="1"/>
    </xf>
    <xf numFmtId="0" fontId="32" fillId="0" borderId="78" xfId="122" quotePrefix="1" applyFont="1" applyFill="1" applyBorder="1" applyAlignment="1">
      <alignment horizontal="left" wrapText="1"/>
    </xf>
    <xf numFmtId="0" fontId="32" fillId="111" borderId="78" xfId="122" applyFont="1" applyFill="1" applyBorder="1" applyAlignment="1">
      <alignment horizontal="justify" wrapText="1"/>
    </xf>
    <xf numFmtId="0" fontId="32" fillId="111" borderId="110" xfId="122" applyFont="1" applyFill="1" applyBorder="1" applyAlignment="1">
      <alignment horizontal="center" wrapText="1"/>
    </xf>
    <xf numFmtId="0" fontId="32" fillId="111" borderId="9" xfId="122" applyFont="1" applyFill="1" applyBorder="1" applyAlignment="1">
      <alignment horizontal="center" wrapText="1"/>
    </xf>
    <xf numFmtId="0" fontId="32" fillId="111" borderId="20" xfId="122" applyFont="1" applyFill="1" applyBorder="1" applyAlignment="1">
      <alignment horizontal="center" wrapText="1"/>
    </xf>
    <xf numFmtId="0" fontId="32" fillId="111" borderId="21" xfId="122" applyFont="1" applyFill="1" applyBorder="1" applyAlignment="1">
      <alignment horizontal="center" wrapText="1"/>
    </xf>
    <xf numFmtId="0" fontId="32" fillId="111" borderId="38" xfId="122" applyFont="1" applyFill="1" applyBorder="1" applyAlignment="1">
      <alignment horizontal="center" wrapText="1"/>
    </xf>
    <xf numFmtId="0" fontId="32" fillId="0" borderId="78" xfId="122" applyFont="1" applyFill="1" applyBorder="1" applyAlignment="1">
      <alignment horizontal="justify" wrapText="1"/>
    </xf>
    <xf numFmtId="0" fontId="32" fillId="0" borderId="78" xfId="122" applyFont="1" applyFill="1" applyBorder="1" applyAlignment="1">
      <alignment horizontal="left" wrapText="1"/>
    </xf>
    <xf numFmtId="44" fontId="32" fillId="111" borderId="110" xfId="59" applyFont="1" applyFill="1" applyBorder="1" applyAlignment="1">
      <alignment wrapText="1"/>
    </xf>
    <xf numFmtId="44" fontId="32" fillId="111" borderId="9" xfId="59" applyFont="1" applyFill="1" applyBorder="1" applyAlignment="1">
      <alignment wrapText="1"/>
    </xf>
    <xf numFmtId="42" fontId="32" fillId="111" borderId="9" xfId="59" applyNumberFormat="1" applyFont="1" applyFill="1" applyBorder="1" applyAlignment="1">
      <alignment wrapText="1"/>
    </xf>
    <xf numFmtId="9" fontId="32" fillId="111" borderId="21" xfId="182" applyFont="1" applyFill="1" applyBorder="1" applyAlignment="1">
      <alignment horizontal="center" wrapText="1"/>
    </xf>
    <xf numFmtId="9" fontId="32" fillId="111" borderId="38" xfId="182" applyFont="1" applyFill="1" applyBorder="1" applyAlignment="1">
      <alignment horizontal="center" wrapText="1"/>
    </xf>
    <xf numFmtId="165" fontId="32" fillId="0" borderId="0" xfId="122" applyNumberFormat="1" applyFont="1" applyFill="1"/>
    <xf numFmtId="9" fontId="32" fillId="111" borderId="21" xfId="182" applyNumberFormat="1" applyFont="1" applyFill="1" applyBorder="1" applyAlignment="1">
      <alignment horizontal="center" wrapText="1"/>
    </xf>
    <xf numFmtId="9" fontId="32" fillId="111" borderId="9" xfId="59" applyNumberFormat="1" applyFont="1" applyFill="1" applyBorder="1" applyAlignment="1">
      <alignment wrapText="1"/>
    </xf>
    <xf numFmtId="9" fontId="32" fillId="111" borderId="38" xfId="182" applyNumberFormat="1" applyFont="1" applyFill="1" applyBorder="1" applyAlignment="1">
      <alignment horizontal="center" wrapText="1"/>
    </xf>
    <xf numFmtId="0" fontId="32" fillId="0" borderId="78" xfId="122" applyFont="1" applyFill="1" applyBorder="1" applyAlignment="1">
      <alignment horizontal="left" vertical="top" wrapText="1"/>
    </xf>
    <xf numFmtId="0" fontId="32" fillId="0" borderId="28" xfId="122" applyFont="1" applyFill="1" applyBorder="1" applyAlignment="1">
      <alignment horizontal="justify" vertical="top" wrapText="1"/>
    </xf>
    <xf numFmtId="42" fontId="32" fillId="0" borderId="111" xfId="59" applyNumberFormat="1" applyFont="1" applyFill="1" applyBorder="1" applyAlignment="1"/>
    <xf numFmtId="42" fontId="32" fillId="0" borderId="39" xfId="59" applyNumberFormat="1" applyFont="1" applyFill="1" applyBorder="1" applyAlignment="1">
      <alignment wrapText="1"/>
    </xf>
    <xf numFmtId="42" fontId="32" fillId="0" borderId="112" xfId="59" applyNumberFormat="1" applyFont="1" applyFill="1" applyBorder="1" applyAlignment="1"/>
    <xf numFmtId="9" fontId="32" fillId="0" borderId="106" xfId="182" applyFont="1" applyFill="1" applyBorder="1" applyAlignment="1">
      <alignment horizontal="center" wrapText="1"/>
    </xf>
    <xf numFmtId="9" fontId="32" fillId="0" borderId="39" xfId="182" applyFont="1" applyFill="1" applyBorder="1" applyAlignment="1">
      <alignment horizontal="center" wrapText="1"/>
    </xf>
    <xf numFmtId="9" fontId="32" fillId="0" borderId="41" xfId="182" applyFont="1" applyFill="1" applyBorder="1" applyAlignment="1">
      <alignment horizontal="center" wrapText="1"/>
    </xf>
    <xf numFmtId="0" fontId="37" fillId="0" borderId="0" xfId="122" applyFont="1"/>
    <xf numFmtId="165" fontId="32" fillId="0" borderId="0" xfId="122" applyNumberFormat="1" applyFont="1"/>
    <xf numFmtId="0" fontId="32" fillId="0" borderId="0" xfId="46809" applyFont="1" applyFill="1" applyAlignment="1">
      <alignment horizontal="left" vertical="top"/>
    </xf>
    <xf numFmtId="9" fontId="32" fillId="0" borderId="21" xfId="0" applyNumberFormat="1" applyFont="1" applyFill="1" applyBorder="1"/>
    <xf numFmtId="0" fontId="32" fillId="47" borderId="57" xfId="0" applyFont="1" applyFill="1" applyBorder="1"/>
    <xf numFmtId="0" fontId="35" fillId="47" borderId="78" xfId="0" applyFont="1" applyFill="1" applyBorder="1" applyAlignment="1">
      <alignment wrapText="1"/>
    </xf>
    <xf numFmtId="0" fontId="35" fillId="47" borderId="110" xfId="0" applyFont="1" applyFill="1" applyBorder="1" applyAlignment="1">
      <alignment horizontal="center"/>
    </xf>
    <xf numFmtId="0" fontId="35" fillId="47" borderId="114" xfId="0" applyFont="1" applyFill="1" applyBorder="1" applyAlignment="1">
      <alignment horizontal="center"/>
    </xf>
    <xf numFmtId="0" fontId="32" fillId="0" borderId="78" xfId="0" quotePrefix="1" applyFont="1" applyFill="1" applyBorder="1" applyAlignment="1">
      <alignment horizontal="left" wrapText="1"/>
    </xf>
    <xf numFmtId="42" fontId="32" fillId="0" borderId="110" xfId="0" applyNumberFormat="1" applyFont="1" applyFill="1" applyBorder="1"/>
    <xf numFmtId="42" fontId="32" fillId="0" borderId="9" xfId="0" applyNumberFormat="1" applyFont="1" applyFill="1" applyBorder="1"/>
    <xf numFmtId="42" fontId="35" fillId="0" borderId="114" xfId="0" applyNumberFormat="1" applyFont="1" applyFill="1" applyBorder="1"/>
    <xf numFmtId="42" fontId="32" fillId="0" borderId="21" xfId="0" applyNumberFormat="1" applyFont="1" applyFill="1" applyBorder="1"/>
    <xf numFmtId="42" fontId="35" fillId="0" borderId="20" xfId="0" applyNumberFormat="1" applyFont="1" applyFill="1" applyBorder="1"/>
    <xf numFmtId="9" fontId="32" fillId="0" borderId="38" xfId="0" applyNumberFormat="1" applyFont="1" applyFill="1" applyBorder="1"/>
    <xf numFmtId="0" fontId="32" fillId="0" borderId="78" xfId="0" applyFont="1" applyFill="1" applyBorder="1" applyAlignment="1">
      <alignment wrapText="1"/>
    </xf>
    <xf numFmtId="0" fontId="32" fillId="111" borderId="78" xfId="0" applyFont="1" applyFill="1" applyBorder="1" applyAlignment="1">
      <alignment wrapText="1"/>
    </xf>
    <xf numFmtId="0" fontId="32" fillId="111" borderId="110" xfId="0" applyFont="1" applyFill="1" applyBorder="1"/>
    <xf numFmtId="0" fontId="32" fillId="111" borderId="9" xfId="0" applyFont="1" applyFill="1" applyBorder="1"/>
    <xf numFmtId="0" fontId="32" fillId="111" borderId="114" xfId="0" applyFont="1" applyFill="1" applyBorder="1"/>
    <xf numFmtId="0" fontId="32" fillId="111" borderId="21" xfId="0" applyFont="1" applyFill="1" applyBorder="1"/>
    <xf numFmtId="0" fontId="32" fillId="111" borderId="20" xfId="0" applyFont="1" applyFill="1" applyBorder="1"/>
    <xf numFmtId="0" fontId="32" fillId="111" borderId="38" xfId="0" applyFont="1" applyFill="1" applyBorder="1"/>
    <xf numFmtId="0" fontId="35" fillId="0" borderId="78" xfId="0" applyFont="1" applyFill="1" applyBorder="1" applyAlignment="1">
      <alignment wrapText="1"/>
    </xf>
    <xf numFmtId="42" fontId="35" fillId="0" borderId="110" xfId="0" applyNumberFormat="1" applyFont="1" applyFill="1" applyBorder="1"/>
    <xf numFmtId="42" fontId="35" fillId="0" borderId="9" xfId="0" applyNumberFormat="1" applyFont="1" applyFill="1" applyBorder="1"/>
    <xf numFmtId="42" fontId="35" fillId="0" borderId="21" xfId="0" applyNumberFormat="1" applyFont="1" applyFill="1" applyBorder="1"/>
    <xf numFmtId="9" fontId="35" fillId="0" borderId="21" xfId="0" applyNumberFormat="1" applyFont="1" applyFill="1" applyBorder="1"/>
    <xf numFmtId="9" fontId="35" fillId="0" borderId="9" xfId="0" applyNumberFormat="1" applyFont="1" applyFill="1" applyBorder="1"/>
    <xf numFmtId="9" fontId="35" fillId="0" borderId="38" xfId="0" applyNumberFormat="1" applyFont="1" applyFill="1" applyBorder="1"/>
    <xf numFmtId="0" fontId="35" fillId="0" borderId="0" xfId="0" applyFont="1"/>
    <xf numFmtId="0" fontId="32" fillId="111" borderId="114" xfId="122" applyFont="1" applyFill="1" applyBorder="1" applyAlignment="1">
      <alignment horizontal="center" wrapText="1"/>
    </xf>
    <xf numFmtId="43" fontId="32" fillId="111" borderId="21" xfId="34" applyFont="1" applyFill="1" applyBorder="1" applyAlignment="1">
      <alignment horizontal="center" wrapText="1"/>
    </xf>
    <xf numFmtId="44" fontId="32" fillId="111" borderId="114" xfId="59" applyFont="1" applyFill="1" applyBorder="1" applyAlignment="1">
      <alignment wrapText="1"/>
    </xf>
    <xf numFmtId="42" fontId="32" fillId="0" borderId="21" xfId="59" applyNumberFormat="1" applyFont="1" applyFill="1" applyBorder="1" applyAlignment="1">
      <alignment wrapText="1"/>
    </xf>
    <xf numFmtId="42" fontId="32" fillId="0" borderId="20" xfId="0" applyNumberFormat="1" applyFont="1" applyFill="1" applyBorder="1"/>
    <xf numFmtId="42" fontId="32" fillId="0" borderId="110" xfId="59" applyNumberFormat="1" applyFont="1" applyFill="1" applyBorder="1" applyAlignment="1">
      <alignment wrapText="1"/>
    </xf>
    <xf numFmtId="42" fontId="32" fillId="0" borderId="114" xfId="0" applyNumberFormat="1" applyFont="1" applyFill="1" applyBorder="1"/>
    <xf numFmtId="42" fontId="32" fillId="111" borderId="21" xfId="59" applyNumberFormat="1" applyFont="1" applyFill="1" applyBorder="1" applyAlignment="1">
      <alignment wrapText="1"/>
    </xf>
    <xf numFmtId="42" fontId="32" fillId="111" borderId="20" xfId="0" applyNumberFormat="1" applyFont="1" applyFill="1" applyBorder="1"/>
    <xf numFmtId="42" fontId="32" fillId="111" borderId="110" xfId="59" applyNumberFormat="1" applyFont="1" applyFill="1" applyBorder="1" applyAlignment="1">
      <alignment wrapText="1"/>
    </xf>
    <xf numFmtId="42" fontId="32" fillId="111" borderId="114" xfId="0" applyNumberFormat="1" applyFont="1" applyFill="1" applyBorder="1"/>
    <xf numFmtId="42" fontId="32" fillId="0" borderId="106" xfId="0" applyNumberFormat="1" applyFont="1" applyFill="1" applyBorder="1"/>
    <xf numFmtId="42" fontId="32" fillId="0" borderId="39" xfId="0" applyNumberFormat="1" applyFont="1" applyFill="1" applyBorder="1"/>
    <xf numFmtId="42" fontId="32" fillId="0" borderId="80" xfId="0" applyNumberFormat="1" applyFont="1" applyFill="1" applyBorder="1"/>
    <xf numFmtId="0" fontId="32" fillId="0" borderId="0" xfId="0" applyFont="1" applyFill="1" applyAlignment="1">
      <alignment vertical="top" wrapText="1"/>
    </xf>
    <xf numFmtId="0" fontId="35" fillId="47" borderId="105" xfId="122" applyFont="1" applyFill="1" applyBorder="1" applyAlignment="1">
      <alignment horizontal="center" vertical="center" wrapText="1"/>
    </xf>
    <xf numFmtId="3" fontId="32" fillId="0" borderId="44" xfId="122" applyNumberFormat="1" applyFont="1" applyFill="1" applyBorder="1" applyAlignment="1">
      <alignment horizontal="right"/>
    </xf>
    <xf numFmtId="3" fontId="32" fillId="0" borderId="58" xfId="122" applyNumberFormat="1" applyFont="1" applyFill="1" applyBorder="1" applyAlignment="1">
      <alignment horizontal="right"/>
    </xf>
    <xf numFmtId="3" fontId="32" fillId="0" borderId="0" xfId="122" applyNumberFormat="1" applyFont="1" applyFill="1" applyBorder="1" applyAlignment="1">
      <alignment horizontal="right"/>
    </xf>
    <xf numFmtId="3" fontId="32" fillId="0" borderId="65" xfId="122" applyNumberFormat="1" applyFont="1" applyFill="1" applyBorder="1" applyAlignment="1">
      <alignment horizontal="right"/>
    </xf>
    <xf numFmtId="3" fontId="32" fillId="0" borderId="44" xfId="354" applyNumberFormat="1" applyFont="1" applyFill="1" applyBorder="1" applyAlignment="1">
      <alignment horizontal="right"/>
    </xf>
    <xf numFmtId="3" fontId="32" fillId="0" borderId="103" xfId="354" applyNumberFormat="1" applyFont="1" applyFill="1" applyBorder="1" applyAlignment="1">
      <alignment horizontal="right"/>
    </xf>
    <xf numFmtId="172" fontId="32" fillId="0" borderId="44" xfId="122" applyNumberFormat="1" applyFont="1" applyFill="1" applyBorder="1" applyAlignment="1">
      <alignment horizontal="right"/>
    </xf>
    <xf numFmtId="3" fontId="35" fillId="0" borderId="34" xfId="122" applyNumberFormat="1" applyFont="1" applyFill="1" applyBorder="1" applyAlignment="1">
      <alignment horizontal="right"/>
    </xf>
    <xf numFmtId="3" fontId="35" fillId="0" borderId="35" xfId="122" applyNumberFormat="1" applyFont="1" applyFill="1" applyBorder="1" applyAlignment="1">
      <alignment horizontal="right"/>
    </xf>
    <xf numFmtId="172" fontId="35" fillId="0" borderId="35" xfId="122" applyNumberFormat="1" applyFont="1" applyFill="1" applyBorder="1" applyAlignment="1">
      <alignment horizontal="right"/>
    </xf>
    <xf numFmtId="3" fontId="35" fillId="47" borderId="40" xfId="122" applyNumberFormat="1" applyFont="1" applyFill="1" applyBorder="1" applyAlignment="1">
      <alignment horizontal="center" vertical="center" wrapText="1"/>
    </xf>
    <xf numFmtId="10" fontId="32" fillId="0" borderId="37" xfId="122" applyNumberFormat="1" applyFont="1" applyBorder="1" applyAlignment="1">
      <alignment horizontal="right"/>
    </xf>
    <xf numFmtId="0" fontId="32" fillId="0" borderId="0" xfId="46821" applyFont="1"/>
    <xf numFmtId="0" fontId="35" fillId="47" borderId="36" xfId="0" applyFont="1" applyFill="1" applyBorder="1" applyAlignment="1">
      <alignment horizontal="center" vertical="center" wrapText="1"/>
    </xf>
    <xf numFmtId="0" fontId="33" fillId="47" borderId="30" xfId="46814" applyFont="1" applyFill="1" applyBorder="1" applyAlignment="1">
      <alignment horizontal="center" vertical="center" wrapText="1"/>
    </xf>
    <xf numFmtId="0" fontId="32" fillId="0" borderId="24" xfId="0" applyFont="1" applyBorder="1" applyAlignment="1">
      <alignment horizontal="right" vertical="center" wrapText="1"/>
    </xf>
    <xf numFmtId="164" fontId="32" fillId="46" borderId="18" xfId="4493" applyNumberFormat="1" applyFont="1" applyFill="1" applyBorder="1" applyAlignment="1">
      <alignment vertical="center"/>
    </xf>
    <xf numFmtId="164" fontId="32" fillId="46" borderId="9" xfId="4493" applyNumberFormat="1" applyFont="1" applyFill="1" applyBorder="1" applyAlignment="1">
      <alignment vertical="center"/>
    </xf>
    <xf numFmtId="3" fontId="34" fillId="0" borderId="18" xfId="46814" applyNumberFormat="1" applyFont="1" applyBorder="1" applyAlignment="1">
      <alignment vertical="center"/>
    </xf>
    <xf numFmtId="3" fontId="32" fillId="46" borderId="38" xfId="1160" applyNumberFormat="1" applyFont="1" applyFill="1" applyBorder="1" applyAlignment="1">
      <alignment vertical="center"/>
    </xf>
    <xf numFmtId="164" fontId="32" fillId="0" borderId="0" xfId="0" applyNumberFormat="1" applyFont="1"/>
    <xf numFmtId="0" fontId="32" fillId="0" borderId="32" xfId="0" applyFont="1" applyBorder="1" applyAlignment="1">
      <alignment horizontal="right" vertical="center" wrapText="1"/>
    </xf>
    <xf numFmtId="0" fontId="32" fillId="47" borderId="39" xfId="0" applyFont="1" applyFill="1" applyBorder="1" applyAlignment="1">
      <alignment vertical="center"/>
    </xf>
    <xf numFmtId="9" fontId="32" fillId="46" borderId="39" xfId="0" applyNumberFormat="1" applyFont="1" applyFill="1" applyBorder="1" applyAlignment="1">
      <alignment vertical="center"/>
    </xf>
    <xf numFmtId="9" fontId="32" fillId="46" borderId="41" xfId="0" applyNumberFormat="1" applyFont="1" applyFill="1" applyBorder="1" applyAlignment="1">
      <alignment vertical="center"/>
    </xf>
    <xf numFmtId="9" fontId="32" fillId="0" borderId="0" xfId="0" applyNumberFormat="1" applyFont="1"/>
    <xf numFmtId="0" fontId="35" fillId="47" borderId="63" xfId="0" applyFont="1" applyFill="1" applyBorder="1" applyAlignment="1">
      <alignment horizontal="center" vertical="center" wrapText="1"/>
    </xf>
    <xf numFmtId="0" fontId="35" fillId="47" borderId="19" xfId="0" applyFont="1" applyFill="1" applyBorder="1" applyAlignment="1">
      <alignment horizontal="center" vertical="center" wrapText="1"/>
    </xf>
    <xf numFmtId="0" fontId="35" fillId="47" borderId="76" xfId="0" applyFont="1" applyFill="1" applyBorder="1" applyAlignment="1">
      <alignment horizontal="center" vertical="center" wrapText="1"/>
    </xf>
    <xf numFmtId="0" fontId="35" fillId="47" borderId="63" xfId="0" applyFont="1" applyFill="1" applyBorder="1" applyAlignment="1">
      <alignment horizontal="center" vertical="center"/>
    </xf>
    <xf numFmtId="0" fontId="35" fillId="47" borderId="48" xfId="0" applyFont="1" applyFill="1" applyBorder="1" applyAlignment="1">
      <alignment horizontal="center" vertical="center" wrapText="1"/>
    </xf>
    <xf numFmtId="0" fontId="32" fillId="0" borderId="77" xfId="122" applyFont="1" applyBorder="1"/>
    <xf numFmtId="3" fontId="32" fillId="0" borderId="31" xfId="0" applyNumberFormat="1" applyFont="1" applyBorder="1" applyAlignment="1">
      <alignment horizontal="right"/>
    </xf>
    <xf numFmtId="3" fontId="32" fillId="0" borderId="30" xfId="0" applyNumberFormat="1" applyFont="1" applyBorder="1" applyAlignment="1">
      <alignment horizontal="right"/>
    </xf>
    <xf numFmtId="3" fontId="32" fillId="0" borderId="29" xfId="0" applyNumberFormat="1" applyFont="1" applyBorder="1" applyAlignment="1">
      <alignment horizontal="right"/>
    </xf>
    <xf numFmtId="3" fontId="32" fillId="0" borderId="31" xfId="16261" applyNumberFormat="1" applyFont="1" applyBorder="1" applyAlignment="1">
      <alignment horizontal="right"/>
    </xf>
    <xf numFmtId="172" fontId="32" fillId="0" borderId="31" xfId="0" applyNumberFormat="1" applyFont="1" applyBorder="1" applyAlignment="1">
      <alignment horizontal="right"/>
    </xf>
    <xf numFmtId="172" fontId="32" fillId="0" borderId="30" xfId="0" applyNumberFormat="1" applyFont="1" applyFill="1" applyBorder="1" applyAlignment="1">
      <alignment horizontal="right"/>
    </xf>
    <xf numFmtId="172" fontId="32" fillId="0" borderId="29" xfId="0" applyNumberFormat="1" applyFont="1" applyBorder="1" applyAlignment="1">
      <alignment horizontal="right"/>
    </xf>
    <xf numFmtId="0" fontId="32" fillId="0" borderId="78" xfId="122" applyFont="1" applyBorder="1"/>
    <xf numFmtId="3" fontId="32" fillId="0" borderId="24" xfId="0" applyNumberFormat="1" applyFont="1" applyBorder="1" applyAlignment="1">
      <alignment horizontal="right"/>
    </xf>
    <xf numFmtId="3" fontId="32" fillId="0" borderId="38" xfId="0" applyNumberFormat="1" applyFont="1" applyBorder="1" applyAlignment="1">
      <alignment horizontal="right"/>
    </xf>
    <xf numFmtId="3" fontId="32" fillId="0" borderId="24" xfId="16261" applyNumberFormat="1" applyFont="1" applyBorder="1" applyAlignment="1">
      <alignment horizontal="right"/>
    </xf>
    <xf numFmtId="172" fontId="32" fillId="0" borderId="24" xfId="0" applyNumberFormat="1" applyFont="1" applyBorder="1" applyAlignment="1">
      <alignment horizontal="right"/>
    </xf>
    <xf numFmtId="172" fontId="32" fillId="0" borderId="38" xfId="0" applyNumberFormat="1" applyFont="1" applyBorder="1" applyAlignment="1">
      <alignment horizontal="right"/>
    </xf>
    <xf numFmtId="3" fontId="32" fillId="0" borderId="32" xfId="0" applyNumberFormat="1" applyFont="1" applyBorder="1" applyAlignment="1">
      <alignment horizontal="right"/>
    </xf>
    <xf numFmtId="3" fontId="32" fillId="0" borderId="39" xfId="0" applyNumberFormat="1" applyFont="1" applyBorder="1" applyAlignment="1">
      <alignment horizontal="right"/>
    </xf>
    <xf numFmtId="3" fontId="32" fillId="0" borderId="41" xfId="0" applyNumberFormat="1" applyFont="1" applyBorder="1" applyAlignment="1">
      <alignment horizontal="right"/>
    </xf>
    <xf numFmtId="3" fontId="32" fillId="0" borderId="32" xfId="16261" applyNumberFormat="1" applyFont="1" applyBorder="1" applyAlignment="1">
      <alignment horizontal="right"/>
    </xf>
    <xf numFmtId="3" fontId="32" fillId="0" borderId="39" xfId="16261" applyNumberFormat="1" applyFont="1" applyBorder="1" applyAlignment="1">
      <alignment horizontal="right"/>
    </xf>
    <xf numFmtId="172" fontId="32" fillId="0" borderId="32" xfId="0" applyNumberFormat="1" applyFont="1" applyBorder="1" applyAlignment="1">
      <alignment horizontal="right"/>
    </xf>
    <xf numFmtId="172" fontId="32" fillId="0" borderId="39" xfId="0" applyNumberFormat="1" applyFont="1" applyFill="1" applyBorder="1" applyAlignment="1">
      <alignment horizontal="right"/>
    </xf>
    <xf numFmtId="172" fontId="32" fillId="0" borderId="41" xfId="0" applyNumberFormat="1" applyFont="1" applyBorder="1" applyAlignment="1">
      <alignment horizontal="right"/>
    </xf>
    <xf numFmtId="0" fontId="35" fillId="0" borderId="115" xfId="0" applyFont="1" applyBorder="1"/>
    <xf numFmtId="3" fontId="35" fillId="0" borderId="53" xfId="0" applyNumberFormat="1" applyFont="1" applyBorder="1" applyAlignment="1">
      <alignment horizontal="right"/>
    </xf>
    <xf numFmtId="3" fontId="35" fillId="0" borderId="40" xfId="0" applyNumberFormat="1" applyFont="1" applyBorder="1" applyAlignment="1">
      <alignment horizontal="right"/>
    </xf>
    <xf numFmtId="3" fontId="35" fillId="0" borderId="45" xfId="0" applyNumberFormat="1" applyFont="1" applyBorder="1" applyAlignment="1">
      <alignment horizontal="right"/>
    </xf>
    <xf numFmtId="3" fontId="35" fillId="0" borderId="53" xfId="16261" applyNumberFormat="1" applyFont="1" applyBorder="1" applyAlignment="1">
      <alignment horizontal="right"/>
    </xf>
    <xf numFmtId="3" fontId="35" fillId="0" borderId="40" xfId="16261" applyNumberFormat="1" applyFont="1" applyBorder="1" applyAlignment="1">
      <alignment horizontal="right"/>
    </xf>
    <xf numFmtId="172" fontId="35" fillId="0" borderId="46" xfId="0" applyNumberFormat="1" applyFont="1" applyBorder="1" applyAlignment="1">
      <alignment horizontal="right"/>
    </xf>
    <xf numFmtId="172" fontId="35" fillId="0" borderId="40" xfId="0" applyNumberFormat="1" applyFont="1" applyFill="1" applyBorder="1" applyAlignment="1">
      <alignment horizontal="right"/>
    </xf>
    <xf numFmtId="172" fontId="35" fillId="0" borderId="45" xfId="0" applyNumberFormat="1" applyFont="1" applyBorder="1" applyAlignment="1">
      <alignment horizontal="right"/>
    </xf>
    <xf numFmtId="0" fontId="144" fillId="0" borderId="0" xfId="46814" applyFont="1"/>
    <xf numFmtId="0" fontId="32" fillId="0" borderId="0" xfId="46814" applyFont="1"/>
    <xf numFmtId="0" fontId="32" fillId="0" borderId="0" xfId="46822" applyFont="1"/>
    <xf numFmtId="0" fontId="35" fillId="47" borderId="33" xfId="0" applyFont="1" applyFill="1" applyBorder="1" applyAlignment="1">
      <alignment horizontal="center" vertical="center" wrapText="1"/>
    </xf>
    <xf numFmtId="0" fontId="35" fillId="47" borderId="34" xfId="0" applyFont="1" applyFill="1" applyBorder="1" applyAlignment="1">
      <alignment horizontal="center" vertical="center" wrapText="1"/>
    </xf>
    <xf numFmtId="0" fontId="35" fillId="47" borderId="35" xfId="0" applyFont="1" applyFill="1" applyBorder="1" applyAlignment="1">
      <alignment horizontal="center" vertical="center" wrapText="1"/>
    </xf>
    <xf numFmtId="0" fontId="32" fillId="0" borderId="36" xfId="0" applyFont="1" applyBorder="1" applyAlignment="1">
      <alignment horizontal="left"/>
    </xf>
    <xf numFmtId="172" fontId="32" fillId="0" borderId="18" xfId="0" applyNumberFormat="1" applyFont="1" applyBorder="1" applyAlignment="1">
      <alignment horizontal="right"/>
    </xf>
    <xf numFmtId="3" fontId="32" fillId="0" borderId="18" xfId="16259" applyNumberFormat="1" applyBorder="1" applyAlignment="1">
      <alignment horizontal="right"/>
    </xf>
    <xf numFmtId="10" fontId="32" fillId="0" borderId="18" xfId="0" applyNumberFormat="1" applyFont="1" applyBorder="1" applyAlignment="1">
      <alignment horizontal="right" vertical="center"/>
    </xf>
    <xf numFmtId="10" fontId="32" fillId="0" borderId="37" xfId="0" applyNumberFormat="1" applyFont="1" applyBorder="1" applyAlignment="1">
      <alignment horizontal="right" vertical="center"/>
    </xf>
    <xf numFmtId="0" fontId="32" fillId="0" borderId="24" xfId="0" applyFont="1" applyBorder="1" applyAlignment="1">
      <alignment horizontal="left"/>
    </xf>
    <xf numFmtId="10" fontId="32" fillId="0" borderId="38" xfId="0" applyNumberFormat="1" applyFont="1" applyBorder="1" applyAlignment="1">
      <alignment horizontal="right" vertical="center"/>
    </xf>
    <xf numFmtId="0" fontId="32" fillId="0" borderId="63" xfId="0" applyFont="1" applyBorder="1" applyAlignment="1">
      <alignment horizontal="left"/>
    </xf>
    <xf numFmtId="172" fontId="32" fillId="0" borderId="19" xfId="0" applyNumberFormat="1" applyFont="1" applyBorder="1" applyAlignment="1">
      <alignment horizontal="right"/>
    </xf>
    <xf numFmtId="10" fontId="32" fillId="0" borderId="19" xfId="0" applyNumberFormat="1" applyFont="1" applyBorder="1" applyAlignment="1">
      <alignment horizontal="right" vertical="center"/>
    </xf>
    <xf numFmtId="10" fontId="32" fillId="0" borderId="76" xfId="0" applyNumberFormat="1" applyFont="1" applyBorder="1" applyAlignment="1">
      <alignment horizontal="right" vertical="center"/>
    </xf>
    <xf numFmtId="0" fontId="35" fillId="0" borderId="33" xfId="0" applyFont="1" applyBorder="1" applyAlignment="1">
      <alignment horizontal="center"/>
    </xf>
    <xf numFmtId="3" fontId="35" fillId="0" borderId="34" xfId="0" applyNumberFormat="1" applyFont="1" applyBorder="1" applyAlignment="1">
      <alignment horizontal="right"/>
    </xf>
    <xf numFmtId="10" fontId="35" fillId="0" borderId="34" xfId="0" applyNumberFormat="1" applyFont="1" applyBorder="1" applyAlignment="1">
      <alignment horizontal="right"/>
    </xf>
    <xf numFmtId="10" fontId="35" fillId="0" borderId="34" xfId="0" applyNumberFormat="1" applyFont="1" applyBorder="1" applyAlignment="1">
      <alignment horizontal="right" vertical="center"/>
    </xf>
    <xf numFmtId="10" fontId="35" fillId="0" borderId="35" xfId="0" applyNumberFormat="1" applyFont="1" applyBorder="1" applyAlignment="1">
      <alignment horizontal="right" vertical="center"/>
    </xf>
    <xf numFmtId="0" fontId="35" fillId="47" borderId="32" xfId="46741" applyFont="1" applyFill="1" applyBorder="1" applyAlignment="1">
      <alignment horizontal="center" vertical="center" wrapText="1"/>
    </xf>
    <xf numFmtId="0" fontId="35" fillId="47" borderId="39" xfId="46741" applyFont="1" applyFill="1" applyBorder="1" applyAlignment="1">
      <alignment horizontal="center" vertical="center" wrapText="1"/>
    </xf>
    <xf numFmtId="0" fontId="35" fillId="47" borderId="41" xfId="46741" applyFont="1" applyFill="1" applyBorder="1" applyAlignment="1">
      <alignment horizontal="center" vertical="center" wrapText="1"/>
    </xf>
    <xf numFmtId="0" fontId="32" fillId="0" borderId="57" xfId="900" applyFont="1" applyFill="1" applyBorder="1" applyAlignment="1">
      <alignment horizontal="left"/>
    </xf>
    <xf numFmtId="0" fontId="35" fillId="0" borderId="36" xfId="46741" applyFont="1" applyFill="1" applyBorder="1" applyAlignment="1">
      <alignment horizontal="center" vertical="center" wrapText="1"/>
    </xf>
    <xf numFmtId="0" fontId="32" fillId="0" borderId="18" xfId="46741" applyFont="1" applyFill="1" applyBorder="1" applyAlignment="1">
      <alignment horizontal="center" vertical="center" wrapText="1"/>
    </xf>
    <xf numFmtId="0" fontId="35" fillId="0" borderId="23" xfId="46741" applyFont="1" applyFill="1" applyBorder="1" applyAlignment="1">
      <alignment horizontal="center" vertical="center" wrapText="1"/>
    </xf>
    <xf numFmtId="0" fontId="32" fillId="0" borderId="44" xfId="46741" applyFont="1" applyFill="1" applyBorder="1" applyAlignment="1">
      <alignment horizontal="center" vertical="center" wrapText="1"/>
    </xf>
    <xf numFmtId="3" fontId="32" fillId="0" borderId="36" xfId="46741" applyNumberFormat="1" applyFont="1" applyFill="1" applyBorder="1" applyAlignment="1">
      <alignment horizontal="right" vertical="center" wrapText="1"/>
    </xf>
    <xf numFmtId="3" fontId="32" fillId="0" borderId="99" xfId="46741" applyNumberFormat="1" applyFont="1" applyFill="1" applyBorder="1" applyAlignment="1">
      <alignment horizontal="right" vertical="center" wrapText="1"/>
    </xf>
    <xf numFmtId="0" fontId="32" fillId="0" borderId="78" xfId="900" applyFont="1" applyFill="1" applyBorder="1" applyAlignment="1">
      <alignment horizontal="left"/>
    </xf>
    <xf numFmtId="0" fontId="32" fillId="0" borderId="24" xfId="916" applyFont="1" applyFill="1" applyBorder="1" applyAlignment="1">
      <alignment horizontal="center" vertical="center"/>
    </xf>
    <xf numFmtId="3" fontId="146" fillId="0" borderId="24" xfId="0" applyNumberFormat="1" applyFont="1" applyBorder="1" applyAlignment="1">
      <alignment horizontal="right" vertical="center"/>
    </xf>
    <xf numFmtId="3" fontId="146" fillId="0" borderId="50" xfId="0" applyNumberFormat="1" applyFont="1" applyBorder="1" applyAlignment="1">
      <alignment horizontal="right" vertical="center"/>
    </xf>
    <xf numFmtId="0" fontId="32" fillId="0" borderId="78" xfId="917" applyFont="1" applyFill="1" applyBorder="1" applyAlignment="1">
      <alignment horizontal="left" vertical="center" wrapText="1"/>
    </xf>
    <xf numFmtId="0" fontId="32" fillId="0" borderId="78" xfId="366" applyFont="1" applyFill="1" applyBorder="1" applyAlignment="1"/>
    <xf numFmtId="0" fontId="32" fillId="0" borderId="38" xfId="16272" applyFont="1" applyFill="1" applyBorder="1" applyAlignment="1">
      <alignment horizontal="center"/>
    </xf>
    <xf numFmtId="0" fontId="102" fillId="0" borderId="24" xfId="916" applyFont="1" applyFill="1" applyBorder="1" applyAlignment="1">
      <alignment horizontal="center" vertical="center"/>
    </xf>
    <xf numFmtId="0" fontId="32" fillId="0" borderId="78" xfId="2804" applyFont="1" applyFill="1" applyBorder="1" applyAlignment="1"/>
    <xf numFmtId="0" fontId="32" fillId="0" borderId="78" xfId="891" applyFont="1" applyFill="1" applyBorder="1" applyAlignment="1">
      <alignment horizontal="left"/>
    </xf>
    <xf numFmtId="0" fontId="32" fillId="0" borderId="96" xfId="917" applyFont="1" applyFill="1" applyBorder="1" applyAlignment="1">
      <alignment horizontal="left" vertical="center" wrapText="1"/>
    </xf>
    <xf numFmtId="0" fontId="32" fillId="0" borderId="63" xfId="916" applyFont="1" applyFill="1" applyBorder="1" applyAlignment="1">
      <alignment horizontal="center" vertical="center"/>
    </xf>
    <xf numFmtId="0" fontId="32" fillId="0" borderId="19" xfId="916" applyFont="1" applyFill="1" applyBorder="1" applyAlignment="1">
      <alignment horizontal="center" vertical="center"/>
    </xf>
    <xf numFmtId="3" fontId="146" fillId="0" borderId="63" xfId="0" applyNumberFormat="1" applyFont="1" applyBorder="1" applyAlignment="1">
      <alignment horizontal="right" vertical="center"/>
    </xf>
    <xf numFmtId="3" fontId="146" fillId="0" borderId="108" xfId="0" applyNumberFormat="1" applyFont="1" applyBorder="1" applyAlignment="1">
      <alignment horizontal="right" vertical="center"/>
    </xf>
    <xf numFmtId="0" fontId="35" fillId="0" borderId="98" xfId="916" applyFont="1" applyFill="1" applyBorder="1" applyAlignment="1">
      <alignment horizontal="left"/>
    </xf>
    <xf numFmtId="0" fontId="32" fillId="23" borderId="33" xfId="916" applyFont="1" applyFill="1" applyBorder="1" applyAlignment="1">
      <alignment horizontal="center" vertical="center"/>
    </xf>
    <xf numFmtId="0" fontId="32" fillId="23" borderId="34" xfId="916" applyFont="1" applyFill="1" applyBorder="1" applyAlignment="1">
      <alignment horizontal="center" vertical="center"/>
    </xf>
    <xf numFmtId="0" fontId="32" fillId="23" borderId="116" xfId="916" applyFont="1" applyFill="1" applyBorder="1" applyAlignment="1">
      <alignment horizontal="center" vertical="center"/>
    </xf>
    <xf numFmtId="0" fontId="32" fillId="23" borderId="35" xfId="916" applyFont="1" applyFill="1" applyBorder="1" applyAlignment="1">
      <alignment horizontal="center" vertical="center"/>
    </xf>
    <xf numFmtId="3" fontId="147" fillId="0" borderId="75" xfId="0" applyNumberFormat="1" applyFont="1" applyBorder="1" applyAlignment="1">
      <alignment horizontal="right" vertical="center"/>
    </xf>
    <xf numFmtId="0" fontId="131" fillId="0" borderId="0" xfId="0" applyFont="1" applyBorder="1" applyAlignment="1">
      <alignment horizontal="center" vertical="center"/>
    </xf>
    <xf numFmtId="10" fontId="32" fillId="0" borderId="18" xfId="0" applyNumberFormat="1" applyFont="1" applyBorder="1" applyAlignment="1">
      <alignment horizontal="right"/>
    </xf>
    <xf numFmtId="3" fontId="32" fillId="0" borderId="37" xfId="16279" applyNumberFormat="1" applyFont="1" applyFill="1" applyBorder="1" applyAlignment="1">
      <alignment horizontal="right" vertical="center" wrapText="1"/>
    </xf>
    <xf numFmtId="3" fontId="32" fillId="0" borderId="38" xfId="16279" applyNumberFormat="1" applyBorder="1" applyAlignment="1">
      <alignment horizontal="right"/>
    </xf>
    <xf numFmtId="3" fontId="0" fillId="0" borderId="38" xfId="0" applyNumberFormat="1" applyBorder="1" applyAlignment="1">
      <alignment horizontal="right"/>
    </xf>
    <xf numFmtId="0" fontId="32" fillId="0" borderId="32" xfId="0" applyFont="1" applyBorder="1" applyAlignment="1">
      <alignment horizontal="left"/>
    </xf>
    <xf numFmtId="3" fontId="0" fillId="0" borderId="39" xfId="0" applyNumberFormat="1" applyBorder="1" applyAlignment="1">
      <alignment horizontal="right"/>
    </xf>
    <xf numFmtId="3" fontId="32" fillId="0" borderId="39" xfId="16283" applyNumberFormat="1" applyFont="1" applyBorder="1" applyAlignment="1">
      <alignment horizontal="right"/>
    </xf>
    <xf numFmtId="172" fontId="32" fillId="0" borderId="39" xfId="0" applyNumberFormat="1" applyFont="1" applyBorder="1" applyAlignment="1">
      <alignment horizontal="right"/>
    </xf>
    <xf numFmtId="10" fontId="32" fillId="0" borderId="39" xfId="0" applyNumberFormat="1" applyFont="1" applyBorder="1" applyAlignment="1">
      <alignment horizontal="right"/>
    </xf>
    <xf numFmtId="3" fontId="0" fillId="0" borderId="41" xfId="0" applyNumberFormat="1" applyBorder="1" applyAlignment="1">
      <alignment horizontal="right"/>
    </xf>
    <xf numFmtId="0" fontId="35" fillId="47" borderId="101" xfId="0" applyFont="1" applyFill="1" applyBorder="1" applyAlignment="1">
      <alignment horizontal="center"/>
    </xf>
    <xf numFmtId="0" fontId="35" fillId="47" borderId="30" xfId="0" quotePrefix="1" applyFont="1" applyFill="1" applyBorder="1" applyAlignment="1">
      <alignment horizontal="center"/>
    </xf>
    <xf numFmtId="0" fontId="35" fillId="47" borderId="29" xfId="0" quotePrefix="1" applyFont="1" applyFill="1" applyBorder="1" applyAlignment="1">
      <alignment horizontal="center"/>
    </xf>
    <xf numFmtId="0" fontId="35" fillId="47" borderId="39" xfId="0" applyFont="1" applyFill="1" applyBorder="1" applyAlignment="1">
      <alignment horizontal="center"/>
    </xf>
    <xf numFmtId="0" fontId="35" fillId="47" borderId="41" xfId="0" applyFont="1" applyFill="1" applyBorder="1" applyAlignment="1">
      <alignment horizontal="center"/>
    </xf>
    <xf numFmtId="0" fontId="142" fillId="0" borderId="24" xfId="0" applyFont="1" applyBorder="1"/>
    <xf numFmtId="165" fontId="32" fillId="0" borderId="30" xfId="699" applyNumberFormat="1" applyFont="1" applyFill="1" applyBorder="1" applyAlignment="1">
      <alignment vertical="center"/>
    </xf>
    <xf numFmtId="9" fontId="32" fillId="0" borderId="38" xfId="0" applyNumberFormat="1" applyFont="1" applyBorder="1"/>
    <xf numFmtId="165" fontId="32" fillId="0" borderId="18" xfId="699" applyNumberFormat="1" applyFont="1" applyFill="1" applyBorder="1" applyAlignment="1">
      <alignment vertical="center"/>
    </xf>
    <xf numFmtId="0" fontId="139" fillId="0" borderId="24" xfId="0" applyFont="1" applyFill="1" applyBorder="1"/>
    <xf numFmtId="0" fontId="0" fillId="0" borderId="18" xfId="0" applyFill="1" applyBorder="1"/>
    <xf numFmtId="0" fontId="139" fillId="0" borderId="24" xfId="0" applyFont="1" applyBorder="1"/>
    <xf numFmtId="0" fontId="35" fillId="0" borderId="32" xfId="0" applyFont="1" applyBorder="1"/>
    <xf numFmtId="42" fontId="35" fillId="0" borderId="39" xfId="0" applyNumberFormat="1" applyFont="1" applyBorder="1"/>
    <xf numFmtId="9" fontId="35" fillId="0" borderId="41" xfId="0" applyNumberFormat="1" applyFont="1" applyBorder="1"/>
    <xf numFmtId="0" fontId="32" fillId="0" borderId="50" xfId="122" applyFont="1" applyBorder="1" applyAlignment="1">
      <alignment wrapText="1"/>
    </xf>
    <xf numFmtId="0" fontId="74" fillId="0" borderId="0" xfId="122" applyFont="1"/>
    <xf numFmtId="165" fontId="32" fillId="0" borderId="9" xfId="699" applyNumberFormat="1" applyFont="1" applyBorder="1"/>
    <xf numFmtId="0" fontId="32" fillId="0" borderId="76" xfId="16272" applyFont="1" applyFill="1" applyBorder="1" applyAlignment="1">
      <alignment horizontal="center"/>
    </xf>
    <xf numFmtId="0" fontId="32" fillId="0" borderId="0" xfId="916" applyFont="1" applyFill="1" applyBorder="1" applyAlignment="1">
      <alignment horizontal="center" vertical="center" wrapText="1"/>
    </xf>
    <xf numFmtId="0" fontId="32" fillId="0" borderId="0" xfId="0" applyFont="1" applyAlignment="1">
      <alignment vertical="top"/>
    </xf>
    <xf numFmtId="0" fontId="32" fillId="0" borderId="0" xfId="168" applyFont="1"/>
    <xf numFmtId="0" fontId="120" fillId="84" borderId="22" xfId="0" applyFont="1" applyFill="1" applyBorder="1" applyAlignment="1">
      <alignment horizontal="center" wrapText="1"/>
    </xf>
    <xf numFmtId="0" fontId="32" fillId="0" borderId="9" xfId="0" applyFont="1" applyBorder="1" applyAlignment="1">
      <alignment horizontal="center" vertical="center" wrapText="1"/>
    </xf>
    <xf numFmtId="0" fontId="76" fillId="0" borderId="53" xfId="0" applyFont="1" applyBorder="1"/>
    <xf numFmtId="0" fontId="76" fillId="0" borderId="40" xfId="0" applyFont="1" applyBorder="1"/>
    <xf numFmtId="0" fontId="35" fillId="45" borderId="57" xfId="122" applyFont="1" applyFill="1" applyBorder="1"/>
    <xf numFmtId="0" fontId="32" fillId="45" borderId="36" xfId="122" applyFill="1" applyBorder="1"/>
    <xf numFmtId="0" fontId="32" fillId="45" borderId="18" xfId="122" applyFill="1" applyBorder="1"/>
    <xf numFmtId="0" fontId="32" fillId="45" borderId="37" xfId="122" applyFill="1" applyBorder="1"/>
    <xf numFmtId="0" fontId="35" fillId="47" borderId="64" xfId="122" applyFont="1" applyFill="1" applyBorder="1"/>
    <xf numFmtId="0" fontId="35" fillId="47" borderId="32" xfId="122" applyFont="1" applyFill="1" applyBorder="1" applyAlignment="1">
      <alignment horizontal="center"/>
    </xf>
    <xf numFmtId="0" fontId="35" fillId="47" borderId="39" xfId="122" applyFont="1" applyFill="1" applyBorder="1" applyAlignment="1">
      <alignment horizontal="center"/>
    </xf>
    <xf numFmtId="0" fontId="35" fillId="47" borderId="41" xfId="122" applyFont="1" applyFill="1" applyBorder="1" applyAlignment="1">
      <alignment horizontal="center"/>
    </xf>
    <xf numFmtId="164" fontId="32" fillId="0" borderId="18" xfId="34" applyNumberFormat="1" applyFont="1" applyBorder="1"/>
    <xf numFmtId="164" fontId="32" fillId="0" borderId="37" xfId="34" applyNumberFormat="1" applyFont="1" applyBorder="1"/>
    <xf numFmtId="49" fontId="36" fillId="47" borderId="55" xfId="0" applyNumberFormat="1" applyFont="1" applyFill="1" applyBorder="1" applyAlignment="1"/>
    <xf numFmtId="164" fontId="32" fillId="0" borderId="18" xfId="1158" applyNumberFormat="1" applyFont="1" applyBorder="1"/>
    <xf numFmtId="0" fontId="35" fillId="47" borderId="76" xfId="0" applyFont="1" applyFill="1" applyBorder="1" applyAlignment="1">
      <alignment horizontal="center"/>
    </xf>
    <xf numFmtId="0" fontId="35" fillId="47" borderId="106" xfId="0" applyFont="1" applyFill="1" applyBorder="1" applyAlignment="1">
      <alignment horizontal="center"/>
    </xf>
    <xf numFmtId="0" fontId="35" fillId="47" borderId="42" xfId="0" applyFont="1" applyFill="1" applyBorder="1" applyAlignment="1"/>
    <xf numFmtId="0" fontId="35" fillId="47" borderId="117" xfId="0" applyFont="1" applyFill="1" applyBorder="1" applyAlignment="1"/>
    <xf numFmtId="0" fontId="35" fillId="47" borderId="54" xfId="0" applyFont="1" applyFill="1" applyBorder="1" applyAlignment="1"/>
    <xf numFmtId="0" fontId="35" fillId="47" borderId="118" xfId="0" applyFont="1" applyFill="1" applyBorder="1" applyAlignment="1"/>
    <xf numFmtId="0" fontId="35" fillId="47" borderId="62" xfId="0" applyFont="1" applyFill="1" applyBorder="1" applyAlignment="1"/>
    <xf numFmtId="164" fontId="32" fillId="0" borderId="37" xfId="1158" applyNumberFormat="1" applyFont="1" applyBorder="1"/>
    <xf numFmtId="164" fontId="32" fillId="0" borderId="38" xfId="1158" applyNumberFormat="1" applyFont="1" applyBorder="1"/>
    <xf numFmtId="164" fontId="32" fillId="0" borderId="41" xfId="1158" applyNumberFormat="1" applyFont="1" applyBorder="1"/>
    <xf numFmtId="164" fontId="35" fillId="0" borderId="40" xfId="1158" applyNumberFormat="1" applyFont="1" applyBorder="1"/>
    <xf numFmtId="37" fontId="35" fillId="0" borderId="45" xfId="1158" applyNumberFormat="1" applyFont="1" applyBorder="1"/>
    <xf numFmtId="0" fontId="32" fillId="0" borderId="0" xfId="0" applyFont="1" applyAlignment="1">
      <alignment horizontal="left"/>
    </xf>
    <xf numFmtId="0" fontId="0" fillId="0" borderId="0" xfId="0" applyBorder="1"/>
    <xf numFmtId="0" fontId="0" fillId="0" borderId="0" xfId="0" applyBorder="1" applyAlignment="1">
      <alignment vertical="top"/>
    </xf>
    <xf numFmtId="0" fontId="0" fillId="0" borderId="0" xfId="0" applyFill="1" applyBorder="1" applyAlignment="1">
      <alignment horizontal="left" vertical="top" wrapText="1"/>
    </xf>
    <xf numFmtId="0" fontId="0" fillId="0" borderId="0" xfId="0" applyFill="1" applyBorder="1"/>
    <xf numFmtId="0" fontId="2" fillId="0" borderId="0" xfId="46828" applyFill="1" applyBorder="1" applyAlignment="1">
      <alignment horizontal="left" vertical="top" wrapText="1"/>
    </xf>
    <xf numFmtId="0" fontId="0" fillId="0" borderId="0" xfId="0" applyFill="1" applyBorder="1" applyAlignment="1">
      <alignment vertical="top"/>
    </xf>
    <xf numFmtId="0" fontId="32" fillId="0" borderId="0" xfId="0" applyFont="1" applyFill="1" applyBorder="1" applyAlignment="1">
      <alignment vertical="top"/>
    </xf>
    <xf numFmtId="0" fontId="32" fillId="0" borderId="0" xfId="168" applyFont="1" applyFill="1" applyBorder="1"/>
    <xf numFmtId="0" fontId="2" fillId="0" borderId="0" xfId="46825" applyFill="1" applyBorder="1" applyAlignment="1">
      <alignment horizontal="left" vertical="top" wrapText="1"/>
    </xf>
    <xf numFmtId="0" fontId="32" fillId="0" borderId="0" xfId="0" applyFont="1" applyFill="1" applyBorder="1" applyAlignment="1">
      <alignment horizontal="center"/>
    </xf>
    <xf numFmtId="0" fontId="32" fillId="0" borderId="0" xfId="0" applyFont="1" applyFill="1" applyBorder="1" applyAlignment="1">
      <alignment horizontal="center" wrapText="1"/>
    </xf>
    <xf numFmtId="164" fontId="35" fillId="0" borderId="20" xfId="46759" applyNumberFormat="1" applyFont="1" applyFill="1" applyBorder="1"/>
    <xf numFmtId="165" fontId="32" fillId="0" borderId="0" xfId="122" applyNumberFormat="1" applyFont="1" applyBorder="1"/>
    <xf numFmtId="37" fontId="32" fillId="0" borderId="9" xfId="1158" applyNumberFormat="1" applyFont="1" applyBorder="1" applyAlignment="1">
      <alignment horizontal="center" vertical="center" wrapText="1"/>
    </xf>
    <xf numFmtId="37" fontId="120" fillId="84" borderId="19" xfId="1158" applyNumberFormat="1" applyFont="1" applyFill="1" applyBorder="1" applyAlignment="1">
      <alignment horizontal="center" wrapText="1"/>
    </xf>
    <xf numFmtId="0" fontId="136" fillId="0" borderId="9" xfId="0" applyFont="1" applyBorder="1" applyAlignment="1">
      <alignment horizontal="center" wrapText="1"/>
    </xf>
    <xf numFmtId="0" fontId="35" fillId="85" borderId="9" xfId="0" applyFont="1" applyFill="1" applyBorder="1" applyAlignment="1">
      <alignment horizontal="center"/>
    </xf>
    <xf numFmtId="0" fontId="35" fillId="85" borderId="9" xfId="0" applyFont="1" applyFill="1" applyBorder="1" applyAlignment="1">
      <alignment horizontal="center" wrapText="1"/>
    </xf>
    <xf numFmtId="37" fontId="136" fillId="0" borderId="9" xfId="1158" applyNumberFormat="1" applyFont="1" applyBorder="1" applyAlignment="1">
      <alignment horizontal="center" wrapText="1"/>
    </xf>
    <xf numFmtId="0" fontId="32" fillId="0" borderId="0" xfId="0" applyFont="1" applyFill="1" applyAlignment="1">
      <alignment horizontal="left"/>
    </xf>
    <xf numFmtId="0" fontId="32" fillId="0" borderId="0" xfId="524"/>
    <xf numFmtId="0" fontId="32" fillId="0" borderId="0" xfId="524" applyFill="1"/>
    <xf numFmtId="0" fontId="32" fillId="45" borderId="38" xfId="0" applyFont="1" applyFill="1" applyBorder="1"/>
    <xf numFmtId="0" fontId="32" fillId="45" borderId="50" xfId="0" applyFont="1" applyFill="1" applyBorder="1"/>
    <xf numFmtId="0" fontId="32" fillId="0" borderId="50" xfId="0" applyFont="1" applyBorder="1"/>
    <xf numFmtId="0" fontId="32" fillId="0" borderId="0" xfId="46809" quotePrefix="1" applyFont="1" applyAlignment="1">
      <alignment horizontal="left"/>
    </xf>
    <xf numFmtId="16" fontId="1" fillId="0" borderId="9" xfId="0" applyNumberFormat="1" applyFont="1" applyBorder="1" applyAlignment="1">
      <alignment horizontal="center" wrapText="1"/>
    </xf>
    <xf numFmtId="0" fontId="1" fillId="48" borderId="0" xfId="46824" quotePrefix="1" applyFont="1" applyFill="1" applyAlignment="1">
      <alignment vertical="center"/>
    </xf>
    <xf numFmtId="3" fontId="76" fillId="0" borderId="39" xfId="0" applyNumberFormat="1" applyFont="1" applyBorder="1"/>
    <xf numFmtId="0" fontId="1" fillId="0" borderId="9" xfId="0" applyFont="1" applyBorder="1" applyAlignment="1">
      <alignment horizontal="center" vertical="center" wrapText="1"/>
    </xf>
    <xf numFmtId="3" fontId="154" fillId="0" borderId="9" xfId="0" applyNumberFormat="1" applyFont="1" applyBorder="1" applyAlignment="1">
      <alignment horizontal="center" vertical="center"/>
    </xf>
    <xf numFmtId="0" fontId="152" fillId="0" borderId="9" xfId="0" applyFont="1" applyBorder="1" applyAlignment="1">
      <alignment horizontal="center" vertical="center" wrapText="1"/>
    </xf>
    <xf numFmtId="0" fontId="154" fillId="0" borderId="9" xfId="0" applyFont="1" applyBorder="1" applyAlignment="1">
      <alignment horizontal="center" vertical="center"/>
    </xf>
    <xf numFmtId="0" fontId="152" fillId="0" borderId="9" xfId="0" applyFont="1" applyBorder="1" applyAlignment="1">
      <alignment horizontal="left" vertical="center" wrapText="1" indent="1"/>
    </xf>
    <xf numFmtId="0" fontId="1" fillId="0" borderId="9" xfId="0" applyFont="1" applyBorder="1" applyAlignment="1">
      <alignment horizontal="left" vertical="center" wrapText="1" indent="4"/>
    </xf>
    <xf numFmtId="0" fontId="152" fillId="0" borderId="9" xfId="0" applyFont="1" applyBorder="1" applyAlignment="1">
      <alignment horizontal="left" vertical="center" wrapText="1" indent="4"/>
    </xf>
    <xf numFmtId="9" fontId="35" fillId="0" borderId="39" xfId="182" applyFont="1" applyFill="1" applyBorder="1" applyAlignment="1">
      <alignment vertical="center" wrapText="1"/>
    </xf>
    <xf numFmtId="0" fontId="32" fillId="0" borderId="0" xfId="0" applyFont="1" applyFill="1" applyAlignment="1">
      <alignment wrapText="1"/>
    </xf>
    <xf numFmtId="0" fontId="32" fillId="0" borderId="5" xfId="0" applyFont="1" applyBorder="1" applyAlignment="1">
      <alignment horizontal="center" vertical="center" wrapText="1"/>
    </xf>
    <xf numFmtId="0" fontId="32" fillId="0" borderId="21" xfId="0" applyFont="1" applyBorder="1" applyAlignment="1">
      <alignment horizontal="center" vertical="center" wrapText="1"/>
    </xf>
    <xf numFmtId="37" fontId="32" fillId="0" borderId="19" xfId="1158" applyNumberFormat="1" applyFont="1" applyBorder="1" applyAlignment="1">
      <alignment horizontal="center" vertical="center" wrapText="1"/>
    </xf>
    <xf numFmtId="0" fontId="32" fillId="0" borderId="19" xfId="0" applyFont="1" applyBorder="1" applyAlignment="1">
      <alignment horizontal="center" vertical="center" wrapText="1"/>
    </xf>
    <xf numFmtId="37" fontId="0" fillId="0" borderId="0" xfId="0" applyNumberFormat="1" applyAlignment="1">
      <alignment horizontal="center"/>
    </xf>
    <xf numFmtId="44" fontId="0" fillId="0" borderId="0" xfId="0" applyNumberFormat="1"/>
    <xf numFmtId="42" fontId="32" fillId="48" borderId="21" xfId="0" applyNumberFormat="1" applyFont="1" applyFill="1" applyBorder="1"/>
    <xf numFmtId="42" fontId="32" fillId="48" borderId="9" xfId="0" applyNumberFormat="1" applyFont="1" applyFill="1" applyBorder="1"/>
    <xf numFmtId="42" fontId="35" fillId="48" borderId="20" xfId="0" applyNumberFormat="1" applyFont="1" applyFill="1" applyBorder="1"/>
    <xf numFmtId="42" fontId="32" fillId="48" borderId="110" xfId="0" applyNumberFormat="1" applyFont="1" applyFill="1" applyBorder="1"/>
    <xf numFmtId="42" fontId="35" fillId="48" borderId="114" xfId="0" applyNumberFormat="1" applyFont="1" applyFill="1" applyBorder="1"/>
    <xf numFmtId="42" fontId="35" fillId="48" borderId="21" xfId="0" applyNumberFormat="1" applyFont="1" applyFill="1" applyBorder="1"/>
    <xf numFmtId="42" fontId="35" fillId="48" borderId="9" xfId="0" applyNumberFormat="1" applyFont="1" applyFill="1" applyBorder="1"/>
    <xf numFmtId="42" fontId="35" fillId="48" borderId="110" xfId="0" applyNumberFormat="1" applyFont="1" applyFill="1" applyBorder="1"/>
    <xf numFmtId="0" fontId="35" fillId="23" borderId="9" xfId="524" applyFont="1" applyFill="1" applyBorder="1"/>
    <xf numFmtId="0" fontId="35" fillId="23" borderId="19" xfId="524" applyFont="1" applyFill="1" applyBorder="1" applyAlignment="1">
      <alignment horizontal="center"/>
    </xf>
    <xf numFmtId="0" fontId="35" fillId="23" borderId="20" xfId="524" applyFont="1" applyFill="1" applyBorder="1"/>
    <xf numFmtId="0" fontId="32" fillId="23" borderId="20" xfId="524" applyFont="1" applyFill="1" applyBorder="1"/>
    <xf numFmtId="0" fontId="32" fillId="23" borderId="5" xfId="524" applyFont="1" applyFill="1" applyBorder="1"/>
    <xf numFmtId="0" fontId="32" fillId="23" borderId="21" xfId="524" applyFont="1" applyFill="1" applyBorder="1"/>
    <xf numFmtId="0" fontId="32" fillId="0" borderId="9" xfId="524" applyFont="1" applyBorder="1"/>
    <xf numFmtId="165" fontId="32" fillId="0" borderId="18" xfId="59" applyNumberFormat="1" applyFont="1" applyFill="1" applyBorder="1"/>
    <xf numFmtId="9" fontId="0" fillId="0" borderId="18" xfId="182" applyFont="1" applyFill="1" applyBorder="1"/>
    <xf numFmtId="165" fontId="32" fillId="0" borderId="9" xfId="59" applyNumberFormat="1" applyFont="1" applyFill="1" applyBorder="1"/>
    <xf numFmtId="0" fontId="32" fillId="0" borderId="19" xfId="524" applyFont="1" applyBorder="1"/>
    <xf numFmtId="165" fontId="32" fillId="0" borderId="19" xfId="59" applyNumberFormat="1" applyFont="1" applyFill="1" applyBorder="1"/>
    <xf numFmtId="0" fontId="32" fillId="0" borderId="9" xfId="524" applyFont="1" applyFill="1" applyBorder="1"/>
    <xf numFmtId="0" fontId="35" fillId="0" borderId="19" xfId="524" applyFont="1" applyBorder="1"/>
    <xf numFmtId="165" fontId="35" fillId="0" borderId="19" xfId="524" applyNumberFormat="1" applyFont="1" applyFill="1" applyBorder="1"/>
    <xf numFmtId="9" fontId="54" fillId="0" borderId="18" xfId="182" applyFont="1" applyFill="1" applyBorder="1"/>
    <xf numFmtId="0" fontId="32" fillId="32" borderId="20" xfId="524" applyFont="1" applyFill="1" applyBorder="1"/>
    <xf numFmtId="0" fontId="32" fillId="32" borderId="5" xfId="524" applyFont="1" applyFill="1" applyBorder="1"/>
    <xf numFmtId="0" fontId="32" fillId="32" borderId="21" xfId="524" applyFont="1" applyFill="1" applyBorder="1"/>
    <xf numFmtId="0" fontId="32" fillId="0" borderId="18" xfId="524" applyFont="1" applyBorder="1"/>
    <xf numFmtId="0" fontId="32" fillId="0" borderId="20" xfId="127" applyFont="1" applyBorder="1" applyAlignment="1">
      <alignment wrapText="1"/>
    </xf>
    <xf numFmtId="0" fontId="32" fillId="0" borderId="20" xfId="127" quotePrefix="1" applyFont="1" applyBorder="1" applyAlignment="1">
      <alignment horizontal="left" wrapText="1"/>
    </xf>
    <xf numFmtId="0" fontId="32" fillId="0" borderId="9" xfId="524" applyFont="1" applyBorder="1" applyAlignment="1">
      <alignment wrapText="1"/>
    </xf>
    <xf numFmtId="165" fontId="35" fillId="0" borderId="18" xfId="524" applyNumberFormat="1" applyFont="1" applyFill="1" applyBorder="1"/>
    <xf numFmtId="0" fontId="35" fillId="32" borderId="20" xfId="524" applyFont="1" applyFill="1" applyBorder="1" applyAlignment="1">
      <alignment horizontal="left"/>
    </xf>
    <xf numFmtId="0" fontId="35" fillId="32" borderId="5" xfId="524" applyFont="1" applyFill="1" applyBorder="1" applyAlignment="1">
      <alignment horizontal="center"/>
    </xf>
    <xf numFmtId="0" fontId="35" fillId="32" borderId="21" xfId="524" applyFont="1" applyFill="1" applyBorder="1" applyAlignment="1">
      <alignment horizontal="center"/>
    </xf>
    <xf numFmtId="0" fontId="32" fillId="32" borderId="18" xfId="524" applyFont="1" applyFill="1" applyBorder="1"/>
    <xf numFmtId="165" fontId="32" fillId="0" borderId="18" xfId="524" applyNumberFormat="1" applyFont="1" applyFill="1" applyBorder="1"/>
    <xf numFmtId="0" fontId="32" fillId="32" borderId="9" xfId="524" applyFont="1" applyFill="1" applyBorder="1"/>
    <xf numFmtId="165" fontId="32" fillId="0" borderId="9" xfId="699" applyNumberFormat="1" applyFont="1" applyFill="1" applyBorder="1"/>
    <xf numFmtId="0" fontId="32" fillId="45" borderId="64" xfId="127" applyFont="1" applyFill="1" applyBorder="1"/>
    <xf numFmtId="3" fontId="0" fillId="0" borderId="0" xfId="0" applyNumberFormat="1"/>
    <xf numFmtId="0" fontId="35" fillId="23" borderId="48" xfId="524" applyFont="1" applyFill="1" applyBorder="1" applyAlignment="1">
      <alignment horizontal="center"/>
    </xf>
    <xf numFmtId="0" fontId="35" fillId="23" borderId="76" xfId="524" applyFont="1" applyFill="1" applyBorder="1" applyAlignment="1">
      <alignment horizontal="center"/>
    </xf>
    <xf numFmtId="0" fontId="32" fillId="23" borderId="104" xfId="524" applyFont="1" applyFill="1" applyBorder="1"/>
    <xf numFmtId="165" fontId="32" fillId="0" borderId="37" xfId="59" applyNumberFormat="1" applyFont="1" applyFill="1" applyBorder="1"/>
    <xf numFmtId="165" fontId="35" fillId="0" borderId="76" xfId="524" applyNumberFormat="1" applyFont="1" applyFill="1" applyBorder="1"/>
    <xf numFmtId="0" fontId="32" fillId="32" borderId="104" xfId="524" applyFont="1" applyFill="1" applyBorder="1"/>
    <xf numFmtId="165" fontId="35" fillId="0" borderId="37" xfId="524" applyNumberFormat="1" applyFont="1" applyFill="1" applyBorder="1"/>
    <xf numFmtId="0" fontId="35" fillId="32" borderId="104" xfId="524" applyFont="1" applyFill="1" applyBorder="1" applyAlignment="1">
      <alignment horizontal="center"/>
    </xf>
    <xf numFmtId="0" fontId="32" fillId="32" borderId="37" xfId="524" applyFont="1" applyFill="1" applyBorder="1"/>
    <xf numFmtId="0" fontId="32" fillId="32" borderId="38" xfId="524" applyFont="1" applyFill="1" applyBorder="1"/>
    <xf numFmtId="0" fontId="35" fillId="23" borderId="63" xfId="524" applyFont="1" applyFill="1" applyBorder="1" applyAlignment="1">
      <alignment horizontal="center"/>
    </xf>
    <xf numFmtId="0" fontId="32" fillId="23" borderId="78" xfId="524" applyFont="1" applyFill="1" applyBorder="1"/>
    <xf numFmtId="165" fontId="32" fillId="0" borderId="36" xfId="59" applyNumberFormat="1" applyFont="1" applyFill="1" applyBorder="1"/>
    <xf numFmtId="165" fontId="32" fillId="0" borderId="24" xfId="59" applyNumberFormat="1" applyFont="1" applyFill="1" applyBorder="1"/>
    <xf numFmtId="165" fontId="32" fillId="0" borderId="38" xfId="59" applyNumberFormat="1" applyFont="1" applyFill="1" applyBorder="1"/>
    <xf numFmtId="165" fontId="35" fillId="0" borderId="63" xfId="524" applyNumberFormat="1" applyFont="1" applyFill="1" applyBorder="1"/>
    <xf numFmtId="0" fontId="32" fillId="32" borderId="78" xfId="524" applyFont="1" applyFill="1" applyBorder="1"/>
    <xf numFmtId="165" fontId="35" fillId="0" borderId="36" xfId="524" applyNumberFormat="1" applyFont="1" applyFill="1" applyBorder="1"/>
    <xf numFmtId="0" fontId="35" fillId="32" borderId="78" xfId="524" applyFont="1" applyFill="1" applyBorder="1" applyAlignment="1">
      <alignment horizontal="center"/>
    </xf>
    <xf numFmtId="165" fontId="32" fillId="0" borderId="36" xfId="524" applyNumberFormat="1" applyFont="1" applyFill="1" applyBorder="1"/>
    <xf numFmtId="165" fontId="32" fillId="0" borderId="37" xfId="524" applyNumberFormat="1" applyFont="1" applyFill="1" applyBorder="1"/>
    <xf numFmtId="0" fontId="32" fillId="32" borderId="24" xfId="524" applyFont="1" applyFill="1" applyBorder="1"/>
    <xf numFmtId="9" fontId="0" fillId="0" borderId="47" xfId="182" applyFont="1" applyFill="1" applyBorder="1"/>
    <xf numFmtId="9" fontId="54" fillId="0" borderId="47" xfId="182" applyFont="1" applyFill="1" applyBorder="1"/>
    <xf numFmtId="0" fontId="32" fillId="32" borderId="47" xfId="524" applyFont="1" applyFill="1" applyBorder="1"/>
    <xf numFmtId="0" fontId="35" fillId="47" borderId="106" xfId="127" applyFont="1" applyFill="1" applyBorder="1" applyAlignment="1">
      <alignment horizontal="center"/>
    </xf>
    <xf numFmtId="165" fontId="32" fillId="0" borderId="21" xfId="699" applyNumberFormat="1" applyFont="1" applyFill="1" applyBorder="1"/>
    <xf numFmtId="165" fontId="32" fillId="0" borderId="21" xfId="699" applyNumberFormat="1" applyFont="1" applyBorder="1"/>
    <xf numFmtId="165" fontId="32" fillId="0" borderId="38" xfId="699" applyNumberFormat="1" applyFont="1" applyFill="1" applyBorder="1" applyAlignment="1">
      <alignment horizontal="right" vertical="top"/>
    </xf>
    <xf numFmtId="0" fontId="35" fillId="47" borderId="80" xfId="127" applyFont="1" applyFill="1" applyBorder="1" applyAlignment="1">
      <alignment horizontal="center"/>
    </xf>
    <xf numFmtId="165" fontId="32" fillId="0" borderId="20" xfId="699" applyNumberFormat="1" applyFont="1" applyFill="1" applyBorder="1" applyAlignment="1">
      <alignment horizontal="right" vertical="top"/>
    </xf>
    <xf numFmtId="165" fontId="32" fillId="0" borderId="24" xfId="699" applyNumberFormat="1" applyFont="1" applyFill="1" applyBorder="1"/>
    <xf numFmtId="165" fontId="32" fillId="0" borderId="24" xfId="699" applyNumberFormat="1" applyFont="1" applyBorder="1"/>
    <xf numFmtId="0" fontId="36" fillId="0" borderId="0" xfId="127" applyFont="1" applyAlignment="1">
      <alignment horizontal="center"/>
    </xf>
    <xf numFmtId="0" fontId="32" fillId="0" borderId="0" xfId="0" applyFont="1" applyAlignment="1">
      <alignment wrapText="1"/>
    </xf>
    <xf numFmtId="0" fontId="0" fillId="0" borderId="0" xfId="0" applyAlignment="1">
      <alignment wrapText="1"/>
    </xf>
    <xf numFmtId="0" fontId="32" fillId="0" borderId="0" xfId="122" applyFont="1" applyAlignment="1">
      <alignment horizontal="left" wrapText="1"/>
    </xf>
    <xf numFmtId="0" fontId="32" fillId="0" borderId="0" xfId="141" applyFont="1" applyAlignment="1">
      <alignment horizontal="left" vertical="top" wrapText="1"/>
    </xf>
    <xf numFmtId="0" fontId="32" fillId="0" borderId="0" xfId="141" applyFont="1" applyAlignment="1">
      <alignment horizontal="left"/>
    </xf>
    <xf numFmtId="0" fontId="32" fillId="0" borderId="0" xfId="0" applyFont="1" applyAlignment="1"/>
    <xf numFmtId="0" fontId="32" fillId="0" borderId="0" xfId="141" applyFont="1" applyAlignment="1">
      <alignment horizontal="left" wrapText="1"/>
    </xf>
    <xf numFmtId="0" fontId="36" fillId="47" borderId="98" xfId="122" applyFont="1" applyFill="1" applyBorder="1" applyAlignment="1">
      <alignment horizontal="center"/>
    </xf>
    <xf numFmtId="0" fontId="32" fillId="0" borderId="0" xfId="0" applyFont="1" applyBorder="1" applyAlignment="1">
      <alignment horizontal="center"/>
    </xf>
    <xf numFmtId="49" fontId="0" fillId="0" borderId="0" xfId="0" applyNumberFormat="1" applyAlignment="1">
      <alignment horizontal="center"/>
    </xf>
    <xf numFmtId="0" fontId="32" fillId="0" borderId="0" xfId="122" applyFont="1" applyFill="1" applyAlignment="1">
      <alignment horizontal="left" wrapText="1"/>
    </xf>
    <xf numFmtId="0" fontId="0" fillId="0" borderId="0" xfId="0" applyAlignment="1"/>
    <xf numFmtId="0" fontId="35" fillId="47" borderId="9" xfId="0" applyFont="1" applyFill="1" applyBorder="1" applyAlignment="1">
      <alignment horizontal="center"/>
    </xf>
    <xf numFmtId="0" fontId="35" fillId="47" borderId="38" xfId="0" applyFont="1" applyFill="1" applyBorder="1" applyAlignment="1">
      <alignment horizontal="center"/>
    </xf>
    <xf numFmtId="0" fontId="35" fillId="47" borderId="30" xfId="0" applyFont="1" applyFill="1" applyBorder="1" applyAlignment="1">
      <alignment horizontal="center"/>
    </xf>
    <xf numFmtId="0" fontId="32" fillId="0" borderId="0" xfId="122" applyBorder="1" applyAlignment="1">
      <alignment horizontal="center"/>
    </xf>
    <xf numFmtId="0" fontId="32" fillId="0" borderId="0" xfId="122" applyFont="1" applyFill="1" applyBorder="1" applyAlignment="1">
      <alignment horizontal="left" wrapText="1"/>
    </xf>
    <xf numFmtId="0" fontId="36" fillId="0" borderId="0" xfId="0" applyFont="1" applyAlignment="1">
      <alignment horizontal="center"/>
    </xf>
    <xf numFmtId="0" fontId="32" fillId="0" borderId="0" xfId="46809" applyFont="1" applyFill="1" applyAlignment="1">
      <alignment horizontal="left" vertical="top" wrapText="1"/>
    </xf>
    <xf numFmtId="0" fontId="35" fillId="47" borderId="41"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77" fillId="0" borderId="0" xfId="46814" applyFont="1" applyAlignment="1">
      <alignment horizontal="left" wrapText="1"/>
    </xf>
    <xf numFmtId="0" fontId="32" fillId="0" borderId="0" xfId="46814" applyAlignment="1">
      <alignment horizontal="left" wrapText="1"/>
    </xf>
    <xf numFmtId="0" fontId="32" fillId="0" borderId="0" xfId="0" applyFont="1" applyFill="1" applyAlignment="1">
      <alignment vertical="center" wrapText="1"/>
    </xf>
    <xf numFmtId="0" fontId="32" fillId="0" borderId="0" xfId="2807" applyFont="1" applyFill="1" applyBorder="1" applyAlignment="1">
      <alignment vertical="center" wrapText="1"/>
    </xf>
    <xf numFmtId="0" fontId="77" fillId="0" borderId="0" xfId="46814" applyFont="1" applyAlignment="1">
      <alignment horizontal="left" vertical="top" wrapText="1"/>
    </xf>
    <xf numFmtId="0" fontId="32" fillId="0" borderId="0" xfId="46814" applyFont="1" applyAlignment="1">
      <alignment horizontal="left" vertical="top" wrapText="1"/>
    </xf>
    <xf numFmtId="0" fontId="77" fillId="0" borderId="0" xfId="46814" applyFont="1" applyFill="1" applyAlignment="1">
      <alignment horizontal="left"/>
    </xf>
    <xf numFmtId="0" fontId="32" fillId="0" borderId="0" xfId="46814" applyFont="1" applyFill="1" applyAlignment="1">
      <alignment horizontal="left"/>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0" fontId="32" fillId="0" borderId="0" xfId="916" applyFont="1" applyFill="1" applyBorder="1" applyAlignment="1">
      <alignment vertical="center" wrapText="1"/>
    </xf>
    <xf numFmtId="0" fontId="35" fillId="47" borderId="28" xfId="46741" applyFont="1" applyFill="1" applyBorder="1" applyAlignment="1">
      <alignment horizontal="center" vertical="center" wrapText="1"/>
    </xf>
    <xf numFmtId="0" fontId="154" fillId="0" borderId="9" xfId="0" applyFont="1" applyBorder="1" applyAlignment="1">
      <alignment horizontal="left" vertical="center" indent="1"/>
    </xf>
    <xf numFmtId="0" fontId="120" fillId="84" borderId="19" xfId="0" applyFont="1" applyFill="1" applyBorder="1" applyAlignment="1">
      <alignment horizontal="center" wrapText="1"/>
    </xf>
    <xf numFmtId="9" fontId="35" fillId="0" borderId="47" xfId="182" applyFont="1" applyFill="1" applyBorder="1"/>
    <xf numFmtId="165" fontId="35" fillId="0" borderId="40" xfId="46813" applyNumberFormat="1" applyFont="1" applyBorder="1"/>
    <xf numFmtId="165" fontId="35" fillId="0" borderId="45" xfId="46813" applyNumberFormat="1" applyFont="1" applyBorder="1"/>
    <xf numFmtId="165" fontId="35" fillId="0" borderId="46" xfId="46813" applyNumberFormat="1" applyFont="1" applyBorder="1"/>
    <xf numFmtId="165" fontId="35" fillId="0" borderId="81" xfId="46813" applyNumberFormat="1" applyFont="1" applyBorder="1"/>
    <xf numFmtId="165" fontId="35" fillId="0" borderId="53" xfId="46813" applyNumberFormat="1" applyFont="1" applyBorder="1"/>
    <xf numFmtId="9" fontId="0" fillId="0" borderId="37" xfId="182" applyFont="1" applyFill="1" applyBorder="1"/>
    <xf numFmtId="0" fontId="1" fillId="0" borderId="0" xfId="0" applyFont="1" applyFill="1" applyBorder="1" applyAlignment="1">
      <alignment horizontal="left" vertical="center"/>
    </xf>
    <xf numFmtId="0" fontId="1" fillId="0" borderId="0" xfId="122" applyFont="1" applyAlignment="1">
      <alignment horizontal="left"/>
    </xf>
    <xf numFmtId="0" fontId="1" fillId="0" borderId="24" xfId="46823" applyFont="1" applyFill="1" applyBorder="1"/>
    <xf numFmtId="0" fontId="1" fillId="0" borderId="20" xfId="46823" applyFont="1" applyFill="1" applyBorder="1" applyAlignment="1">
      <alignment horizontal="center"/>
    </xf>
    <xf numFmtId="0" fontId="1" fillId="0" borderId="0" xfId="0" applyFont="1"/>
    <xf numFmtId="16" fontId="1" fillId="0" borderId="20" xfId="0" applyNumberFormat="1" applyFont="1" applyBorder="1" applyAlignment="1">
      <alignment horizontal="center" wrapText="1"/>
    </xf>
    <xf numFmtId="0" fontId="1" fillId="48" borderId="0" xfId="46824" applyFont="1" applyFill="1" applyAlignment="1">
      <alignment vertical="center"/>
    </xf>
    <xf numFmtId="0" fontId="1" fillId="48" borderId="0" xfId="46824" applyFont="1" applyFill="1" applyAlignment="1"/>
    <xf numFmtId="42" fontId="32" fillId="48" borderId="111" xfId="0" applyNumberFormat="1" applyFont="1" applyFill="1" applyBorder="1"/>
    <xf numFmtId="165" fontId="32" fillId="48" borderId="39" xfId="699" applyNumberFormat="1" applyFont="1" applyFill="1" applyBorder="1" applyAlignment="1">
      <alignment horizontal="justify" vertical="top" wrapText="1"/>
    </xf>
    <xf numFmtId="42" fontId="35" fillId="48" borderId="112" xfId="0" applyNumberFormat="1" applyFont="1" applyFill="1" applyBorder="1"/>
    <xf numFmtId="180" fontId="32" fillId="0" borderId="38" xfId="59" applyNumberFormat="1" applyFont="1" applyFill="1" applyBorder="1"/>
    <xf numFmtId="164" fontId="32" fillId="0" borderId="0" xfId="122" applyNumberFormat="1" applyFont="1"/>
    <xf numFmtId="0" fontId="0" fillId="48" borderId="0" xfId="0" applyFill="1"/>
    <xf numFmtId="0" fontId="32" fillId="48" borderId="0" xfId="0" applyFont="1" applyFill="1"/>
    <xf numFmtId="3" fontId="76" fillId="0" borderId="40" xfId="0" applyNumberFormat="1" applyFont="1" applyBorder="1"/>
    <xf numFmtId="0" fontId="32" fillId="0" borderId="0" xfId="141" applyFont="1" applyAlignment="1">
      <alignment horizontal="left"/>
    </xf>
    <xf numFmtId="0" fontId="32" fillId="0" borderId="0" xfId="46816" applyFont="1" applyFill="1" applyAlignment="1"/>
    <xf numFmtId="3" fontId="32" fillId="0" borderId="0" xfId="122" applyNumberFormat="1"/>
    <xf numFmtId="0" fontId="32" fillId="45" borderId="59" xfId="127" applyFont="1" applyFill="1" applyBorder="1"/>
    <xf numFmtId="0" fontId="32" fillId="45" borderId="39" xfId="127" applyFont="1" applyFill="1" applyBorder="1"/>
    <xf numFmtId="9" fontId="35" fillId="0" borderId="33" xfId="46818" applyFont="1" applyFill="1" applyBorder="1"/>
    <xf numFmtId="9" fontId="35" fillId="0" borderId="34" xfId="46818" applyFont="1" applyFill="1" applyBorder="1"/>
    <xf numFmtId="9" fontId="35" fillId="0" borderId="35" xfId="46818" applyFont="1" applyFill="1" applyBorder="1"/>
    <xf numFmtId="0" fontId="32" fillId="45" borderId="51" xfId="127" applyFont="1" applyFill="1" applyBorder="1"/>
    <xf numFmtId="0" fontId="35" fillId="47" borderId="99" xfId="127" applyFont="1" applyFill="1" applyBorder="1"/>
    <xf numFmtId="0" fontId="35" fillId="47" borderId="50" xfId="127" applyFont="1" applyFill="1" applyBorder="1"/>
    <xf numFmtId="0" fontId="35" fillId="47" borderId="108" xfId="127" applyFont="1" applyFill="1" applyBorder="1"/>
    <xf numFmtId="5" fontId="32" fillId="0" borderId="50" xfId="122" applyNumberFormat="1" applyFont="1" applyFill="1" applyBorder="1" applyAlignment="1">
      <alignment horizontal="left" wrapText="1"/>
    </xf>
    <xf numFmtId="5" fontId="32" fillId="0" borderId="50" xfId="122" applyNumberFormat="1" applyFont="1" applyBorder="1" applyAlignment="1">
      <alignment wrapText="1"/>
    </xf>
    <xf numFmtId="5" fontId="32" fillId="0" borderId="50" xfId="122" applyNumberFormat="1" applyFont="1" applyBorder="1"/>
    <xf numFmtId="5" fontId="32" fillId="0" borderId="119" xfId="122" applyNumberFormat="1" applyFont="1" applyBorder="1"/>
    <xf numFmtId="5" fontId="35" fillId="0" borderId="115" xfId="122" applyNumberFormat="1" applyFont="1" applyFill="1" applyBorder="1" applyAlignment="1">
      <alignment horizontal="left"/>
    </xf>
    <xf numFmtId="179" fontId="35" fillId="0" borderId="106" xfId="505" applyNumberFormat="1" applyFont="1" applyFill="1" applyBorder="1" applyAlignment="1">
      <alignment vertical="center" wrapText="1"/>
    </xf>
    <xf numFmtId="0" fontId="32" fillId="0" borderId="0" xfId="0" applyFont="1" applyFill="1" applyAlignment="1">
      <alignment horizontal="left" wrapText="1"/>
    </xf>
    <xf numFmtId="0" fontId="32" fillId="0" borderId="0" xfId="46809" applyFont="1" applyAlignment="1">
      <alignment wrapText="1"/>
    </xf>
    <xf numFmtId="0" fontId="58" fillId="0" borderId="0" xfId="0" applyFont="1" applyAlignment="1">
      <alignment wrapText="1"/>
    </xf>
    <xf numFmtId="0" fontId="36" fillId="0" borderId="25" xfId="524" applyFont="1" applyBorder="1" applyAlignment="1">
      <alignment horizontal="center"/>
    </xf>
    <xf numFmtId="0" fontId="36" fillId="0" borderId="0" xfId="127" applyFont="1" applyAlignment="1">
      <alignment horizontal="center"/>
    </xf>
    <xf numFmtId="0" fontId="32" fillId="0" borderId="0" xfId="127" applyAlignment="1">
      <alignment horizontal="center"/>
    </xf>
    <xf numFmtId="0" fontId="36" fillId="0" borderId="5" xfId="524" applyFont="1" applyFill="1" applyBorder="1" applyAlignment="1">
      <alignment horizontal="center"/>
    </xf>
    <xf numFmtId="0" fontId="35" fillId="23" borderId="20" xfId="524" applyFont="1" applyFill="1" applyBorder="1" applyAlignment="1">
      <alignment horizontal="center"/>
    </xf>
    <xf numFmtId="0" fontId="35" fillId="23" borderId="5" xfId="524" applyFont="1" applyFill="1" applyBorder="1" applyAlignment="1">
      <alignment horizontal="center"/>
    </xf>
    <xf numFmtId="0" fontId="35" fillId="23" borderId="104" xfId="524" applyFont="1" applyFill="1" applyBorder="1" applyAlignment="1">
      <alignment horizontal="center"/>
    </xf>
    <xf numFmtId="0" fontId="35" fillId="23" borderId="78" xfId="524" applyFont="1" applyFill="1" applyBorder="1" applyAlignment="1">
      <alignment horizontal="center"/>
    </xf>
    <xf numFmtId="0" fontId="35" fillId="23" borderId="21" xfId="524" applyFont="1" applyFill="1" applyBorder="1" applyAlignment="1">
      <alignment horizontal="center"/>
    </xf>
    <xf numFmtId="0" fontId="32" fillId="0" borderId="0" xfId="0" applyFont="1" applyFill="1" applyAlignment="1">
      <alignment horizontal="left" vertical="top" wrapText="1"/>
    </xf>
    <xf numFmtId="0" fontId="32" fillId="0" borderId="0" xfId="46809" applyFont="1" applyAlignment="1">
      <alignment vertical="top" wrapText="1"/>
    </xf>
    <xf numFmtId="0" fontId="32" fillId="0" borderId="0" xfId="0" applyFont="1" applyAlignment="1">
      <alignment wrapText="1"/>
    </xf>
    <xf numFmtId="0" fontId="0" fillId="0" borderId="0" xfId="0" applyAlignment="1">
      <alignment wrapText="1"/>
    </xf>
    <xf numFmtId="0" fontId="32" fillId="0" borderId="0" xfId="46815" applyFont="1" applyAlignment="1">
      <alignment horizontal="left" vertical="top" wrapText="1"/>
    </xf>
    <xf numFmtId="0" fontId="32" fillId="0" borderId="0" xfId="122" applyAlignment="1">
      <alignment vertical="top" wrapText="1"/>
    </xf>
    <xf numFmtId="49" fontId="36" fillId="0" borderId="0" xfId="127" quotePrefix="1" applyNumberFormat="1" applyFont="1" applyFill="1" applyAlignment="1">
      <alignment horizontal="center"/>
    </xf>
    <xf numFmtId="49" fontId="32" fillId="0" borderId="0" xfId="127" applyNumberFormat="1" applyFont="1" applyFill="1" applyAlignment="1">
      <alignment horizontal="center"/>
    </xf>
    <xf numFmtId="0" fontId="35" fillId="47" borderId="31" xfId="127" quotePrefix="1" applyFont="1" applyFill="1" applyBorder="1" applyAlignment="1">
      <alignment horizontal="center"/>
    </xf>
    <xf numFmtId="0" fontId="35" fillId="47" borderId="30" xfId="127" applyFont="1" applyFill="1" applyBorder="1" applyAlignment="1">
      <alignment horizontal="center"/>
    </xf>
    <xf numFmtId="0" fontId="35" fillId="47" borderId="29" xfId="127" applyFont="1" applyFill="1" applyBorder="1" applyAlignment="1">
      <alignment horizontal="center"/>
    </xf>
    <xf numFmtId="0" fontId="35" fillId="47" borderId="107" xfId="127" quotePrefix="1" applyFont="1" applyFill="1" applyBorder="1" applyAlignment="1">
      <alignment horizontal="center"/>
    </xf>
    <xf numFmtId="0" fontId="35" fillId="47" borderId="101" xfId="127" applyFont="1" applyFill="1" applyBorder="1" applyAlignment="1">
      <alignment horizontal="center"/>
    </xf>
    <xf numFmtId="0" fontId="35" fillId="47" borderId="107" xfId="127" applyFont="1" applyFill="1" applyBorder="1" applyAlignment="1">
      <alignment horizontal="center"/>
    </xf>
    <xf numFmtId="0" fontId="32" fillId="0" borderId="0" xfId="122" applyFont="1" applyAlignment="1">
      <alignment wrapText="1"/>
    </xf>
    <xf numFmtId="0" fontId="36" fillId="0" borderId="0" xfId="122" applyFont="1" applyAlignment="1">
      <alignment horizontal="center"/>
    </xf>
    <xf numFmtId="49" fontId="36" fillId="48" borderId="0" xfId="127" quotePrefix="1" applyNumberFormat="1" applyFont="1" applyFill="1" applyAlignment="1">
      <alignment horizontal="center"/>
    </xf>
    <xf numFmtId="0" fontId="35" fillId="45" borderId="55" xfId="122" applyFont="1" applyFill="1" applyBorder="1" applyAlignment="1">
      <alignment horizontal="center" wrapText="1"/>
    </xf>
    <xf numFmtId="0" fontId="35" fillId="45" borderId="54" xfId="122" applyFont="1" applyFill="1" applyBorder="1" applyAlignment="1">
      <alignment horizontal="center" wrapText="1"/>
    </xf>
    <xf numFmtId="0" fontId="35" fillId="45" borderId="62" xfId="122" applyFont="1" applyFill="1" applyBorder="1" applyAlignment="1">
      <alignment horizontal="center" wrapText="1"/>
    </xf>
    <xf numFmtId="0" fontId="35" fillId="45" borderId="61" xfId="122" applyFont="1" applyFill="1" applyBorder="1" applyAlignment="1">
      <alignment horizontal="center" wrapText="1"/>
    </xf>
    <xf numFmtId="0" fontId="35" fillId="45" borderId="77" xfId="122" applyFont="1" applyFill="1" applyBorder="1" applyAlignment="1">
      <alignment horizontal="center" wrapText="1"/>
    </xf>
    <xf numFmtId="0" fontId="35" fillId="45" borderId="102" xfId="122" applyFont="1" applyFill="1" applyBorder="1" applyAlignment="1">
      <alignment horizontal="center" wrapText="1"/>
    </xf>
    <xf numFmtId="0" fontId="36" fillId="47" borderId="55" xfId="122" applyFont="1" applyFill="1" applyBorder="1" applyAlignment="1">
      <alignment horizontal="center"/>
    </xf>
    <xf numFmtId="0" fontId="36" fillId="47" borderId="54" xfId="122" applyFont="1" applyFill="1" applyBorder="1" applyAlignment="1">
      <alignment horizontal="center"/>
    </xf>
    <xf numFmtId="0" fontId="36" fillId="47" borderId="62" xfId="122" applyFont="1" applyFill="1" applyBorder="1" applyAlignment="1">
      <alignment horizontal="center"/>
    </xf>
    <xf numFmtId="0" fontId="35" fillId="47" borderId="31" xfId="122" applyFont="1" applyFill="1" applyBorder="1" applyAlignment="1">
      <alignment horizontal="center"/>
    </xf>
    <xf numFmtId="0" fontId="35" fillId="47" borderId="30" xfId="122" applyFont="1" applyFill="1" applyBorder="1" applyAlignment="1">
      <alignment horizontal="center"/>
    </xf>
    <xf numFmtId="0" fontId="35" fillId="47" borderId="29" xfId="122" applyFont="1" applyFill="1" applyBorder="1" applyAlignment="1">
      <alignment horizontal="center"/>
    </xf>
    <xf numFmtId="0" fontId="32" fillId="0" borderId="0" xfId="122" applyFont="1" applyAlignment="1">
      <alignment horizontal="left" wrapText="1"/>
    </xf>
    <xf numFmtId="0" fontId="32" fillId="0" borderId="0" xfId="122" applyAlignment="1"/>
    <xf numFmtId="0" fontId="32" fillId="0" borderId="0" xfId="141" applyFont="1" applyAlignment="1">
      <alignment horizontal="left" vertical="top" wrapText="1"/>
    </xf>
    <xf numFmtId="0" fontId="32" fillId="0" borderId="0" xfId="141" applyFont="1" applyAlignment="1"/>
    <xf numFmtId="0" fontId="32" fillId="0" borderId="0" xfId="122" applyFont="1" applyAlignment="1"/>
    <xf numFmtId="0" fontId="32" fillId="0" borderId="0" xfId="141" applyFont="1" applyAlignment="1">
      <alignment horizontal="left"/>
    </xf>
    <xf numFmtId="0" fontId="32" fillId="0" borderId="0" xfId="46809" quotePrefix="1" applyFont="1" applyAlignment="1">
      <alignment horizontal="left" vertical="top" wrapText="1"/>
    </xf>
    <xf numFmtId="0" fontId="32" fillId="0" borderId="0" xfId="122" applyFont="1" applyAlignment="1">
      <alignment horizontal="left" vertical="top" wrapText="1"/>
    </xf>
    <xf numFmtId="0" fontId="32" fillId="0" borderId="0" xfId="0" applyFont="1" applyAlignment="1"/>
    <xf numFmtId="0" fontId="32" fillId="0" borderId="0" xfId="141" applyFont="1" applyAlignment="1">
      <alignment horizontal="left" wrapText="1"/>
    </xf>
    <xf numFmtId="0" fontId="36" fillId="47" borderId="98" xfId="122" applyFont="1" applyFill="1" applyBorder="1" applyAlignment="1">
      <alignment horizontal="center"/>
    </xf>
    <xf numFmtId="0" fontId="36" fillId="47" borderId="4" xfId="122" applyFont="1" applyFill="1" applyBorder="1" applyAlignment="1">
      <alignment horizontal="center"/>
    </xf>
    <xf numFmtId="0" fontId="36" fillId="47" borderId="79" xfId="122" applyFont="1" applyFill="1" applyBorder="1" applyAlignment="1">
      <alignment horizontal="center"/>
    </xf>
    <xf numFmtId="0" fontId="35" fillId="47" borderId="77" xfId="122" applyFont="1" applyFill="1" applyBorder="1" applyAlignment="1">
      <alignment horizontal="center"/>
    </xf>
    <xf numFmtId="0" fontId="35" fillId="47" borderId="102" xfId="122" applyFont="1" applyFill="1" applyBorder="1" applyAlignment="1">
      <alignment horizontal="center"/>
    </xf>
    <xf numFmtId="0" fontId="35" fillId="47" borderId="61" xfId="122" applyFont="1" applyFill="1" applyBorder="1" applyAlignment="1">
      <alignment horizontal="center"/>
    </xf>
    <xf numFmtId="0" fontId="32" fillId="0" borderId="0" xfId="122" applyFont="1" applyBorder="1" applyAlignment="1">
      <alignment horizontal="left" wrapText="1"/>
    </xf>
    <xf numFmtId="0" fontId="32" fillId="0" borderId="0" xfId="46809" quotePrefix="1" applyFont="1" applyAlignment="1">
      <alignment horizontal="left" wrapText="1"/>
    </xf>
    <xf numFmtId="49" fontId="0" fillId="0" borderId="0" xfId="0" applyNumberFormat="1" applyAlignment="1">
      <alignment horizontal="center"/>
    </xf>
    <xf numFmtId="0" fontId="74" fillId="0" borderId="0" xfId="0" applyFont="1" applyAlignment="1">
      <alignment wrapText="1"/>
    </xf>
    <xf numFmtId="0" fontId="36" fillId="47" borderId="98" xfId="0" applyFont="1" applyFill="1" applyBorder="1" applyAlignment="1">
      <alignment horizontal="center"/>
    </xf>
    <xf numFmtId="0" fontId="36" fillId="47" borderId="79" xfId="0" applyFont="1" applyFill="1" applyBorder="1" applyAlignment="1">
      <alignment horizontal="center"/>
    </xf>
    <xf numFmtId="0" fontId="32" fillId="0" borderId="0" xfId="122" applyFont="1" applyFill="1" applyAlignment="1">
      <alignment horizontal="left" wrapText="1"/>
    </xf>
    <xf numFmtId="0" fontId="36" fillId="0" borderId="0" xfId="0" applyFont="1" applyBorder="1" applyAlignment="1">
      <alignment horizontal="center" wrapText="1"/>
    </xf>
    <xf numFmtId="49" fontId="36" fillId="48" borderId="0" xfId="0" applyNumberFormat="1" applyFont="1" applyFill="1" applyBorder="1" applyAlignment="1">
      <alignment horizontal="center"/>
    </xf>
    <xf numFmtId="0" fontId="32" fillId="48" borderId="0" xfId="0" applyFont="1" applyFill="1" applyBorder="1" applyAlignment="1">
      <alignment horizontal="center"/>
    </xf>
    <xf numFmtId="0" fontId="36" fillId="0" borderId="0" xfId="0" applyFont="1" applyBorder="1" applyAlignment="1">
      <alignment horizontal="center"/>
    </xf>
    <xf numFmtId="0" fontId="32" fillId="0" borderId="0" xfId="0" applyFont="1" applyBorder="1" applyAlignment="1">
      <alignment horizontal="center"/>
    </xf>
    <xf numFmtId="0" fontId="32" fillId="0" borderId="0" xfId="122" applyAlignment="1">
      <alignment horizontal="left" wrapText="1"/>
    </xf>
    <xf numFmtId="49" fontId="36" fillId="47" borderId="98" xfId="122" applyNumberFormat="1" applyFont="1" applyFill="1" applyBorder="1" applyAlignment="1">
      <alignment horizontal="left"/>
    </xf>
    <xf numFmtId="0" fontId="32" fillId="0" borderId="4" xfId="122" applyBorder="1" applyAlignment="1"/>
    <xf numFmtId="0" fontId="32" fillId="0" borderId="79" xfId="122" applyBorder="1" applyAlignment="1"/>
    <xf numFmtId="0" fontId="35" fillId="47" borderId="34" xfId="122" applyFont="1" applyFill="1" applyBorder="1" applyAlignment="1">
      <alignment horizontal="center"/>
    </xf>
    <xf numFmtId="0" fontId="35" fillId="47" borderId="35" xfId="122" applyFont="1" applyFill="1" applyBorder="1" applyAlignment="1">
      <alignment horizontal="center"/>
    </xf>
    <xf numFmtId="49" fontId="36" fillId="47" borderId="4" xfId="122" applyNumberFormat="1" applyFont="1" applyFill="1" applyBorder="1" applyAlignment="1">
      <alignment horizontal="left"/>
    </xf>
    <xf numFmtId="49" fontId="36" fillId="47" borderId="79" xfId="122" applyNumberFormat="1" applyFont="1" applyFill="1" applyBorder="1" applyAlignment="1">
      <alignment horizontal="left"/>
    </xf>
    <xf numFmtId="0" fontId="36" fillId="0" borderId="56" xfId="122" applyFont="1" applyBorder="1" applyAlignment="1">
      <alignment horizontal="center" wrapText="1"/>
    </xf>
    <xf numFmtId="0" fontId="36" fillId="0" borderId="26" xfId="122" applyFont="1" applyBorder="1" applyAlignment="1">
      <alignment horizontal="center" wrapText="1"/>
    </xf>
    <xf numFmtId="0" fontId="36" fillId="0" borderId="67" xfId="122" applyFont="1" applyBorder="1" applyAlignment="1">
      <alignment horizontal="center" wrapText="1"/>
    </xf>
    <xf numFmtId="0" fontId="36" fillId="0" borderId="56" xfId="122" applyFont="1" applyBorder="1" applyAlignment="1">
      <alignment horizontal="center"/>
    </xf>
    <xf numFmtId="0" fontId="32" fillId="0" borderId="26" xfId="122" applyFont="1" applyBorder="1" applyAlignment="1">
      <alignment horizontal="center"/>
    </xf>
    <xf numFmtId="0" fontId="32" fillId="0" borderId="67" xfId="122" applyFont="1" applyBorder="1" applyAlignment="1">
      <alignment horizontal="center"/>
    </xf>
    <xf numFmtId="49" fontId="36" fillId="48" borderId="56" xfId="122" applyNumberFormat="1" applyFont="1" applyFill="1" applyBorder="1" applyAlignment="1">
      <alignment horizontal="center"/>
    </xf>
    <xf numFmtId="0" fontId="32" fillId="48" borderId="26" xfId="122" applyFont="1" applyFill="1" applyBorder="1" applyAlignment="1">
      <alignment horizontal="center"/>
    </xf>
    <xf numFmtId="0" fontId="32" fillId="48" borderId="67" xfId="122" applyFont="1" applyFill="1" applyBorder="1" applyAlignment="1">
      <alignment horizontal="center"/>
    </xf>
    <xf numFmtId="0" fontId="0" fillId="0" borderId="0" xfId="0" applyAlignment="1"/>
    <xf numFmtId="0" fontId="36" fillId="0" borderId="22" xfId="0" applyFont="1" applyBorder="1" applyAlignment="1">
      <alignment horizontal="center" wrapText="1"/>
    </xf>
    <xf numFmtId="0" fontId="36" fillId="0" borderId="49" xfId="0" applyFont="1" applyBorder="1" applyAlignment="1">
      <alignment horizontal="center" wrapText="1"/>
    </xf>
    <xf numFmtId="0" fontId="36" fillId="0" borderId="48" xfId="0" applyFont="1" applyBorder="1" applyAlignment="1">
      <alignment horizontal="center" wrapText="1"/>
    </xf>
    <xf numFmtId="0" fontId="36" fillId="0" borderId="67" xfId="0" applyFont="1" applyBorder="1" applyAlignment="1">
      <alignment horizontal="center" wrapText="1"/>
    </xf>
    <xf numFmtId="49" fontId="36" fillId="48" borderId="67" xfId="0" applyNumberFormat="1" applyFont="1" applyFill="1" applyBorder="1" applyAlignment="1">
      <alignment horizontal="center" vertical="center"/>
    </xf>
    <xf numFmtId="49" fontId="36" fillId="48" borderId="0" xfId="0" applyNumberFormat="1" applyFont="1" applyFill="1" applyBorder="1" applyAlignment="1">
      <alignment horizontal="center" vertical="center"/>
    </xf>
    <xf numFmtId="49" fontId="36" fillId="47" borderId="98" xfId="0" applyNumberFormat="1" applyFont="1" applyFill="1" applyBorder="1" applyAlignment="1">
      <alignment horizontal="left" vertical="center"/>
    </xf>
    <xf numFmtId="49" fontId="36" fillId="47" borderId="62" xfId="0" applyNumberFormat="1" applyFont="1" applyFill="1" applyBorder="1" applyAlignment="1">
      <alignment horizontal="left" vertical="center"/>
    </xf>
    <xf numFmtId="0" fontId="36" fillId="47" borderId="4" xfId="0" applyFont="1" applyFill="1" applyBorder="1" applyAlignment="1">
      <alignment horizontal="center"/>
    </xf>
    <xf numFmtId="0" fontId="32" fillId="0" borderId="56" xfId="0" applyFont="1" applyFill="1" applyBorder="1" applyAlignment="1">
      <alignment vertical="top" wrapText="1"/>
    </xf>
    <xf numFmtId="0" fontId="32" fillId="0" borderId="26" xfId="0" applyFont="1" applyFill="1" applyBorder="1" applyAlignment="1">
      <alignment vertical="top" wrapText="1"/>
    </xf>
    <xf numFmtId="0" fontId="32" fillId="0" borderId="67" xfId="0" applyFont="1" applyFill="1" applyBorder="1" applyAlignment="1">
      <alignment vertical="top" wrapText="1"/>
    </xf>
    <xf numFmtId="0" fontId="35" fillId="47" borderId="18" xfId="0" applyFont="1" applyFill="1" applyBorder="1" applyAlignment="1">
      <alignment horizontal="center" wrapText="1"/>
    </xf>
    <xf numFmtId="0" fontId="35" fillId="47" borderId="39" xfId="0" applyFont="1" applyFill="1" applyBorder="1" applyAlignment="1">
      <alignment horizontal="center" wrapText="1"/>
    </xf>
    <xf numFmtId="0" fontId="35" fillId="47" borderId="18" xfId="0" applyFont="1" applyFill="1" applyBorder="1" applyAlignment="1">
      <alignment horizontal="center"/>
    </xf>
    <xf numFmtId="0" fontId="35" fillId="47" borderId="37" xfId="0" applyFont="1" applyFill="1" applyBorder="1" applyAlignment="1">
      <alignment horizontal="center"/>
    </xf>
    <xf numFmtId="0" fontId="35" fillId="47" borderId="55" xfId="0" applyFont="1" applyFill="1" applyBorder="1" applyAlignment="1">
      <alignment horizontal="center"/>
    </xf>
    <xf numFmtId="0" fontId="32" fillId="47" borderId="65" xfId="0" applyFont="1" applyFill="1" applyBorder="1" applyAlignment="1">
      <alignment horizontal="center"/>
    </xf>
    <xf numFmtId="0" fontId="32" fillId="47" borderId="64" xfId="0" applyFont="1" applyFill="1" applyBorder="1" applyAlignment="1">
      <alignment horizontal="center"/>
    </xf>
    <xf numFmtId="0" fontId="32" fillId="0" borderId="56" xfId="0" applyFont="1" applyFill="1" applyBorder="1" applyAlignment="1">
      <alignment wrapText="1"/>
    </xf>
    <xf numFmtId="0" fontId="32" fillId="0" borderId="26" xfId="0" applyFont="1" applyFill="1" applyBorder="1" applyAlignment="1">
      <alignment wrapText="1"/>
    </xf>
    <xf numFmtId="0" fontId="32" fillId="0" borderId="67" xfId="0" applyFont="1" applyFill="1" applyBorder="1" applyAlignment="1">
      <alignment wrapText="1"/>
    </xf>
    <xf numFmtId="0" fontId="35" fillId="47" borderId="26" xfId="0" applyFont="1" applyFill="1" applyBorder="1" applyAlignment="1">
      <alignment horizontal="center"/>
    </xf>
    <xf numFmtId="0" fontId="32" fillId="47" borderId="26" xfId="0" applyFont="1" applyFill="1" applyBorder="1" applyAlignment="1">
      <alignment horizontal="center"/>
    </xf>
    <xf numFmtId="0" fontId="32" fillId="47" borderId="18" xfId="0" applyFont="1" applyFill="1" applyBorder="1" applyAlignment="1">
      <alignment horizontal="center"/>
    </xf>
    <xf numFmtId="0" fontId="35" fillId="47" borderId="18" xfId="0" applyFont="1" applyFill="1" applyBorder="1" applyAlignment="1"/>
    <xf numFmtId="0" fontId="35" fillId="47" borderId="9" xfId="0" applyFont="1" applyFill="1" applyBorder="1" applyAlignment="1">
      <alignment horizontal="center"/>
    </xf>
    <xf numFmtId="0" fontId="35" fillId="47" borderId="9" xfId="0" applyFont="1" applyFill="1" applyBorder="1" applyAlignment="1">
      <alignment horizontal="center" wrapText="1"/>
    </xf>
    <xf numFmtId="49" fontId="36" fillId="47" borderId="55" xfId="0" applyNumberFormat="1" applyFont="1" applyFill="1" applyBorder="1" applyAlignment="1">
      <alignment horizontal="left"/>
    </xf>
    <xf numFmtId="49" fontId="36" fillId="47" borderId="62" xfId="0" applyNumberFormat="1" applyFont="1" applyFill="1" applyBorder="1" applyAlignment="1">
      <alignment horizontal="left"/>
    </xf>
    <xf numFmtId="0" fontId="35" fillId="47" borderId="68" xfId="0" applyFont="1" applyFill="1" applyBorder="1" applyAlignment="1">
      <alignment horizontal="center"/>
    </xf>
    <xf numFmtId="0" fontId="32" fillId="47" borderId="103" xfId="0" applyFont="1" applyFill="1" applyBorder="1" applyAlignment="1">
      <alignment horizontal="center"/>
    </xf>
    <xf numFmtId="0" fontId="35" fillId="47" borderId="30" xfId="0" applyFont="1" applyFill="1" applyBorder="1" applyAlignment="1">
      <alignment horizontal="center"/>
    </xf>
    <xf numFmtId="0" fontId="35" fillId="47" borderId="30" xfId="0" applyFont="1" applyFill="1" applyBorder="1" applyAlignment="1"/>
    <xf numFmtId="0" fontId="35" fillId="47" borderId="29" xfId="0" applyFont="1" applyFill="1" applyBorder="1" applyAlignment="1">
      <alignment horizontal="center"/>
    </xf>
    <xf numFmtId="0" fontId="35" fillId="47" borderId="19" xfId="0" applyFont="1" applyFill="1" applyBorder="1" applyAlignment="1">
      <alignment horizontal="center" wrapText="1"/>
    </xf>
    <xf numFmtId="0" fontId="35" fillId="47" borderId="38" xfId="0" applyFont="1" applyFill="1" applyBorder="1" applyAlignment="1">
      <alignment horizontal="center"/>
    </xf>
    <xf numFmtId="0" fontId="32" fillId="47" borderId="53" xfId="0" applyFont="1" applyFill="1" applyBorder="1" applyAlignment="1">
      <alignment horizontal="center"/>
    </xf>
    <xf numFmtId="0" fontId="0" fillId="0" borderId="0" xfId="0" applyBorder="1" applyAlignment="1">
      <alignment horizontal="center"/>
    </xf>
    <xf numFmtId="49" fontId="0" fillId="48" borderId="0" xfId="0" applyNumberFormat="1" applyFill="1" applyBorder="1" applyAlignment="1">
      <alignment horizontal="center"/>
    </xf>
    <xf numFmtId="0" fontId="32" fillId="0" borderId="0" xfId="122" applyAlignment="1">
      <alignment wrapText="1"/>
    </xf>
    <xf numFmtId="0" fontId="32" fillId="0" borderId="0" xfId="122" applyFont="1" applyFill="1" applyBorder="1" applyAlignment="1">
      <alignment horizontal="left" wrapText="1"/>
    </xf>
    <xf numFmtId="0" fontId="36" fillId="0" borderId="0" xfId="122" applyFont="1" applyBorder="1" applyAlignment="1">
      <alignment horizontal="center"/>
    </xf>
    <xf numFmtId="0" fontId="32" fillId="0" borderId="0" xfId="122" applyBorder="1" applyAlignment="1">
      <alignment horizontal="center"/>
    </xf>
    <xf numFmtId="49" fontId="36" fillId="0" borderId="0" xfId="122" applyNumberFormat="1" applyFont="1" applyFill="1" applyBorder="1" applyAlignment="1">
      <alignment horizontal="center"/>
    </xf>
    <xf numFmtId="49" fontId="32" fillId="0" borderId="0" xfId="122" applyNumberFormat="1" applyFont="1" applyFill="1" applyBorder="1" applyAlignment="1">
      <alignment horizontal="center"/>
    </xf>
    <xf numFmtId="0" fontId="0" fillId="0" borderId="0" xfId="0" applyAlignment="1">
      <alignment horizontal="left" wrapText="1"/>
    </xf>
    <xf numFmtId="0" fontId="36" fillId="0" borderId="0" xfId="0" applyFont="1" applyAlignment="1">
      <alignment horizontal="center"/>
    </xf>
    <xf numFmtId="0" fontId="75" fillId="0" borderId="0" xfId="0" applyFont="1" applyAlignment="1">
      <alignment horizontal="center"/>
    </xf>
    <xf numFmtId="0" fontId="75" fillId="47" borderId="98" xfId="0" applyFont="1" applyFill="1" applyBorder="1" applyAlignment="1">
      <alignment horizontal="center" wrapText="1"/>
    </xf>
    <xf numFmtId="0" fontId="75" fillId="47" borderId="4" xfId="0" applyFont="1" applyFill="1" applyBorder="1" applyAlignment="1">
      <alignment horizontal="center" wrapText="1"/>
    </xf>
    <xf numFmtId="0" fontId="75" fillId="47" borderId="79" xfId="0" applyFont="1" applyFill="1" applyBorder="1" applyAlignment="1">
      <alignment horizontal="center" wrapText="1"/>
    </xf>
    <xf numFmtId="0" fontId="35" fillId="111" borderId="24" xfId="122" applyFont="1" applyFill="1" applyBorder="1" applyAlignment="1">
      <alignment horizontal="center"/>
    </xf>
    <xf numFmtId="0" fontId="35" fillId="111" borderId="9" xfId="122" applyFont="1" applyFill="1" applyBorder="1" applyAlignment="1">
      <alignment horizontal="center"/>
    </xf>
    <xf numFmtId="0" fontId="35" fillId="111" borderId="38" xfId="122" applyFont="1" applyFill="1" applyBorder="1" applyAlignment="1">
      <alignment horizontal="center"/>
    </xf>
    <xf numFmtId="0" fontId="32" fillId="48" borderId="0" xfId="46809" applyFont="1" applyFill="1" applyAlignment="1">
      <alignment horizontal="left" vertical="top" wrapText="1"/>
    </xf>
    <xf numFmtId="0" fontId="32" fillId="0" borderId="0" xfId="46809" applyFont="1" applyFill="1" applyAlignment="1">
      <alignment horizontal="left" vertical="top" wrapText="1"/>
    </xf>
    <xf numFmtId="0" fontId="36" fillId="0" borderId="31" xfId="0" applyFont="1" applyBorder="1" applyAlignment="1">
      <alignment horizontal="center"/>
    </xf>
    <xf numFmtId="0" fontId="36" fillId="0" borderId="30" xfId="0" applyFont="1" applyBorder="1" applyAlignment="1">
      <alignment horizontal="center"/>
    </xf>
    <xf numFmtId="0" fontId="36" fillId="0" borderId="29" xfId="0" applyFont="1" applyBorder="1" applyAlignment="1">
      <alignment horizontal="center"/>
    </xf>
    <xf numFmtId="0" fontId="36" fillId="0" borderId="24" xfId="0" applyFont="1" applyBorder="1" applyAlignment="1">
      <alignment horizontal="center"/>
    </xf>
    <xf numFmtId="0" fontId="36" fillId="0" borderId="9" xfId="0" applyFont="1" applyBorder="1" applyAlignment="1">
      <alignment horizontal="center"/>
    </xf>
    <xf numFmtId="0" fontId="36" fillId="0" borderId="38" xfId="0" applyFont="1" applyBorder="1" applyAlignment="1">
      <alignment horizontal="center"/>
    </xf>
    <xf numFmtId="49" fontId="36" fillId="48" borderId="32" xfId="0" quotePrefix="1" applyNumberFormat="1" applyFont="1" applyFill="1" applyBorder="1" applyAlignment="1">
      <alignment horizontal="center"/>
    </xf>
    <xf numFmtId="49" fontId="36" fillId="48" borderId="39" xfId="0" applyNumberFormat="1" applyFont="1" applyFill="1" applyBorder="1" applyAlignment="1">
      <alignment horizontal="center"/>
    </xf>
    <xf numFmtId="49" fontId="36" fillId="48" borderId="41" xfId="0" applyNumberFormat="1" applyFont="1" applyFill="1" applyBorder="1" applyAlignment="1">
      <alignment horizontal="center"/>
    </xf>
    <xf numFmtId="0" fontId="35" fillId="47" borderId="109" xfId="0" applyFont="1" applyFill="1" applyBorder="1" applyAlignment="1">
      <alignment horizontal="center"/>
    </xf>
    <xf numFmtId="0" fontId="35" fillId="47" borderId="113" xfId="0" applyFont="1" applyFill="1" applyBorder="1" applyAlignment="1">
      <alignment horizontal="center"/>
    </xf>
    <xf numFmtId="0" fontId="35" fillId="47" borderId="47" xfId="0" applyFont="1" applyFill="1" applyBorder="1" applyAlignment="1">
      <alignment horizontal="center"/>
    </xf>
    <xf numFmtId="0" fontId="35" fillId="47" borderId="23" xfId="0" applyFont="1" applyFill="1" applyBorder="1" applyAlignment="1">
      <alignment horizontal="center"/>
    </xf>
    <xf numFmtId="0" fontId="36" fillId="0" borderId="31" xfId="122" applyFont="1" applyFill="1" applyBorder="1" applyAlignment="1">
      <alignment horizontal="center"/>
    </xf>
    <xf numFmtId="0" fontId="36" fillId="0" borderId="30" xfId="122" applyFont="1" applyFill="1" applyBorder="1" applyAlignment="1">
      <alignment horizontal="center"/>
    </xf>
    <xf numFmtId="0" fontId="36" fillId="0" borderId="29" xfId="122" applyFont="1" applyFill="1" applyBorder="1" applyAlignment="1">
      <alignment horizontal="center"/>
    </xf>
    <xf numFmtId="49" fontId="36" fillId="0" borderId="24" xfId="122" applyNumberFormat="1" applyFont="1" applyFill="1" applyBorder="1" applyAlignment="1">
      <alignment horizontal="center"/>
    </xf>
    <xf numFmtId="49" fontId="36" fillId="0" borderId="9" xfId="122" applyNumberFormat="1" applyFont="1" applyFill="1" applyBorder="1" applyAlignment="1">
      <alignment horizontal="center"/>
    </xf>
    <xf numFmtId="49" fontId="36" fillId="0" borderId="38" xfId="122" applyNumberFormat="1" applyFont="1" applyFill="1" applyBorder="1" applyAlignment="1">
      <alignment horizontal="center"/>
    </xf>
    <xf numFmtId="49" fontId="36" fillId="0" borderId="32" xfId="122" quotePrefix="1" applyNumberFormat="1" applyFont="1" applyFill="1" applyBorder="1" applyAlignment="1">
      <alignment horizontal="center"/>
    </xf>
    <xf numFmtId="49" fontId="36" fillId="0" borderId="39" xfId="122" quotePrefix="1" applyNumberFormat="1" applyFont="1" applyFill="1" applyBorder="1" applyAlignment="1">
      <alignment horizontal="center"/>
    </xf>
    <xf numFmtId="49" fontId="36" fillId="0" borderId="41" xfId="122" quotePrefix="1" applyNumberFormat="1" applyFont="1" applyFill="1" applyBorder="1" applyAlignment="1">
      <alignment horizontal="center"/>
    </xf>
    <xf numFmtId="0" fontId="35" fillId="0" borderId="52" xfId="122" applyFont="1" applyFill="1" applyBorder="1" applyAlignment="1">
      <alignment horizontal="center" vertical="center"/>
    </xf>
    <xf numFmtId="0" fontId="35" fillId="0" borderId="50" xfId="122" applyFont="1" applyFill="1" applyBorder="1" applyAlignment="1">
      <alignment horizontal="center" vertical="center"/>
    </xf>
    <xf numFmtId="0" fontId="35" fillId="0" borderId="51" xfId="122" applyFont="1" applyFill="1" applyBorder="1" applyAlignment="1">
      <alignment horizontal="center" vertical="center"/>
    </xf>
    <xf numFmtId="0" fontId="35" fillId="47" borderId="64" xfId="122" applyFont="1" applyFill="1" applyBorder="1" applyAlignment="1">
      <alignment horizontal="center" vertical="center" wrapText="1"/>
    </xf>
    <xf numFmtId="0" fontId="35" fillId="47" borderId="66" xfId="122" applyFont="1" applyFill="1" applyBorder="1" applyAlignment="1">
      <alignment horizontal="center" vertical="center" wrapText="1"/>
    </xf>
    <xf numFmtId="0" fontId="35" fillId="47" borderId="59" xfId="122" applyFont="1" applyFill="1" applyBorder="1" applyAlignment="1">
      <alignment horizontal="center" vertical="center" wrapText="1"/>
    </xf>
    <xf numFmtId="0" fontId="35" fillId="47" borderId="53" xfId="122" applyFont="1" applyFill="1" applyBorder="1" applyAlignment="1">
      <alignment horizontal="center" vertical="center" wrapText="1"/>
    </xf>
    <xf numFmtId="0" fontId="35" fillId="47" borderId="40" xfId="122" applyFont="1" applyFill="1" applyBorder="1" applyAlignment="1">
      <alignment horizontal="center" vertical="center" wrapText="1"/>
    </xf>
    <xf numFmtId="0" fontId="35" fillId="47" borderId="45" xfId="122" applyFont="1" applyFill="1" applyBorder="1" applyAlignment="1">
      <alignment horizontal="center" vertical="center" wrapText="1"/>
    </xf>
    <xf numFmtId="0" fontId="35" fillId="47" borderId="65" xfId="122" applyFont="1" applyFill="1" applyBorder="1" applyAlignment="1">
      <alignment horizontal="center" vertical="center" wrapText="1"/>
    </xf>
    <xf numFmtId="0" fontId="35" fillId="47" borderId="0" xfId="122" applyFont="1" applyFill="1" applyBorder="1" applyAlignment="1">
      <alignment horizontal="center" vertical="center" wrapText="1"/>
    </xf>
    <xf numFmtId="0" fontId="35" fillId="47" borderId="53" xfId="354" applyFont="1" applyFill="1" applyBorder="1" applyAlignment="1">
      <alignment horizontal="center" vertical="center" wrapText="1"/>
    </xf>
    <xf numFmtId="0" fontId="35" fillId="47" borderId="45" xfId="354" applyFont="1" applyFill="1" applyBorder="1" applyAlignment="1">
      <alignment horizontal="center" vertical="center" wrapText="1"/>
    </xf>
    <xf numFmtId="0" fontId="35" fillId="47" borderId="56" xfId="122" applyFont="1" applyFill="1" applyBorder="1" applyAlignment="1">
      <alignment horizontal="center" vertical="center" wrapText="1"/>
    </xf>
    <xf numFmtId="0" fontId="35" fillId="47" borderId="46" xfId="122" applyFont="1" applyFill="1" applyBorder="1" applyAlignment="1">
      <alignment horizontal="center" vertical="center" wrapText="1"/>
    </xf>
    <xf numFmtId="0" fontId="35" fillId="47" borderId="26" xfId="122" applyFont="1" applyFill="1" applyBorder="1" applyAlignment="1">
      <alignment horizontal="center" vertical="center" wrapText="1"/>
    </xf>
    <xf numFmtId="0" fontId="35" fillId="47" borderId="44" xfId="122" applyFont="1" applyFill="1" applyBorder="1" applyAlignment="1">
      <alignment horizontal="center" vertical="center" wrapText="1"/>
    </xf>
    <xf numFmtId="0" fontId="35" fillId="47" borderId="31" xfId="122" applyFont="1" applyFill="1" applyBorder="1" applyAlignment="1">
      <alignment horizontal="center" vertical="center" wrapText="1"/>
    </xf>
    <xf numFmtId="0" fontId="35" fillId="47" borderId="30" xfId="122" applyFont="1" applyFill="1" applyBorder="1" applyAlignment="1">
      <alignment horizontal="center" vertical="center" wrapText="1"/>
    </xf>
    <xf numFmtId="0" fontId="35" fillId="47" borderId="29" xfId="122" applyFont="1" applyFill="1" applyBorder="1" applyAlignment="1">
      <alignment horizontal="center" vertical="center" wrapText="1"/>
    </xf>
    <xf numFmtId="0" fontId="35" fillId="47" borderId="55" xfId="122" applyFont="1" applyFill="1" applyBorder="1" applyAlignment="1">
      <alignment horizontal="center" vertical="center" wrapText="1"/>
    </xf>
    <xf numFmtId="0" fontId="35" fillId="47" borderId="54" xfId="122" applyFont="1" applyFill="1" applyBorder="1" applyAlignment="1">
      <alignment horizontal="center" vertical="center" wrapText="1"/>
    </xf>
    <xf numFmtId="0" fontId="35" fillId="47" borderId="62" xfId="122" applyFont="1" applyFill="1" applyBorder="1" applyAlignment="1">
      <alignment horizontal="center" vertical="center" wrapText="1"/>
    </xf>
    <xf numFmtId="0" fontId="35" fillId="47" borderId="32" xfId="122" applyFont="1" applyFill="1" applyBorder="1" applyAlignment="1">
      <alignment horizontal="center" vertical="center" wrapText="1"/>
    </xf>
    <xf numFmtId="0" fontId="35" fillId="47" borderId="39" xfId="122" applyFont="1" applyFill="1" applyBorder="1" applyAlignment="1">
      <alignment horizontal="center" vertical="center" wrapText="1"/>
    </xf>
    <xf numFmtId="0" fontId="35" fillId="47" borderId="42" xfId="122" applyFont="1" applyFill="1" applyBorder="1" applyAlignment="1">
      <alignment horizontal="center" vertical="center" wrapText="1"/>
    </xf>
    <xf numFmtId="0" fontId="32" fillId="0" borderId="40" xfId="0" applyFont="1" applyBorder="1" applyAlignment="1">
      <alignment horizontal="center" vertical="center" wrapText="1"/>
    </xf>
    <xf numFmtId="0" fontId="35" fillId="47" borderId="41" xfId="122" applyFont="1" applyFill="1" applyBorder="1" applyAlignment="1">
      <alignment horizontal="center" vertical="center" wrapText="1"/>
    </xf>
    <xf numFmtId="0" fontId="35" fillId="47" borderId="61" xfId="122" applyFont="1" applyFill="1" applyBorder="1" applyAlignment="1">
      <alignment horizontal="center" vertical="center" wrapText="1"/>
    </xf>
    <xf numFmtId="0" fontId="35" fillId="47" borderId="27" xfId="122" applyFont="1" applyFill="1" applyBorder="1" applyAlignment="1">
      <alignment horizontal="center" vertical="center" wrapText="1"/>
    </xf>
    <xf numFmtId="0" fontId="35" fillId="47" borderId="43" xfId="122" applyFont="1" applyFill="1" applyBorder="1" applyAlignment="1">
      <alignment horizontal="center" vertical="center" wrapText="1"/>
    </xf>
    <xf numFmtId="0" fontId="35" fillId="0" borderId="0" xfId="0" applyFont="1" applyAlignment="1">
      <alignment vertical="center" wrapText="1"/>
    </xf>
    <xf numFmtId="0" fontId="36" fillId="0" borderId="31" xfId="122" applyFont="1" applyBorder="1" applyAlignment="1">
      <alignment horizontal="center" wrapText="1"/>
    </xf>
    <xf numFmtId="0" fontId="36" fillId="0" borderId="30" xfId="122" applyFont="1" applyBorder="1" applyAlignment="1">
      <alignment horizontal="center"/>
    </xf>
    <xf numFmtId="0" fontId="36" fillId="0" borderId="29" xfId="122" applyFont="1" applyBorder="1" applyAlignment="1">
      <alignment horizontal="center"/>
    </xf>
    <xf numFmtId="49" fontId="36" fillId="0" borderId="24" xfId="122" applyNumberFormat="1" applyFont="1" applyBorder="1" applyAlignment="1">
      <alignment horizontal="center"/>
    </xf>
    <xf numFmtId="49" fontId="0" fillId="0" borderId="9" xfId="0" applyNumberFormat="1" applyBorder="1" applyAlignment="1">
      <alignment horizontal="center"/>
    </xf>
    <xf numFmtId="49" fontId="0" fillId="0" borderId="38" xfId="0" applyNumberFormat="1" applyBorder="1" applyAlignment="1">
      <alignment horizontal="center"/>
    </xf>
    <xf numFmtId="49" fontId="36" fillId="0" borderId="32" xfId="122" quotePrefix="1" applyNumberFormat="1" applyFont="1" applyFill="1" applyBorder="1" applyAlignment="1">
      <alignment horizontal="center" wrapText="1"/>
    </xf>
    <xf numFmtId="49" fontId="36" fillId="0" borderId="39" xfId="122" applyNumberFormat="1" applyFont="1" applyFill="1" applyBorder="1" applyAlignment="1">
      <alignment horizontal="center"/>
    </xf>
    <xf numFmtId="49" fontId="36" fillId="0" borderId="41" xfId="122" applyNumberFormat="1" applyFont="1" applyFill="1" applyBorder="1" applyAlignment="1">
      <alignment horizontal="center"/>
    </xf>
    <xf numFmtId="0" fontId="77" fillId="0" borderId="0" xfId="46814" applyFont="1" applyAlignment="1">
      <alignment horizontal="left" wrapText="1"/>
    </xf>
    <xf numFmtId="0" fontId="32" fillId="0" borderId="0" xfId="46814" applyAlignment="1">
      <alignment horizontal="left" wrapText="1"/>
    </xf>
    <xf numFmtId="0" fontId="36" fillId="0" borderId="68" xfId="122" applyFont="1" applyBorder="1" applyAlignment="1">
      <alignment horizontal="center" wrapText="1"/>
    </xf>
    <xf numFmtId="0" fontId="36" fillId="0" borderId="42" xfId="122" applyFont="1" applyBorder="1" applyAlignment="1">
      <alignment horizontal="center"/>
    </xf>
    <xf numFmtId="0" fontId="36" fillId="0" borderId="43" xfId="122" applyFont="1" applyBorder="1" applyAlignment="1">
      <alignment horizontal="center"/>
    </xf>
    <xf numFmtId="0" fontId="77" fillId="0" borderId="0" xfId="2807" applyFont="1" applyFill="1" applyBorder="1" applyAlignment="1">
      <alignment horizontal="left" vertical="center" wrapText="1"/>
    </xf>
    <xf numFmtId="0" fontId="32" fillId="0" borderId="0" xfId="2807" applyFont="1" applyFill="1" applyBorder="1" applyAlignment="1">
      <alignment horizontal="left" vertical="center" wrapText="1"/>
    </xf>
    <xf numFmtId="0" fontId="32" fillId="0" borderId="0" xfId="0" applyFont="1" applyFill="1" applyAlignment="1">
      <alignment vertical="center" wrapText="1"/>
    </xf>
    <xf numFmtId="0" fontId="77" fillId="0" borderId="0" xfId="122" applyFont="1" applyAlignment="1">
      <alignment horizontal="left" vertical="center" wrapText="1"/>
    </xf>
    <xf numFmtId="0" fontId="32" fillId="0" borderId="0" xfId="122" applyFont="1" applyAlignment="1">
      <alignment horizontal="left" vertical="center" wrapText="1"/>
    </xf>
    <xf numFmtId="0" fontId="32" fillId="0" borderId="0" xfId="2807" applyFont="1" applyFill="1" applyBorder="1" applyAlignment="1">
      <alignment vertical="center" wrapText="1"/>
    </xf>
    <xf numFmtId="0" fontId="32" fillId="0" borderId="0" xfId="0" applyFont="1" applyAlignment="1">
      <alignment horizontal="left" vertical="center" wrapText="1"/>
    </xf>
    <xf numFmtId="0" fontId="36" fillId="0" borderId="31" xfId="0" applyFont="1" applyBorder="1" applyAlignment="1">
      <alignment horizontal="center" vertical="center"/>
    </xf>
    <xf numFmtId="0" fontId="36" fillId="0" borderId="30" xfId="0" applyFont="1" applyBorder="1" applyAlignment="1">
      <alignment horizontal="center" vertical="center"/>
    </xf>
    <xf numFmtId="0" fontId="36" fillId="0" borderId="29" xfId="0" applyFont="1" applyBorder="1" applyAlignment="1">
      <alignment horizontal="center" vertical="center"/>
    </xf>
    <xf numFmtId="0" fontId="36" fillId="0" borderId="24" xfId="0" applyFont="1"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49" fontId="36" fillId="0" borderId="32" xfId="0" quotePrefix="1" applyNumberFormat="1" applyFont="1" applyFill="1" applyBorder="1" applyAlignment="1">
      <alignment horizontal="center"/>
    </xf>
    <xf numFmtId="49" fontId="32" fillId="0" borderId="39" xfId="0" applyNumberFormat="1" applyFont="1" applyFill="1" applyBorder="1" applyAlignment="1">
      <alignment horizontal="center"/>
    </xf>
    <xf numFmtId="49" fontId="32" fillId="0" borderId="41" xfId="0" applyNumberFormat="1" applyFont="1" applyFill="1" applyBorder="1" applyAlignment="1">
      <alignment horizontal="center"/>
    </xf>
    <xf numFmtId="0" fontId="77" fillId="0" borderId="0" xfId="46814" applyFont="1" applyAlignment="1">
      <alignment horizontal="left" vertical="top" wrapText="1"/>
    </xf>
    <xf numFmtId="0" fontId="32" fillId="0" borderId="0" xfId="46814" applyFont="1" applyAlignment="1">
      <alignment horizontal="left" vertical="top" wrapText="1"/>
    </xf>
    <xf numFmtId="0" fontId="77" fillId="0" borderId="0" xfId="46814" applyFont="1" applyFill="1" applyAlignment="1">
      <alignment horizontal="left"/>
    </xf>
    <xf numFmtId="0" fontId="32" fillId="0" borderId="0" xfId="46814" applyFont="1" applyFill="1" applyAlignment="1">
      <alignment horizontal="left"/>
    </xf>
    <xf numFmtId="0" fontId="32" fillId="0" borderId="0" xfId="46822" applyFont="1" applyAlignment="1">
      <alignment horizontal="left" vertical="center" wrapText="1"/>
    </xf>
    <xf numFmtId="49" fontId="36" fillId="0" borderId="24" xfId="0" applyNumberFormat="1" applyFont="1" applyBorder="1" applyAlignment="1">
      <alignment horizontal="center"/>
    </xf>
    <xf numFmtId="49" fontId="35" fillId="0" borderId="39" xfId="0" applyNumberFormat="1" applyFont="1" applyFill="1" applyBorder="1" applyAlignment="1">
      <alignment horizontal="center"/>
    </xf>
    <xf numFmtId="49" fontId="35" fillId="0" borderId="41" xfId="0" applyNumberFormat="1" applyFont="1" applyFill="1" applyBorder="1" applyAlignment="1">
      <alignment horizontal="center"/>
    </xf>
    <xf numFmtId="0" fontId="35" fillId="47" borderId="99" xfId="0" applyFont="1" applyFill="1" applyBorder="1" applyAlignment="1">
      <alignment horizontal="center" vertical="center" wrapText="1"/>
    </xf>
    <xf numFmtId="0" fontId="35" fillId="47" borderId="108" xfId="0" applyFont="1" applyFill="1" applyBorder="1" applyAlignment="1">
      <alignment horizontal="center" vertical="center" wrapText="1"/>
    </xf>
    <xf numFmtId="0" fontId="35" fillId="47" borderId="31" xfId="0" applyFont="1" applyFill="1" applyBorder="1" applyAlignment="1">
      <alignment horizontal="center" vertical="center" wrapText="1"/>
    </xf>
    <xf numFmtId="0" fontId="35" fillId="47" borderId="30" xfId="0" applyFont="1" applyFill="1" applyBorder="1" applyAlignment="1">
      <alignment horizontal="center" vertical="center" wrapText="1"/>
    </xf>
    <xf numFmtId="0" fontId="35" fillId="47" borderId="29" xfId="0" applyFont="1" applyFill="1" applyBorder="1" applyAlignment="1">
      <alignment horizontal="center" vertical="center" wrapText="1"/>
    </xf>
    <xf numFmtId="0" fontId="35" fillId="47" borderId="47" xfId="0" applyFont="1" applyFill="1" applyBorder="1" applyAlignment="1">
      <alignment horizontal="center" vertical="center" wrapText="1"/>
    </xf>
    <xf numFmtId="0" fontId="35" fillId="47" borderId="18" xfId="0" applyFont="1" applyFill="1" applyBorder="1" applyAlignment="1">
      <alignment horizontal="center" vertical="center" wrapText="1"/>
    </xf>
    <xf numFmtId="0" fontId="35" fillId="47" borderId="37" xfId="0" applyFont="1" applyFill="1" applyBorder="1" applyAlignment="1">
      <alignment horizontal="center" vertical="center" wrapText="1"/>
    </xf>
    <xf numFmtId="0" fontId="32"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2" fillId="0" borderId="0" xfId="122" applyFont="1" applyFill="1" applyAlignment="1">
      <alignment vertical="center" wrapText="1"/>
    </xf>
    <xf numFmtId="0" fontId="0" fillId="0" borderId="0" xfId="0" applyFill="1" applyAlignment="1">
      <alignment vertical="center" wrapText="1"/>
    </xf>
    <xf numFmtId="0" fontId="32" fillId="0" borderId="0" xfId="122" applyFont="1" applyAlignment="1">
      <alignment vertical="center" wrapText="1"/>
    </xf>
    <xf numFmtId="0" fontId="0" fillId="0" borderId="0" xfId="0" applyAlignment="1">
      <alignment vertical="center" wrapText="1"/>
    </xf>
    <xf numFmtId="0" fontId="32" fillId="0" borderId="0" xfId="122" applyFont="1" applyFill="1" applyAlignment="1">
      <alignment vertical="center"/>
    </xf>
    <xf numFmtId="0" fontId="32" fillId="0" borderId="0" xfId="916" applyFont="1" applyFill="1" applyBorder="1" applyAlignment="1">
      <alignment vertical="center" wrapText="1"/>
    </xf>
    <xf numFmtId="0" fontId="0" fillId="0" borderId="29" xfId="0" applyBorder="1" applyAlignment="1"/>
    <xf numFmtId="0" fontId="0" fillId="0" borderId="38" xfId="0" applyBorder="1" applyAlignment="1"/>
    <xf numFmtId="0" fontId="32" fillId="0" borderId="41" xfId="0" applyFont="1" applyFill="1" applyBorder="1" applyAlignment="1"/>
    <xf numFmtId="0" fontId="35" fillId="47" borderId="77" xfId="46741" applyFont="1" applyFill="1" applyBorder="1" applyAlignment="1">
      <alignment horizontal="center" vertical="center" wrapText="1"/>
    </xf>
    <xf numFmtId="0" fontId="35" fillId="47" borderId="78" xfId="46741" applyFont="1" applyFill="1" applyBorder="1" applyAlignment="1">
      <alignment horizontal="center" vertical="center" wrapText="1"/>
    </xf>
    <xf numFmtId="0" fontId="35" fillId="47" borderId="28" xfId="46741" applyFont="1" applyFill="1" applyBorder="1" applyAlignment="1">
      <alignment horizontal="center" vertical="center" wrapText="1"/>
    </xf>
    <xf numFmtId="0" fontId="35" fillId="47" borderId="55" xfId="46741" applyFont="1" applyFill="1" applyBorder="1" applyAlignment="1">
      <alignment horizontal="center" vertical="center" wrapText="1"/>
    </xf>
    <xf numFmtId="0" fontId="35" fillId="47" borderId="54" xfId="46741" applyFont="1" applyFill="1" applyBorder="1" applyAlignment="1">
      <alignment horizontal="center" vertical="center" wrapText="1"/>
    </xf>
    <xf numFmtId="0" fontId="35" fillId="47" borderId="62" xfId="46741" applyFont="1" applyFill="1" applyBorder="1" applyAlignment="1">
      <alignment horizontal="center" vertical="center" wrapText="1"/>
    </xf>
    <xf numFmtId="0" fontId="32" fillId="0" borderId="62" xfId="46741" applyBorder="1" applyAlignment="1"/>
    <xf numFmtId="0" fontId="32" fillId="0" borderId="57" xfId="46741" applyBorder="1" applyAlignment="1"/>
    <xf numFmtId="0" fontId="32" fillId="0" borderId="60" xfId="46741" applyBorder="1" applyAlignment="1"/>
    <xf numFmtId="0" fontId="35" fillId="47" borderId="57" xfId="46741" applyFont="1" applyFill="1" applyBorder="1" applyAlignment="1">
      <alignment horizontal="center" vertical="center" wrapText="1"/>
    </xf>
    <xf numFmtId="0" fontId="35" fillId="47" borderId="25" xfId="46741" applyFont="1" applyFill="1" applyBorder="1" applyAlignment="1">
      <alignment horizontal="center" vertical="center" wrapText="1"/>
    </xf>
    <xf numFmtId="0" fontId="35" fillId="47" borderId="60" xfId="46741" applyFont="1" applyFill="1" applyBorder="1" applyAlignment="1">
      <alignment horizontal="center" vertical="center" wrapText="1"/>
    </xf>
    <xf numFmtId="0" fontId="32" fillId="0" borderId="0" xfId="0" applyFont="1" applyBorder="1" applyAlignment="1">
      <alignment horizontal="left"/>
    </xf>
    <xf numFmtId="49" fontId="36" fillId="48" borderId="39" xfId="0" quotePrefix="1" applyNumberFormat="1" applyFont="1" applyFill="1" applyBorder="1" applyAlignment="1">
      <alignment horizontal="center"/>
    </xf>
    <xf numFmtId="49" fontId="36" fillId="48" borderId="41" xfId="0" quotePrefix="1" applyNumberFormat="1" applyFont="1" applyFill="1" applyBorder="1" applyAlignment="1">
      <alignment horizontal="center"/>
    </xf>
    <xf numFmtId="0" fontId="35" fillId="47" borderId="68" xfId="0" applyFont="1" applyFill="1" applyBorder="1" applyAlignment="1">
      <alignment horizontal="center" vertical="center"/>
    </xf>
    <xf numFmtId="0" fontId="35" fillId="47" borderId="53" xfId="0" applyFont="1" applyFill="1" applyBorder="1" applyAlignment="1">
      <alignment horizontal="center" vertical="center"/>
    </xf>
    <xf numFmtId="0" fontId="1" fillId="0" borderId="0" xfId="844" applyFont="1" applyAlignment="1">
      <alignment horizontal="left" vertical="center" wrapText="1"/>
    </xf>
    <xf numFmtId="0" fontId="32" fillId="0" borderId="0" xfId="0" applyFont="1" applyFill="1" applyBorder="1" applyAlignment="1">
      <alignment horizontal="left"/>
    </xf>
    <xf numFmtId="0" fontId="154" fillId="0" borderId="9" xfId="0" applyFont="1" applyBorder="1" applyAlignment="1">
      <alignment horizontal="left" vertical="center" indent="1"/>
    </xf>
    <xf numFmtId="0" fontId="32" fillId="0" borderId="0" xfId="844" applyFont="1" applyFill="1" applyBorder="1" applyAlignment="1">
      <alignment horizontal="left" vertical="center" wrapText="1"/>
    </xf>
    <xf numFmtId="0" fontId="152" fillId="48" borderId="9" xfId="844" applyFont="1" applyFill="1" applyBorder="1" applyAlignment="1">
      <alignment horizontal="center" vertical="center" wrapText="1"/>
    </xf>
    <xf numFmtId="0" fontId="36" fillId="48" borderId="9" xfId="844" applyFont="1" applyFill="1" applyBorder="1" applyAlignment="1">
      <alignment horizontal="center" vertical="center" wrapText="1"/>
    </xf>
    <xf numFmtId="0" fontId="32" fillId="0" borderId="0" xfId="0" applyFont="1" applyAlignment="1">
      <alignment horizontal="left" wrapText="1"/>
    </xf>
    <xf numFmtId="0" fontId="120" fillId="84" borderId="20" xfId="0" applyFont="1" applyFill="1" applyBorder="1" applyAlignment="1">
      <alignment horizontal="center" wrapText="1"/>
    </xf>
    <xf numFmtId="0" fontId="120" fillId="84" borderId="5" xfId="0" applyFont="1" applyFill="1" applyBorder="1" applyAlignment="1">
      <alignment horizontal="center" wrapText="1"/>
    </xf>
    <xf numFmtId="0" fontId="120" fillId="84" borderId="21" xfId="0" applyFont="1" applyFill="1" applyBorder="1" applyAlignment="1">
      <alignment horizontal="center" wrapText="1"/>
    </xf>
    <xf numFmtId="0" fontId="123" fillId="86" borderId="20" xfId="0" applyFont="1" applyFill="1" applyBorder="1" applyAlignment="1">
      <alignment horizontal="center" vertical="center" wrapText="1"/>
    </xf>
    <xf numFmtId="0" fontId="123" fillId="86" borderId="5" xfId="0" applyFont="1" applyFill="1" applyBorder="1" applyAlignment="1">
      <alignment horizontal="center" vertical="center" wrapText="1"/>
    </xf>
    <xf numFmtId="0" fontId="123" fillId="86" borderId="21" xfId="0" applyFont="1" applyFill="1" applyBorder="1" applyAlignment="1">
      <alignment horizontal="center" vertical="center" wrapText="1"/>
    </xf>
    <xf numFmtId="0" fontId="140" fillId="86" borderId="20" xfId="0" applyFont="1" applyFill="1" applyBorder="1" applyAlignment="1">
      <alignment horizontal="center" vertical="center" wrapText="1"/>
    </xf>
    <xf numFmtId="0" fontId="140" fillId="86" borderId="5" xfId="0" applyFont="1" applyFill="1" applyBorder="1" applyAlignment="1">
      <alignment horizontal="center" vertical="center" wrapText="1"/>
    </xf>
    <xf numFmtId="0" fontId="140" fillId="86" borderId="21" xfId="0" applyFont="1" applyFill="1" applyBorder="1" applyAlignment="1">
      <alignment horizontal="center" vertical="center" wrapText="1"/>
    </xf>
    <xf numFmtId="0" fontId="149" fillId="48" borderId="20" xfId="0" quotePrefix="1" applyFont="1" applyFill="1" applyBorder="1" applyAlignment="1">
      <alignment horizontal="center" vertical="center" wrapText="1"/>
    </xf>
    <xf numFmtId="0" fontId="149" fillId="48" borderId="5" xfId="0" applyFont="1" applyFill="1" applyBorder="1" applyAlignment="1">
      <alignment horizontal="center" vertical="center" wrapText="1"/>
    </xf>
    <xf numFmtId="0" fontId="149" fillId="48" borderId="21" xfId="0" applyFont="1" applyFill="1" applyBorder="1" applyAlignment="1">
      <alignment horizontal="center" vertical="center" wrapText="1"/>
    </xf>
    <xf numFmtId="0" fontId="120" fillId="84" borderId="19" xfId="0" applyFont="1" applyFill="1" applyBorder="1" applyAlignment="1">
      <alignment horizontal="center" wrapText="1"/>
    </xf>
    <xf numFmtId="0" fontId="120" fillId="84" borderId="18" xfId="0" applyFont="1" applyFill="1" applyBorder="1" applyAlignment="1">
      <alignment horizontal="center" wrapText="1"/>
    </xf>
    <xf numFmtId="0" fontId="120" fillId="84" borderId="26" xfId="0" applyFont="1" applyFill="1" applyBorder="1" applyAlignment="1">
      <alignment horizontal="center" wrapText="1"/>
    </xf>
  </cellXfs>
  <cellStyles count="46829">
    <cellStyle name="20% - Accent1 2" xfId="1" xr:uid="{00000000-0005-0000-0000-000000000000}"/>
    <cellStyle name="20% - Accent1 2 2" xfId="567" xr:uid="{00000000-0005-0000-0000-000001000000}"/>
    <cellStyle name="20% - Accent1 2 2 2" xfId="46634" xr:uid="{00000000-0005-0000-0000-000002000000}"/>
    <cellStyle name="20% - Accent1 2 3" xfId="568" xr:uid="{00000000-0005-0000-0000-000003000000}"/>
    <cellStyle name="20% - Accent1 2 4" xfId="569" xr:uid="{00000000-0005-0000-0000-000004000000}"/>
    <cellStyle name="20% - Accent1 2 5" xfId="570" xr:uid="{00000000-0005-0000-0000-000005000000}"/>
    <cellStyle name="20% - Accent1 2 6" xfId="571" xr:uid="{00000000-0005-0000-0000-000006000000}"/>
    <cellStyle name="20% - Accent1 2 7" xfId="566" xr:uid="{00000000-0005-0000-0000-000007000000}"/>
    <cellStyle name="20% - Accent1 2 8" xfId="367"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3" xr:uid="{00000000-0005-0000-0000-00000E000000}"/>
    <cellStyle name="20% - Accent2 2 2 2" xfId="46596" xr:uid="{00000000-0005-0000-0000-00000F000000}"/>
    <cellStyle name="20% - Accent2 2 3" xfId="574" xr:uid="{00000000-0005-0000-0000-000010000000}"/>
    <cellStyle name="20% - Accent2 2 4" xfId="575" xr:uid="{00000000-0005-0000-0000-000011000000}"/>
    <cellStyle name="20% - Accent2 2 5" xfId="576" xr:uid="{00000000-0005-0000-0000-000012000000}"/>
    <cellStyle name="20% - Accent2 2 6" xfId="577" xr:uid="{00000000-0005-0000-0000-000013000000}"/>
    <cellStyle name="20% - Accent2 2 7" xfId="572" xr:uid="{00000000-0005-0000-0000-000014000000}"/>
    <cellStyle name="20% - Accent2 2 8" xfId="368"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79" xr:uid="{00000000-0005-0000-0000-00001B000000}"/>
    <cellStyle name="20% - Accent3 2 2 2" xfId="46626" xr:uid="{00000000-0005-0000-0000-00001C000000}"/>
    <cellStyle name="20% - Accent3 2 3" xfId="580" xr:uid="{00000000-0005-0000-0000-00001D000000}"/>
    <cellStyle name="20% - Accent3 2 4" xfId="581" xr:uid="{00000000-0005-0000-0000-00001E000000}"/>
    <cellStyle name="20% - Accent3 2 5" xfId="582" xr:uid="{00000000-0005-0000-0000-00001F000000}"/>
    <cellStyle name="20% - Accent3 2 6" xfId="583" xr:uid="{00000000-0005-0000-0000-000020000000}"/>
    <cellStyle name="20% - Accent3 2 7" xfId="578" xr:uid="{00000000-0005-0000-0000-000021000000}"/>
    <cellStyle name="20% - Accent3 2 8" xfId="369"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5" xr:uid="{00000000-0005-0000-0000-000028000000}"/>
    <cellStyle name="20% - Accent4 2 2 2" xfId="46611" xr:uid="{00000000-0005-0000-0000-000029000000}"/>
    <cellStyle name="20% - Accent4 2 3" xfId="586" xr:uid="{00000000-0005-0000-0000-00002A000000}"/>
    <cellStyle name="20% - Accent4 2 4" xfId="587" xr:uid="{00000000-0005-0000-0000-00002B000000}"/>
    <cellStyle name="20% - Accent4 2 5" xfId="588" xr:uid="{00000000-0005-0000-0000-00002C000000}"/>
    <cellStyle name="20% - Accent4 2 6" xfId="589" xr:uid="{00000000-0005-0000-0000-00002D000000}"/>
    <cellStyle name="20% - Accent4 2 7" xfId="584" xr:uid="{00000000-0005-0000-0000-00002E000000}"/>
    <cellStyle name="20% - Accent4 2 8" xfId="370"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1"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1" xr:uid="{00000000-0005-0000-0000-00003C000000}"/>
    <cellStyle name="20% - Accent6 2 2 2" xfId="46605" xr:uid="{00000000-0005-0000-0000-00003D000000}"/>
    <cellStyle name="20% - Accent6 2 3" xfId="592" xr:uid="{00000000-0005-0000-0000-00003E000000}"/>
    <cellStyle name="20% - Accent6 2 4" xfId="593" xr:uid="{00000000-0005-0000-0000-00003F000000}"/>
    <cellStyle name="20% - Accent6 2 5" xfId="594" xr:uid="{00000000-0005-0000-0000-000040000000}"/>
    <cellStyle name="20% - Accent6 2 6" xfId="595" xr:uid="{00000000-0005-0000-0000-000041000000}"/>
    <cellStyle name="20% - Accent6 2 7" xfId="590" xr:uid="{00000000-0005-0000-0000-000042000000}"/>
    <cellStyle name="20% - Accent6 2 8" xfId="372"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7" xr:uid="{00000000-0005-0000-0000-000049000000}"/>
    <cellStyle name="40% - Accent1 2 2 2" xfId="46646" xr:uid="{00000000-0005-0000-0000-00004A000000}"/>
    <cellStyle name="40% - Accent1 2 3" xfId="598" xr:uid="{00000000-0005-0000-0000-00004B000000}"/>
    <cellStyle name="40% - Accent1 2 4" xfId="599" xr:uid="{00000000-0005-0000-0000-00004C000000}"/>
    <cellStyle name="40% - Accent1 2 5" xfId="600" xr:uid="{00000000-0005-0000-0000-00004D000000}"/>
    <cellStyle name="40% - Accent1 2 6" xfId="601" xr:uid="{00000000-0005-0000-0000-00004E000000}"/>
    <cellStyle name="40% - Accent1 2 7" xfId="596" xr:uid="{00000000-0005-0000-0000-00004F000000}"/>
    <cellStyle name="40% - Accent1 2 8" xfId="373"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4"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3" xr:uid="{00000000-0005-0000-0000-00005D000000}"/>
    <cellStyle name="40% - Accent3 2 2 2" xfId="46643" xr:uid="{00000000-0005-0000-0000-00005E000000}"/>
    <cellStyle name="40% - Accent3 2 3" xfId="604" xr:uid="{00000000-0005-0000-0000-00005F000000}"/>
    <cellStyle name="40% - Accent3 2 4" xfId="605" xr:uid="{00000000-0005-0000-0000-000060000000}"/>
    <cellStyle name="40% - Accent3 2 5" xfId="606" xr:uid="{00000000-0005-0000-0000-000061000000}"/>
    <cellStyle name="40% - Accent3 2 6" xfId="607" xr:uid="{00000000-0005-0000-0000-000062000000}"/>
    <cellStyle name="40% - Accent3 2 7" xfId="602" xr:uid="{00000000-0005-0000-0000-000063000000}"/>
    <cellStyle name="40% - Accent3 2 8" xfId="375"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09" xr:uid="{00000000-0005-0000-0000-00006A000000}"/>
    <cellStyle name="40% - Accent4 2 2 2" xfId="46647" xr:uid="{00000000-0005-0000-0000-00006B000000}"/>
    <cellStyle name="40% - Accent4 2 3" xfId="610" xr:uid="{00000000-0005-0000-0000-00006C000000}"/>
    <cellStyle name="40% - Accent4 2 4" xfId="611" xr:uid="{00000000-0005-0000-0000-00006D000000}"/>
    <cellStyle name="40% - Accent4 2 5" xfId="612" xr:uid="{00000000-0005-0000-0000-00006E000000}"/>
    <cellStyle name="40% - Accent4 2 6" xfId="613" xr:uid="{00000000-0005-0000-0000-00006F000000}"/>
    <cellStyle name="40% - Accent4 2 7" xfId="608" xr:uid="{00000000-0005-0000-0000-000070000000}"/>
    <cellStyle name="40% - Accent4 2 8" xfId="376"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7"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5" xr:uid="{00000000-0005-0000-0000-00007E000000}"/>
    <cellStyle name="40% - Accent6 2 2 2" xfId="46618" xr:uid="{00000000-0005-0000-0000-00007F000000}"/>
    <cellStyle name="40% - Accent6 2 3" xfId="616" xr:uid="{00000000-0005-0000-0000-000080000000}"/>
    <cellStyle name="40% - Accent6 2 4" xfId="617" xr:uid="{00000000-0005-0000-0000-000081000000}"/>
    <cellStyle name="40% - Accent6 2 5" xfId="618" xr:uid="{00000000-0005-0000-0000-000082000000}"/>
    <cellStyle name="40% - Accent6 2 6" xfId="619" xr:uid="{00000000-0005-0000-0000-000083000000}"/>
    <cellStyle name="40% - Accent6 2 7" xfId="614" xr:uid="{00000000-0005-0000-0000-000084000000}"/>
    <cellStyle name="40% - Accent6 2 8" xfId="378"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1" xr:uid="{00000000-0005-0000-0000-00008B000000}"/>
    <cellStyle name="60% - Accent1 2 2 2" xfId="46648" xr:uid="{00000000-0005-0000-0000-00008C000000}"/>
    <cellStyle name="60% - Accent1 2 3" xfId="622" xr:uid="{00000000-0005-0000-0000-00008D000000}"/>
    <cellStyle name="60% - Accent1 2 4" xfId="623" xr:uid="{00000000-0005-0000-0000-00008E000000}"/>
    <cellStyle name="60% - Accent1 2 5" xfId="624" xr:uid="{00000000-0005-0000-0000-00008F000000}"/>
    <cellStyle name="60% - Accent1 2 6" xfId="625" xr:uid="{00000000-0005-0000-0000-000090000000}"/>
    <cellStyle name="60% - Accent1 2 7" xfId="620" xr:uid="{00000000-0005-0000-0000-000091000000}"/>
    <cellStyle name="60% - Accent1 2 8" xfId="379"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0"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7" xr:uid="{00000000-0005-0000-0000-00009D000000}"/>
    <cellStyle name="60% - Accent3 2 2 2" xfId="46613" xr:uid="{00000000-0005-0000-0000-00009E000000}"/>
    <cellStyle name="60% - Accent3 2 3" xfId="628" xr:uid="{00000000-0005-0000-0000-00009F000000}"/>
    <cellStyle name="60% - Accent3 2 4" xfId="629" xr:uid="{00000000-0005-0000-0000-0000A0000000}"/>
    <cellStyle name="60% - Accent3 2 5" xfId="630" xr:uid="{00000000-0005-0000-0000-0000A1000000}"/>
    <cellStyle name="60% - Accent3 2 6" xfId="631" xr:uid="{00000000-0005-0000-0000-0000A2000000}"/>
    <cellStyle name="60% - Accent3 2 7" xfId="626" xr:uid="{00000000-0005-0000-0000-0000A3000000}"/>
    <cellStyle name="60% - Accent3 2 8" xfId="381"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3" xr:uid="{00000000-0005-0000-0000-0000A9000000}"/>
    <cellStyle name="60% - Accent4 2 2 2" xfId="46635" xr:uid="{00000000-0005-0000-0000-0000AA000000}"/>
    <cellStyle name="60% - Accent4 2 3" xfId="634" xr:uid="{00000000-0005-0000-0000-0000AB000000}"/>
    <cellStyle name="60% - Accent4 2 4" xfId="635" xr:uid="{00000000-0005-0000-0000-0000AC000000}"/>
    <cellStyle name="60% - Accent4 2 5" xfId="636" xr:uid="{00000000-0005-0000-0000-0000AD000000}"/>
    <cellStyle name="60% - Accent4 2 6" xfId="637" xr:uid="{00000000-0005-0000-0000-0000AE000000}"/>
    <cellStyle name="60% - Accent4 2 7" xfId="632" xr:uid="{00000000-0005-0000-0000-0000AF000000}"/>
    <cellStyle name="60% - Accent4 2 8" xfId="382"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3"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39" xr:uid="{00000000-0005-0000-0000-0000BB000000}"/>
    <cellStyle name="60% - Accent6 2 2 2" xfId="46604" xr:uid="{00000000-0005-0000-0000-0000BC000000}"/>
    <cellStyle name="60% - Accent6 2 3" xfId="640" xr:uid="{00000000-0005-0000-0000-0000BD000000}"/>
    <cellStyle name="60% - Accent6 2 4" xfId="641" xr:uid="{00000000-0005-0000-0000-0000BE000000}"/>
    <cellStyle name="60% - Accent6 2 5" xfId="642" xr:uid="{00000000-0005-0000-0000-0000BF000000}"/>
    <cellStyle name="60% - Accent6 2 6" xfId="643" xr:uid="{00000000-0005-0000-0000-0000C0000000}"/>
    <cellStyle name="60% - Accent6 2 7" xfId="638" xr:uid="{00000000-0005-0000-0000-0000C1000000}"/>
    <cellStyle name="60% - Accent6 2 8" xfId="384"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2" xfId="19" xr:uid="{00000000-0005-0000-0000-0000C9000000}"/>
    <cellStyle name="Accent1 2 2" xfId="645" xr:uid="{00000000-0005-0000-0000-0000CA000000}"/>
    <cellStyle name="Accent1 2 2 2" xfId="46628" xr:uid="{00000000-0005-0000-0000-0000CB000000}"/>
    <cellStyle name="Accent1 2 3" xfId="646" xr:uid="{00000000-0005-0000-0000-0000CC000000}"/>
    <cellStyle name="Accent1 2 4" xfId="647" xr:uid="{00000000-0005-0000-0000-0000CD000000}"/>
    <cellStyle name="Accent1 2 5" xfId="648" xr:uid="{00000000-0005-0000-0000-0000CE000000}"/>
    <cellStyle name="Accent1 2 6" xfId="649" xr:uid="{00000000-0005-0000-0000-0000CF000000}"/>
    <cellStyle name="Accent1 2 7" xfId="644" xr:uid="{00000000-0005-0000-0000-0000D0000000}"/>
    <cellStyle name="Accent1 2 8" xfId="385"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2 - 20%" xfId="46696" xr:uid="{00000000-0005-0000-0000-0000D6000000}"/>
    <cellStyle name="Accent2 - 40%" xfId="46695" xr:uid="{00000000-0005-0000-0000-0000D7000000}"/>
    <cellStyle name="Accent2 - 60%" xfId="46731" xr:uid="{00000000-0005-0000-0000-0000D8000000}"/>
    <cellStyle name="Accent2 2" xfId="20" xr:uid="{00000000-0005-0000-0000-0000D9000000}"/>
    <cellStyle name="Accent2 2 2" xfId="386"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3 - 20%" xfId="46693" xr:uid="{00000000-0005-0000-0000-0000E0000000}"/>
    <cellStyle name="Accent3 - 40%" xfId="46692" xr:uid="{00000000-0005-0000-0000-0000E1000000}"/>
    <cellStyle name="Accent3 - 60%" xfId="46691" xr:uid="{00000000-0005-0000-0000-0000E2000000}"/>
    <cellStyle name="Accent3 2" xfId="21" xr:uid="{00000000-0005-0000-0000-0000E3000000}"/>
    <cellStyle name="Accent3 2 2" xfId="387"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4 - 20%" xfId="46689" xr:uid="{00000000-0005-0000-0000-0000EA000000}"/>
    <cellStyle name="Accent4 - 40%" xfId="46688" xr:uid="{00000000-0005-0000-0000-0000EB000000}"/>
    <cellStyle name="Accent4 - 60%" xfId="46687" xr:uid="{00000000-0005-0000-0000-0000EC000000}"/>
    <cellStyle name="Accent4 2" xfId="22" xr:uid="{00000000-0005-0000-0000-0000ED000000}"/>
    <cellStyle name="Accent4 2 2" xfId="651" xr:uid="{00000000-0005-0000-0000-0000EE000000}"/>
    <cellStyle name="Accent4 2 2 2" xfId="46620" xr:uid="{00000000-0005-0000-0000-0000EF000000}"/>
    <cellStyle name="Accent4 2 3" xfId="652" xr:uid="{00000000-0005-0000-0000-0000F0000000}"/>
    <cellStyle name="Accent4 2 4" xfId="653" xr:uid="{00000000-0005-0000-0000-0000F1000000}"/>
    <cellStyle name="Accent4 2 5" xfId="654" xr:uid="{00000000-0005-0000-0000-0000F2000000}"/>
    <cellStyle name="Accent4 2 6" xfId="655" xr:uid="{00000000-0005-0000-0000-0000F3000000}"/>
    <cellStyle name="Accent4 2 7" xfId="650" xr:uid="{00000000-0005-0000-0000-0000F4000000}"/>
    <cellStyle name="Accent4 2 8" xfId="388"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5 - 20%" xfId="46685" xr:uid="{00000000-0005-0000-0000-0000FA000000}"/>
    <cellStyle name="Accent5 - 40%" xfId="46730" xr:uid="{00000000-0005-0000-0000-0000FB000000}"/>
    <cellStyle name="Accent5 - 60%" xfId="46684" xr:uid="{00000000-0005-0000-0000-0000FC000000}"/>
    <cellStyle name="Accent5 2" xfId="23" xr:uid="{00000000-0005-0000-0000-0000FD000000}"/>
    <cellStyle name="Accent5 2 2" xfId="389"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6 - 20%" xfId="46682" xr:uid="{00000000-0005-0000-0000-000004010000}"/>
    <cellStyle name="Accent6 - 40%" xfId="46681" xr:uid="{00000000-0005-0000-0000-000005010000}"/>
    <cellStyle name="Accent6 - 60%" xfId="46680" xr:uid="{00000000-0005-0000-0000-000006010000}"/>
    <cellStyle name="Accent6 2" xfId="24" xr:uid="{00000000-0005-0000-0000-000007010000}"/>
    <cellStyle name="Accent6 2 2" xfId="390"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2" xr:uid="{00000000-0005-0000-0000-000012010000}"/>
    <cellStyle name="Bad 2" xfId="29" xr:uid="{00000000-0005-0000-0000-000013010000}"/>
    <cellStyle name="Bad 2 2" xfId="391"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7" xr:uid="{00000000-0005-0000-0000-00001A010000}"/>
    <cellStyle name="Calculation 2 2 2" xfId="46631" xr:uid="{00000000-0005-0000-0000-00001B010000}"/>
    <cellStyle name="Calculation 2 3" xfId="658" xr:uid="{00000000-0005-0000-0000-00001C010000}"/>
    <cellStyle name="Calculation 2 4" xfId="659" xr:uid="{00000000-0005-0000-0000-00001D010000}"/>
    <cellStyle name="Calculation 2 5" xfId="660" xr:uid="{00000000-0005-0000-0000-00001E010000}"/>
    <cellStyle name="Calculation 2 6" xfId="661" xr:uid="{00000000-0005-0000-0000-00001F010000}"/>
    <cellStyle name="Calculation 2 7" xfId="656" xr:uid="{00000000-0005-0000-0000-000020010000}"/>
    <cellStyle name="Calculation 2 8" xfId="392"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3"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2"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1" xr:uid="{00000000-0005-0000-0000-00003C010000}"/>
    <cellStyle name="Comma 2 2 3" xfId="663"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0" xr:uid="{00000000-0005-0000-0000-00009D040000}"/>
    <cellStyle name="Comma 2 3 2" xfId="665" xr:uid="{00000000-0005-0000-0000-00009E040000}"/>
    <cellStyle name="Comma 2 3 3" xfId="666" xr:uid="{00000000-0005-0000-0000-00009F040000}"/>
    <cellStyle name="Comma 2 3 4" xfId="667" xr:uid="{00000000-0005-0000-0000-0000A0040000}"/>
    <cellStyle name="Comma 2 3 5" xfId="668" xr:uid="{00000000-0005-0000-0000-0000A1040000}"/>
    <cellStyle name="Comma 2 3 6" xfId="669"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0" xr:uid="{00000000-0005-0000-0000-000002080000}"/>
    <cellStyle name="Comma 2 3 8" xfId="664"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4" xr:uid="{00000000-0005-0000-0000-00001D080000}"/>
    <cellStyle name="Comma 4 11" xfId="31490" xr:uid="{00000000-0005-0000-0000-00001E080000}"/>
    <cellStyle name="Comma 4 2" xfId="672" xr:uid="{00000000-0005-0000-0000-00001F080000}"/>
    <cellStyle name="Comma 4 2 2" xfId="673" xr:uid="{00000000-0005-0000-0000-000020080000}"/>
    <cellStyle name="Comma 4 3" xfId="674" xr:uid="{00000000-0005-0000-0000-000021080000}"/>
    <cellStyle name="Comma 4 4" xfId="675" xr:uid="{00000000-0005-0000-0000-000022080000}"/>
    <cellStyle name="Comma 4 5" xfId="676" xr:uid="{00000000-0005-0000-0000-000023080000}"/>
    <cellStyle name="Comma 4 6" xfId="677" xr:uid="{00000000-0005-0000-0000-000024080000}"/>
    <cellStyle name="Comma 4 7" xfId="678" xr:uid="{00000000-0005-0000-0000-000025080000}"/>
    <cellStyle name="Comma 4 8" xfId="679" xr:uid="{00000000-0005-0000-0000-000026080000}"/>
    <cellStyle name="Comma 4 9" xfId="671"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0"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1"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2"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3"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 94" xfId="46819" xr:uid="{00000000-0005-0000-0000-000069080000}"/>
    <cellStyle name="Comma0" xfId="55" xr:uid="{00000000-0005-0000-0000-00006A080000}"/>
    <cellStyle name="Comma0 10" xfId="685" xr:uid="{00000000-0005-0000-0000-00006B080000}"/>
    <cellStyle name="Comma0 10 2" xfId="686" xr:uid="{00000000-0005-0000-0000-00006C080000}"/>
    <cellStyle name="Comma0 11" xfId="684" xr:uid="{00000000-0005-0000-0000-00006D080000}"/>
    <cellStyle name="Comma0 2" xfId="56" xr:uid="{00000000-0005-0000-0000-00006E080000}"/>
    <cellStyle name="Comma0 2 2" xfId="57" xr:uid="{00000000-0005-0000-0000-00006F080000}"/>
    <cellStyle name="Comma0 2 2 2" xfId="503" xr:uid="{00000000-0005-0000-0000-000070080000}"/>
    <cellStyle name="Comma0 2 3" xfId="502" xr:uid="{00000000-0005-0000-0000-000071080000}"/>
    <cellStyle name="Comma0 3" xfId="58" xr:uid="{00000000-0005-0000-0000-000072080000}"/>
    <cellStyle name="Comma0 3 2" xfId="504" xr:uid="{00000000-0005-0000-0000-000073080000}"/>
    <cellStyle name="Comma0 4" xfId="687" xr:uid="{00000000-0005-0000-0000-000074080000}"/>
    <cellStyle name="Comma0 5" xfId="688" xr:uid="{00000000-0005-0000-0000-000075080000}"/>
    <cellStyle name="Comma0 5 2" xfId="689" xr:uid="{00000000-0005-0000-0000-000076080000}"/>
    <cellStyle name="Comma0 5 3" xfId="690" xr:uid="{00000000-0005-0000-0000-000077080000}"/>
    <cellStyle name="Comma0 6" xfId="691" xr:uid="{00000000-0005-0000-0000-000078080000}"/>
    <cellStyle name="Comma0 6 2" xfId="692" xr:uid="{00000000-0005-0000-0000-000079080000}"/>
    <cellStyle name="Comma0 7" xfId="693" xr:uid="{00000000-0005-0000-0000-00007A080000}"/>
    <cellStyle name="Comma0 7 2" xfId="694" xr:uid="{00000000-0005-0000-0000-00007B080000}"/>
    <cellStyle name="Comma0 8" xfId="695" xr:uid="{00000000-0005-0000-0000-00007C080000}"/>
    <cellStyle name="Comma0 9" xfId="696" xr:uid="{00000000-0005-0000-0000-00007D080000}"/>
    <cellStyle name="Comma0 9 2" xfId="697" xr:uid="{00000000-0005-0000-0000-00007E080000}"/>
    <cellStyle name="Currency" xfId="46808" builtinId="4"/>
    <cellStyle name="Currency 10" xfId="699" xr:uid="{00000000-0005-0000-0000-000080080000}"/>
    <cellStyle name="Currency 10 2" xfId="700" xr:uid="{00000000-0005-0000-0000-000081080000}"/>
    <cellStyle name="Currency 11" xfId="701" xr:uid="{00000000-0005-0000-0000-000082080000}"/>
    <cellStyle name="Currency 11 2" xfId="702" xr:uid="{00000000-0005-0000-0000-000083080000}"/>
    <cellStyle name="Currency 12" xfId="703" xr:uid="{00000000-0005-0000-0000-000084080000}"/>
    <cellStyle name="Currency 13" xfId="704" xr:uid="{00000000-0005-0000-0000-000085080000}"/>
    <cellStyle name="Currency 14" xfId="698" xr:uid="{00000000-0005-0000-0000-000086080000}"/>
    <cellStyle name="Currency 15" xfId="46784" xr:uid="{00000000-0005-0000-0000-000087080000}"/>
    <cellStyle name="Currency 16" xfId="46785" xr:uid="{00000000-0005-0000-0000-000088080000}"/>
    <cellStyle name="Currency 17" xfId="46786" xr:uid="{00000000-0005-0000-0000-000089080000}"/>
    <cellStyle name="Currency 18" xfId="46787" xr:uid="{00000000-0005-0000-0000-00008A080000}"/>
    <cellStyle name="Currency 19" xfId="46788" xr:uid="{00000000-0005-0000-0000-00008B080000}"/>
    <cellStyle name="Currency 2" xfId="59" xr:uid="{00000000-0005-0000-0000-00008C080000}"/>
    <cellStyle name="Currency 2 2" xfId="60" xr:uid="{00000000-0005-0000-0000-00008D080000}"/>
    <cellStyle name="Currency 2 2 2" xfId="506" xr:uid="{00000000-0005-0000-0000-00008E080000}"/>
    <cellStyle name="Currency 2 3" xfId="505" xr:uid="{00000000-0005-0000-0000-00008F080000}"/>
    <cellStyle name="Currency 20" xfId="46789" xr:uid="{00000000-0005-0000-0000-000090080000}"/>
    <cellStyle name="Currency 21" xfId="46790" xr:uid="{00000000-0005-0000-0000-000091080000}"/>
    <cellStyle name="Currency 22" xfId="46791" xr:uid="{00000000-0005-0000-0000-000092080000}"/>
    <cellStyle name="Currency 23" xfId="46792" xr:uid="{00000000-0005-0000-0000-000093080000}"/>
    <cellStyle name="Currency 24" xfId="46826" xr:uid="{00000000-0005-0000-0000-000094080000}"/>
    <cellStyle name="Currency 3" xfId="61" xr:uid="{00000000-0005-0000-0000-000095080000}"/>
    <cellStyle name="Currency 3 2" xfId="62" xr:uid="{00000000-0005-0000-0000-000096080000}"/>
    <cellStyle name="Currency 4" xfId="63" xr:uid="{00000000-0005-0000-0000-000097080000}"/>
    <cellStyle name="Currency 5" xfId="64" xr:uid="{00000000-0005-0000-0000-000098080000}"/>
    <cellStyle name="Currency 5 2" xfId="705" xr:uid="{00000000-0005-0000-0000-000099080000}"/>
    <cellStyle name="Currency 5 3" xfId="706" xr:uid="{00000000-0005-0000-0000-00009A080000}"/>
    <cellStyle name="Currency 6" xfId="707" xr:uid="{00000000-0005-0000-0000-00009B080000}"/>
    <cellStyle name="Currency 6 2" xfId="708" xr:uid="{00000000-0005-0000-0000-00009C080000}"/>
    <cellStyle name="Currency 6 3" xfId="46589" xr:uid="{00000000-0005-0000-0000-00009D080000}"/>
    <cellStyle name="Currency 7" xfId="709" xr:uid="{00000000-0005-0000-0000-00009E080000}"/>
    <cellStyle name="Currency 7 2" xfId="710" xr:uid="{00000000-0005-0000-0000-00009F080000}"/>
    <cellStyle name="Currency 8" xfId="711" xr:uid="{00000000-0005-0000-0000-0000A0080000}"/>
    <cellStyle name="Currency 8 2" xfId="712" xr:uid="{00000000-0005-0000-0000-0000A1080000}"/>
    <cellStyle name="Currency 9" xfId="713" xr:uid="{00000000-0005-0000-0000-0000A2080000}"/>
    <cellStyle name="Currency0" xfId="65" xr:uid="{00000000-0005-0000-0000-0000A3080000}"/>
    <cellStyle name="Currency0 10" xfId="715" xr:uid="{00000000-0005-0000-0000-0000A4080000}"/>
    <cellStyle name="Currency0 10 2" xfId="716" xr:uid="{00000000-0005-0000-0000-0000A5080000}"/>
    <cellStyle name="Currency0 11" xfId="714" xr:uid="{00000000-0005-0000-0000-0000A6080000}"/>
    <cellStyle name="Currency0 12" xfId="413" xr:uid="{00000000-0005-0000-0000-0000A7080000}"/>
    <cellStyle name="Currency0 13" xfId="31456" xr:uid="{00000000-0005-0000-0000-0000A8080000}"/>
    <cellStyle name="Currency0 2" xfId="66" xr:uid="{00000000-0005-0000-0000-0000A9080000}"/>
    <cellStyle name="Currency0 2 2" xfId="67" xr:uid="{00000000-0005-0000-0000-0000AA080000}"/>
    <cellStyle name="Currency0 2 2 2" xfId="508" xr:uid="{00000000-0005-0000-0000-0000AB080000}"/>
    <cellStyle name="Currency0 2 2 3" xfId="415" xr:uid="{00000000-0005-0000-0000-0000AC080000}"/>
    <cellStyle name="Currency0 2 2 4" xfId="31454" xr:uid="{00000000-0005-0000-0000-0000AD080000}"/>
    <cellStyle name="Currency0 2 3" xfId="507" xr:uid="{00000000-0005-0000-0000-0000AE080000}"/>
    <cellStyle name="Currency0 2 4" xfId="414" xr:uid="{00000000-0005-0000-0000-0000AF080000}"/>
    <cellStyle name="Currency0 2 5" xfId="31455" xr:uid="{00000000-0005-0000-0000-0000B0080000}"/>
    <cellStyle name="Currency0 3" xfId="68" xr:uid="{00000000-0005-0000-0000-0000B1080000}"/>
    <cellStyle name="Currency0 3 2" xfId="509" xr:uid="{00000000-0005-0000-0000-0000B2080000}"/>
    <cellStyle name="Currency0 3 3" xfId="416" xr:uid="{00000000-0005-0000-0000-0000B3080000}"/>
    <cellStyle name="Currency0 3 4" xfId="31489" xr:uid="{00000000-0005-0000-0000-0000B4080000}"/>
    <cellStyle name="Currency0 4" xfId="717" xr:uid="{00000000-0005-0000-0000-0000B5080000}"/>
    <cellStyle name="Currency0 5" xfId="718" xr:uid="{00000000-0005-0000-0000-0000B6080000}"/>
    <cellStyle name="Currency0 5 2" xfId="719" xr:uid="{00000000-0005-0000-0000-0000B7080000}"/>
    <cellStyle name="Currency0 5 3" xfId="720" xr:uid="{00000000-0005-0000-0000-0000B8080000}"/>
    <cellStyle name="Currency0 6" xfId="721" xr:uid="{00000000-0005-0000-0000-0000B9080000}"/>
    <cellStyle name="Currency0 6 2" xfId="722" xr:uid="{00000000-0005-0000-0000-0000BA080000}"/>
    <cellStyle name="Currency0 7" xfId="723" xr:uid="{00000000-0005-0000-0000-0000BB080000}"/>
    <cellStyle name="Currency0 7 2" xfId="724" xr:uid="{00000000-0005-0000-0000-0000BC080000}"/>
    <cellStyle name="Currency0 8" xfId="725" xr:uid="{00000000-0005-0000-0000-0000BD080000}"/>
    <cellStyle name="Currency0 9" xfId="726" xr:uid="{00000000-0005-0000-0000-0000BE080000}"/>
    <cellStyle name="Currency0 9 2" xfId="727" xr:uid="{00000000-0005-0000-0000-0000BF080000}"/>
    <cellStyle name="Date" xfId="69" xr:uid="{00000000-0005-0000-0000-0000C0080000}"/>
    <cellStyle name="Date 10" xfId="729" xr:uid="{00000000-0005-0000-0000-0000C1080000}"/>
    <cellStyle name="Date 10 2" xfId="730" xr:uid="{00000000-0005-0000-0000-0000C2080000}"/>
    <cellStyle name="Date 11" xfId="728" xr:uid="{00000000-0005-0000-0000-0000C3080000}"/>
    <cellStyle name="Date 2" xfId="70" xr:uid="{00000000-0005-0000-0000-0000C4080000}"/>
    <cellStyle name="Date 2 2" xfId="71" xr:uid="{00000000-0005-0000-0000-0000C5080000}"/>
    <cellStyle name="Date 2 2 2" xfId="511" xr:uid="{00000000-0005-0000-0000-0000C6080000}"/>
    <cellStyle name="Date 2 3" xfId="510" xr:uid="{00000000-0005-0000-0000-0000C7080000}"/>
    <cellStyle name="Date 3" xfId="72" xr:uid="{00000000-0005-0000-0000-0000C8080000}"/>
    <cellStyle name="Date 3 2" xfId="512" xr:uid="{00000000-0005-0000-0000-0000C9080000}"/>
    <cellStyle name="Date 4" xfId="731" xr:uid="{00000000-0005-0000-0000-0000CA080000}"/>
    <cellStyle name="Date 5" xfId="732" xr:uid="{00000000-0005-0000-0000-0000CB080000}"/>
    <cellStyle name="Date 5 2" xfId="733" xr:uid="{00000000-0005-0000-0000-0000CC080000}"/>
    <cellStyle name="Date 5 3" xfId="734" xr:uid="{00000000-0005-0000-0000-0000CD080000}"/>
    <cellStyle name="Date 6" xfId="735" xr:uid="{00000000-0005-0000-0000-0000CE080000}"/>
    <cellStyle name="Date 6 2" xfId="736" xr:uid="{00000000-0005-0000-0000-0000CF080000}"/>
    <cellStyle name="Date 7" xfId="737" xr:uid="{00000000-0005-0000-0000-0000D0080000}"/>
    <cellStyle name="Date 7 2" xfId="738" xr:uid="{00000000-0005-0000-0000-0000D1080000}"/>
    <cellStyle name="Date 8" xfId="739" xr:uid="{00000000-0005-0000-0000-0000D2080000}"/>
    <cellStyle name="Date 9" xfId="740" xr:uid="{00000000-0005-0000-0000-0000D3080000}"/>
    <cellStyle name="Date 9 2" xfId="741" xr:uid="{00000000-0005-0000-0000-0000D4080000}"/>
    <cellStyle name="Emphasis 1" xfId="46590" xr:uid="{00000000-0005-0000-0000-0000D5080000}"/>
    <cellStyle name="Emphasis 2" xfId="46676" xr:uid="{00000000-0005-0000-0000-0000D6080000}"/>
    <cellStyle name="Emphasis 3" xfId="46675" xr:uid="{00000000-0005-0000-0000-0000D7080000}"/>
    <cellStyle name="Explanatory Text 2" xfId="73" xr:uid="{00000000-0005-0000-0000-0000D8080000}"/>
    <cellStyle name="Explanatory Text 2 2" xfId="395" xr:uid="{00000000-0005-0000-0000-0000D9080000}"/>
    <cellStyle name="Explanatory Text 2 2 2" xfId="46636" xr:uid="{00000000-0005-0000-0000-0000DA080000}"/>
    <cellStyle name="Explanatory Text 2 3" xfId="31453" xr:uid="{00000000-0005-0000-0000-0000DB080000}"/>
    <cellStyle name="Explanatory Text 3" xfId="31361" xr:uid="{00000000-0005-0000-0000-0000DC080000}"/>
    <cellStyle name="Explanatory Text 3 2" xfId="46591" xr:uid="{00000000-0005-0000-0000-0000DD080000}"/>
    <cellStyle name="Fixed" xfId="74" xr:uid="{00000000-0005-0000-0000-0000DE080000}"/>
    <cellStyle name="Fixed 10" xfId="743" xr:uid="{00000000-0005-0000-0000-0000DF080000}"/>
    <cellStyle name="Fixed 10 2" xfId="744" xr:uid="{00000000-0005-0000-0000-0000E0080000}"/>
    <cellStyle name="Fixed 11" xfId="742" xr:uid="{00000000-0005-0000-0000-0000E1080000}"/>
    <cellStyle name="Fixed 2" xfId="75" xr:uid="{00000000-0005-0000-0000-0000E2080000}"/>
    <cellStyle name="Fixed 2 2" xfId="76" xr:uid="{00000000-0005-0000-0000-0000E3080000}"/>
    <cellStyle name="Fixed 2 2 2" xfId="514" xr:uid="{00000000-0005-0000-0000-0000E4080000}"/>
    <cellStyle name="Fixed 2 3" xfId="513" xr:uid="{00000000-0005-0000-0000-0000E5080000}"/>
    <cellStyle name="Fixed 3" xfId="77" xr:uid="{00000000-0005-0000-0000-0000E6080000}"/>
    <cellStyle name="Fixed 3 2" xfId="515" xr:uid="{00000000-0005-0000-0000-0000E7080000}"/>
    <cellStyle name="Fixed 4" xfId="745" xr:uid="{00000000-0005-0000-0000-0000E8080000}"/>
    <cellStyle name="Fixed 5" xfId="746" xr:uid="{00000000-0005-0000-0000-0000E9080000}"/>
    <cellStyle name="Fixed 5 2" xfId="747" xr:uid="{00000000-0005-0000-0000-0000EA080000}"/>
    <cellStyle name="Fixed 5 3" xfId="748" xr:uid="{00000000-0005-0000-0000-0000EB080000}"/>
    <cellStyle name="Fixed 6" xfId="749" xr:uid="{00000000-0005-0000-0000-0000EC080000}"/>
    <cellStyle name="Fixed 6 2" xfId="750" xr:uid="{00000000-0005-0000-0000-0000ED080000}"/>
    <cellStyle name="Fixed 7" xfId="751" xr:uid="{00000000-0005-0000-0000-0000EE080000}"/>
    <cellStyle name="Fixed 7 2" xfId="752" xr:uid="{00000000-0005-0000-0000-0000EF080000}"/>
    <cellStyle name="Fixed 8" xfId="753" xr:uid="{00000000-0005-0000-0000-0000F0080000}"/>
    <cellStyle name="Fixed 9" xfId="754" xr:uid="{00000000-0005-0000-0000-0000F1080000}"/>
    <cellStyle name="Fixed 9 2" xfId="755" xr:uid="{00000000-0005-0000-0000-0000F2080000}"/>
    <cellStyle name="Good 2" xfId="78" xr:uid="{00000000-0005-0000-0000-0000F3080000}"/>
    <cellStyle name="Good 2 2" xfId="396" xr:uid="{00000000-0005-0000-0000-0000F4080000}"/>
    <cellStyle name="Good 2 2 2" xfId="46619" xr:uid="{00000000-0005-0000-0000-0000F5080000}"/>
    <cellStyle name="Good 2 3" xfId="31488" xr:uid="{00000000-0005-0000-0000-0000F6080000}"/>
    <cellStyle name="Good 3" xfId="31362" xr:uid="{00000000-0005-0000-0000-0000F7080000}"/>
    <cellStyle name="Good 3 2" xfId="46674" xr:uid="{00000000-0005-0000-0000-0000F8080000}"/>
    <cellStyle name="Grey" xfId="79" xr:uid="{00000000-0005-0000-0000-0000F9080000}"/>
    <cellStyle name="Grey 2" xfId="80" xr:uid="{00000000-0005-0000-0000-0000FA080000}"/>
    <cellStyle name="HEADER" xfId="81" xr:uid="{00000000-0005-0000-0000-0000FB080000}"/>
    <cellStyle name="HEADER 2" xfId="418" xr:uid="{00000000-0005-0000-0000-0000FC080000}"/>
    <cellStyle name="HEADER 3" xfId="31452" xr:uid="{00000000-0005-0000-0000-0000FD080000}"/>
    <cellStyle name="Header1" xfId="82" xr:uid="{00000000-0005-0000-0000-0000FE080000}"/>
    <cellStyle name="Header1 2" xfId="419" xr:uid="{00000000-0005-0000-0000-0000FF080000}"/>
    <cellStyle name="Header1 3" xfId="31487" xr:uid="{00000000-0005-0000-0000-000000090000}"/>
    <cellStyle name="Header2" xfId="83" xr:uid="{00000000-0005-0000-0000-000001090000}"/>
    <cellStyle name="Header2 2" xfId="420" xr:uid="{00000000-0005-0000-0000-000002090000}"/>
    <cellStyle name="Header2 3" xfId="31451" xr:uid="{00000000-0005-0000-0000-000003090000}"/>
    <cellStyle name="Heading 1 2" xfId="84" xr:uid="{00000000-0005-0000-0000-000004090000}"/>
    <cellStyle name="Heading 1 2 2" xfId="85" xr:uid="{00000000-0005-0000-0000-000005090000}"/>
    <cellStyle name="Heading 1 2 3" xfId="421" xr:uid="{00000000-0005-0000-0000-000006090000}"/>
    <cellStyle name="Heading 1 2 3 2" xfId="46645" xr:uid="{00000000-0005-0000-0000-000007090000}"/>
    <cellStyle name="Heading 1 2 4" xfId="31486" xr:uid="{00000000-0005-0000-0000-000008090000}"/>
    <cellStyle name="Heading 1 3" xfId="86" xr:uid="{00000000-0005-0000-0000-000009090000}"/>
    <cellStyle name="Heading 1 3 2" xfId="757" xr:uid="{00000000-0005-0000-0000-00000A090000}"/>
    <cellStyle name="Heading 1 3 3" xfId="758" xr:uid="{00000000-0005-0000-0000-00000B090000}"/>
    <cellStyle name="Heading 1 3 4" xfId="759" xr:uid="{00000000-0005-0000-0000-00000C090000}"/>
    <cellStyle name="Heading 1 3 5" xfId="760" xr:uid="{00000000-0005-0000-0000-00000D090000}"/>
    <cellStyle name="Heading 1 3 6" xfId="761" xr:uid="{00000000-0005-0000-0000-00000E090000}"/>
    <cellStyle name="Heading 1 3 7" xfId="756" xr:uid="{00000000-0005-0000-0000-00000F090000}"/>
    <cellStyle name="Heading 1 3 8" xfId="397" xr:uid="{00000000-0005-0000-0000-000010090000}"/>
    <cellStyle name="Heading 1 3 9" xfId="31450" xr:uid="{00000000-0005-0000-0000-000011090000}"/>
    <cellStyle name="Heading 1 4" xfId="762" xr:uid="{00000000-0005-0000-0000-000012090000}"/>
    <cellStyle name="Heading 1 4 2" xfId="31533" xr:uid="{00000000-0005-0000-0000-000013090000}"/>
    <cellStyle name="Heading 1 4 3" xfId="31363" xr:uid="{00000000-0005-0000-0000-000014090000}"/>
    <cellStyle name="Heading 1 4 4" xfId="46673" xr:uid="{00000000-0005-0000-0000-000015090000}"/>
    <cellStyle name="Heading 1 5" xfId="763" xr:uid="{00000000-0005-0000-0000-000016090000}"/>
    <cellStyle name="Heading 1 6" xfId="764" xr:uid="{00000000-0005-0000-0000-000017090000}"/>
    <cellStyle name="Heading 1 7" xfId="765" xr:uid="{00000000-0005-0000-0000-000018090000}"/>
    <cellStyle name="Heading 1 8" xfId="766" xr:uid="{00000000-0005-0000-0000-000019090000}"/>
    <cellStyle name="Heading 1 9" xfId="767" xr:uid="{00000000-0005-0000-0000-00001A090000}"/>
    <cellStyle name="Heading 2 10" xfId="768" xr:uid="{00000000-0005-0000-0000-00001B090000}"/>
    <cellStyle name="Heading 2 2" xfId="87" xr:uid="{00000000-0005-0000-0000-00001C090000}"/>
    <cellStyle name="Heading 2 2 2" xfId="88" xr:uid="{00000000-0005-0000-0000-00001D090000}"/>
    <cellStyle name="Heading 2 2 3" xfId="423" xr:uid="{00000000-0005-0000-0000-00001E090000}"/>
    <cellStyle name="Heading 2 2 3 2" xfId="46640" xr:uid="{00000000-0005-0000-0000-00001F090000}"/>
    <cellStyle name="Heading 2 2 4" xfId="31449" xr:uid="{00000000-0005-0000-0000-000020090000}"/>
    <cellStyle name="Heading 2 3" xfId="89" xr:uid="{00000000-0005-0000-0000-000021090000}"/>
    <cellStyle name="Heading 2 3 2" xfId="422" xr:uid="{00000000-0005-0000-0000-000022090000}"/>
    <cellStyle name="Heading 2 3 3" xfId="31448" xr:uid="{00000000-0005-0000-0000-000023090000}"/>
    <cellStyle name="Heading 2 4" xfId="398" xr:uid="{00000000-0005-0000-0000-000024090000}"/>
    <cellStyle name="Heading 2 4 2" xfId="770" xr:uid="{00000000-0005-0000-0000-000025090000}"/>
    <cellStyle name="Heading 2 4 3" xfId="771" xr:uid="{00000000-0005-0000-0000-000026090000}"/>
    <cellStyle name="Heading 2 4 4" xfId="772" xr:uid="{00000000-0005-0000-0000-000027090000}"/>
    <cellStyle name="Heading 2 4 5" xfId="773" xr:uid="{00000000-0005-0000-0000-000028090000}"/>
    <cellStyle name="Heading 2 4 6" xfId="774" xr:uid="{00000000-0005-0000-0000-000029090000}"/>
    <cellStyle name="Heading 2 4 7" xfId="769" xr:uid="{00000000-0005-0000-0000-00002A090000}"/>
    <cellStyle name="Heading 2 5" xfId="775" xr:uid="{00000000-0005-0000-0000-00002B090000}"/>
    <cellStyle name="Heading 2 5 2" xfId="31534" xr:uid="{00000000-0005-0000-0000-00002C090000}"/>
    <cellStyle name="Heading 2 5 3" xfId="31364" xr:uid="{00000000-0005-0000-0000-00002D090000}"/>
    <cellStyle name="Heading 2 6" xfId="776" xr:uid="{00000000-0005-0000-0000-00002E090000}"/>
    <cellStyle name="Heading 2 7" xfId="777" xr:uid="{00000000-0005-0000-0000-00002F090000}"/>
    <cellStyle name="Heading 2 8" xfId="778" xr:uid="{00000000-0005-0000-0000-000030090000}"/>
    <cellStyle name="Heading 2 9" xfId="779" xr:uid="{00000000-0005-0000-0000-000031090000}"/>
    <cellStyle name="Heading 3 2" xfId="90" xr:uid="{00000000-0005-0000-0000-000032090000}"/>
    <cellStyle name="Heading 3 2 2" xfId="781" xr:uid="{00000000-0005-0000-0000-000033090000}"/>
    <cellStyle name="Heading 3 2 2 2" xfId="46639" xr:uid="{00000000-0005-0000-0000-000034090000}"/>
    <cellStyle name="Heading 3 2 3" xfId="782" xr:uid="{00000000-0005-0000-0000-000035090000}"/>
    <cellStyle name="Heading 3 2 4" xfId="783" xr:uid="{00000000-0005-0000-0000-000036090000}"/>
    <cellStyle name="Heading 3 2 5" xfId="784" xr:uid="{00000000-0005-0000-0000-000037090000}"/>
    <cellStyle name="Heading 3 2 6" xfId="785" xr:uid="{00000000-0005-0000-0000-000038090000}"/>
    <cellStyle name="Heading 3 2 7" xfId="780" xr:uid="{00000000-0005-0000-0000-000039090000}"/>
    <cellStyle name="Heading 3 2 8" xfId="399" xr:uid="{00000000-0005-0000-0000-00003A090000}"/>
    <cellStyle name="Heading 3 2 9" xfId="31447" xr:uid="{00000000-0005-0000-0000-00003B090000}"/>
    <cellStyle name="Heading 3 3" xfId="31365" xr:uid="{00000000-0005-0000-0000-00003C090000}"/>
    <cellStyle name="Heading 3 3 2" xfId="46592" xr:uid="{00000000-0005-0000-0000-00003D090000}"/>
    <cellStyle name="Heading 4 2" xfId="91" xr:uid="{00000000-0005-0000-0000-00003E090000}"/>
    <cellStyle name="Heading 4 2 2" xfId="787" xr:uid="{00000000-0005-0000-0000-00003F090000}"/>
    <cellStyle name="Heading 4 2 2 2" xfId="46644" xr:uid="{00000000-0005-0000-0000-000040090000}"/>
    <cellStyle name="Heading 4 2 3" xfId="788" xr:uid="{00000000-0005-0000-0000-000041090000}"/>
    <cellStyle name="Heading 4 2 4" xfId="789" xr:uid="{00000000-0005-0000-0000-000042090000}"/>
    <cellStyle name="Heading 4 2 5" xfId="790" xr:uid="{00000000-0005-0000-0000-000043090000}"/>
    <cellStyle name="Heading 4 2 6" xfId="791" xr:uid="{00000000-0005-0000-0000-000044090000}"/>
    <cellStyle name="Heading 4 2 7" xfId="786" xr:uid="{00000000-0005-0000-0000-000045090000}"/>
    <cellStyle name="Heading 4 2 8" xfId="400" xr:uid="{00000000-0005-0000-0000-000046090000}"/>
    <cellStyle name="Heading 4 2 9" xfId="31446" xr:uid="{00000000-0005-0000-0000-000047090000}"/>
    <cellStyle name="Heading 4 3" xfId="31366" xr:uid="{00000000-0005-0000-0000-000048090000}"/>
    <cellStyle name="Heading 4 3 2" xfId="46672" xr:uid="{00000000-0005-0000-0000-000049090000}"/>
    <cellStyle name="Heading1" xfId="92" xr:uid="{00000000-0005-0000-0000-00004A090000}"/>
    <cellStyle name="Heading1 10" xfId="793" xr:uid="{00000000-0005-0000-0000-00004B090000}"/>
    <cellStyle name="Heading1 10 2" xfId="794" xr:uid="{00000000-0005-0000-0000-00004C090000}"/>
    <cellStyle name="Heading1 11" xfId="792" xr:uid="{00000000-0005-0000-0000-00004D090000}"/>
    <cellStyle name="Heading1 2" xfId="93" xr:uid="{00000000-0005-0000-0000-00004E090000}"/>
    <cellStyle name="Heading1 2 2" xfId="94" xr:uid="{00000000-0005-0000-0000-00004F090000}"/>
    <cellStyle name="Heading1 2 2 2" xfId="517" xr:uid="{00000000-0005-0000-0000-000050090000}"/>
    <cellStyle name="Heading1 2 3" xfId="516" xr:uid="{00000000-0005-0000-0000-000051090000}"/>
    <cellStyle name="Heading1 3" xfId="95" xr:uid="{00000000-0005-0000-0000-000052090000}"/>
    <cellStyle name="Heading1 3 2" xfId="518" xr:uid="{00000000-0005-0000-0000-000053090000}"/>
    <cellStyle name="Heading1 4" xfId="795" xr:uid="{00000000-0005-0000-0000-000054090000}"/>
    <cellStyle name="Heading1 5" xfId="796" xr:uid="{00000000-0005-0000-0000-000055090000}"/>
    <cellStyle name="Heading1 5 2" xfId="797" xr:uid="{00000000-0005-0000-0000-000056090000}"/>
    <cellStyle name="Heading1 5 3" xfId="798" xr:uid="{00000000-0005-0000-0000-000057090000}"/>
    <cellStyle name="Heading1 6" xfId="799" xr:uid="{00000000-0005-0000-0000-000058090000}"/>
    <cellStyle name="Heading1 6 2" xfId="800" xr:uid="{00000000-0005-0000-0000-000059090000}"/>
    <cellStyle name="Heading1 7" xfId="801" xr:uid="{00000000-0005-0000-0000-00005A090000}"/>
    <cellStyle name="Heading1 7 2" xfId="802" xr:uid="{00000000-0005-0000-0000-00005B090000}"/>
    <cellStyle name="Heading1 8" xfId="803" xr:uid="{00000000-0005-0000-0000-00005C090000}"/>
    <cellStyle name="Heading1 9" xfId="804" xr:uid="{00000000-0005-0000-0000-00005D090000}"/>
    <cellStyle name="Heading1 9 2" xfId="805" xr:uid="{00000000-0005-0000-0000-00005E090000}"/>
    <cellStyle name="Heading1_2011-10 LIEE Table 6 (2)" xfId="96" xr:uid="{00000000-0005-0000-0000-00005F090000}"/>
    <cellStyle name="Heading2" xfId="97" xr:uid="{00000000-0005-0000-0000-000060090000}"/>
    <cellStyle name="Heading2 10" xfId="807" xr:uid="{00000000-0005-0000-0000-000061090000}"/>
    <cellStyle name="Heading2 10 2" xfId="808" xr:uid="{00000000-0005-0000-0000-000062090000}"/>
    <cellStyle name="Heading2 11" xfId="806" xr:uid="{00000000-0005-0000-0000-000063090000}"/>
    <cellStyle name="Heading2 2" xfId="98" xr:uid="{00000000-0005-0000-0000-000064090000}"/>
    <cellStyle name="Heading2 2 2" xfId="99" xr:uid="{00000000-0005-0000-0000-000065090000}"/>
    <cellStyle name="Heading2 2 2 2" xfId="520" xr:uid="{00000000-0005-0000-0000-000066090000}"/>
    <cellStyle name="Heading2 2 3" xfId="519" xr:uid="{00000000-0005-0000-0000-000067090000}"/>
    <cellStyle name="Heading2 3" xfId="100" xr:uid="{00000000-0005-0000-0000-000068090000}"/>
    <cellStyle name="Heading2 3 2" xfId="521" xr:uid="{00000000-0005-0000-0000-000069090000}"/>
    <cellStyle name="Heading2 4" xfId="809" xr:uid="{00000000-0005-0000-0000-00006A090000}"/>
    <cellStyle name="Heading2 5" xfId="810" xr:uid="{00000000-0005-0000-0000-00006B090000}"/>
    <cellStyle name="Heading2 5 2" xfId="811" xr:uid="{00000000-0005-0000-0000-00006C090000}"/>
    <cellStyle name="Heading2 5 3" xfId="812" xr:uid="{00000000-0005-0000-0000-00006D090000}"/>
    <cellStyle name="Heading2 6" xfId="813" xr:uid="{00000000-0005-0000-0000-00006E090000}"/>
    <cellStyle name="Heading2 6 2" xfId="814" xr:uid="{00000000-0005-0000-0000-00006F090000}"/>
    <cellStyle name="Heading2 7" xfId="815" xr:uid="{00000000-0005-0000-0000-000070090000}"/>
    <cellStyle name="Heading2 7 2" xfId="816" xr:uid="{00000000-0005-0000-0000-000071090000}"/>
    <cellStyle name="Heading2 8" xfId="817" xr:uid="{00000000-0005-0000-0000-000072090000}"/>
    <cellStyle name="Heading2 9" xfId="818" xr:uid="{00000000-0005-0000-0000-000073090000}"/>
    <cellStyle name="Heading2 9 2" xfId="819" xr:uid="{00000000-0005-0000-0000-000074090000}"/>
    <cellStyle name="Heading2_2011-10 LIEE Table 6 (2)" xfId="101" xr:uid="{00000000-0005-0000-0000-000075090000}"/>
    <cellStyle name="Hidden" xfId="102" xr:uid="{00000000-0005-0000-0000-000076090000}"/>
    <cellStyle name="Hidden 2" xfId="522" xr:uid="{00000000-0005-0000-0000-000077090000}"/>
    <cellStyle name="HIGHLIGHT" xfId="103" xr:uid="{00000000-0005-0000-0000-000078090000}"/>
    <cellStyle name="HIGHLIGHT 2" xfId="424" xr:uid="{00000000-0005-0000-0000-000079090000}"/>
    <cellStyle name="HIGHLIGHT 3" xfId="31445" xr:uid="{00000000-0005-0000-0000-00007A090000}"/>
    <cellStyle name="Hyperlink" xfId="46813" builtinId="8"/>
    <cellStyle name="Hyperlink 2" xfId="104" xr:uid="{00000000-0005-0000-0000-00007C090000}"/>
    <cellStyle name="Input [yellow]" xfId="105" xr:uid="{00000000-0005-0000-0000-00007D090000}"/>
    <cellStyle name="Input [yellow] 2" xfId="106" xr:uid="{00000000-0005-0000-0000-00007E090000}"/>
    <cellStyle name="Input 10" xfId="16240" xr:uid="{00000000-0005-0000-0000-00007F090000}"/>
    <cellStyle name="Input 11" xfId="46566" xr:uid="{00000000-0005-0000-0000-000080090000}"/>
    <cellStyle name="Input 2" xfId="107" xr:uid="{00000000-0005-0000-0000-000081090000}"/>
    <cellStyle name="Input 2 2" xfId="821" xr:uid="{00000000-0005-0000-0000-000082090000}"/>
    <cellStyle name="Input 2 2 2" xfId="46629" xr:uid="{00000000-0005-0000-0000-000083090000}"/>
    <cellStyle name="Input 2 3" xfId="822" xr:uid="{00000000-0005-0000-0000-000084090000}"/>
    <cellStyle name="Input 2 4" xfId="823" xr:uid="{00000000-0005-0000-0000-000085090000}"/>
    <cellStyle name="Input 2 5" xfId="824" xr:uid="{00000000-0005-0000-0000-000086090000}"/>
    <cellStyle name="Input 2 6" xfId="825" xr:uid="{00000000-0005-0000-0000-000087090000}"/>
    <cellStyle name="Input 2 7" xfId="820" xr:uid="{00000000-0005-0000-0000-000088090000}"/>
    <cellStyle name="Input 2 8" xfId="401" xr:uid="{00000000-0005-0000-0000-000089090000}"/>
    <cellStyle name="Input 2 9" xfId="31444" xr:uid="{00000000-0005-0000-0000-00008A090000}"/>
    <cellStyle name="Input 3" xfId="108" xr:uid="{00000000-0005-0000-0000-00008B090000}"/>
    <cellStyle name="Input 3 2" xfId="826" xr:uid="{00000000-0005-0000-0000-00008C090000}"/>
    <cellStyle name="Input 3 2 2" xfId="46739" xr:uid="{00000000-0005-0000-0000-00008D090000}"/>
    <cellStyle name="Input 3 3" xfId="31443" xr:uid="{00000000-0005-0000-0000-00008E090000}"/>
    <cellStyle name="Input 4" xfId="109" xr:uid="{00000000-0005-0000-0000-00008F090000}"/>
    <cellStyle name="Input 4 2" xfId="827" xr:uid="{00000000-0005-0000-0000-000090090000}"/>
    <cellStyle name="Input 4 3" xfId="31442" xr:uid="{00000000-0005-0000-0000-000091090000}"/>
    <cellStyle name="Input 5" xfId="110" xr:uid="{00000000-0005-0000-0000-000092090000}"/>
    <cellStyle name="Input 5 2" xfId="828" xr:uid="{00000000-0005-0000-0000-000093090000}"/>
    <cellStyle name="Input 6" xfId="111" xr:uid="{00000000-0005-0000-0000-000094090000}"/>
    <cellStyle name="Input 6 2" xfId="829" xr:uid="{00000000-0005-0000-0000-000095090000}"/>
    <cellStyle name="Input 7" xfId="830" xr:uid="{00000000-0005-0000-0000-000096090000}"/>
    <cellStyle name="Input 7 2" xfId="46729" xr:uid="{00000000-0005-0000-0000-000097090000}"/>
    <cellStyle name="Input 8" xfId="2802" xr:uid="{00000000-0005-0000-0000-000098090000}"/>
    <cellStyle name="Input 9" xfId="16242" xr:uid="{00000000-0005-0000-0000-000099090000}"/>
    <cellStyle name="Linked Cell 2" xfId="112" xr:uid="{00000000-0005-0000-0000-00009A090000}"/>
    <cellStyle name="Linked Cell 2 2" xfId="402" xr:uid="{00000000-0005-0000-0000-00009B090000}"/>
    <cellStyle name="Linked Cell 2 2 2" xfId="46638" xr:uid="{00000000-0005-0000-0000-00009C090000}"/>
    <cellStyle name="Linked Cell 2 3" xfId="31441" xr:uid="{00000000-0005-0000-0000-00009D090000}"/>
    <cellStyle name="Linked Cell 3" xfId="31367" xr:uid="{00000000-0005-0000-0000-00009E090000}"/>
    <cellStyle name="Linked Cell 3 2" xfId="46671" xr:uid="{00000000-0005-0000-0000-00009F090000}"/>
    <cellStyle name="Neutral 2" xfId="113" xr:uid="{00000000-0005-0000-0000-0000A0090000}"/>
    <cellStyle name="Neutral 2 2" xfId="403" xr:uid="{00000000-0005-0000-0000-0000A1090000}"/>
    <cellStyle name="Neutral 2 2 2" xfId="46661" xr:uid="{00000000-0005-0000-0000-0000A2090000}"/>
    <cellStyle name="Neutral 2 3" xfId="31440" xr:uid="{00000000-0005-0000-0000-0000A3090000}"/>
    <cellStyle name="Neutral 3" xfId="31368" xr:uid="{00000000-0005-0000-0000-0000A4090000}"/>
    <cellStyle name="Neutral 3 2" xfId="46670" xr:uid="{00000000-0005-0000-0000-0000A5090000}"/>
    <cellStyle name="no dec" xfId="114" xr:uid="{00000000-0005-0000-0000-0000A6090000}"/>
    <cellStyle name="no dec 2" xfId="115" xr:uid="{00000000-0005-0000-0000-0000A7090000}"/>
    <cellStyle name="no dec 2 2" xfId="116" xr:uid="{00000000-0005-0000-0000-0000A8090000}"/>
    <cellStyle name="no dec_2011-12 LIEE Table 1 Updated budget" xfId="117" xr:uid="{00000000-0005-0000-0000-0000A9090000}"/>
    <cellStyle name="Normal" xfId="0" builtinId="0"/>
    <cellStyle name="Normal - Style1" xfId="118" xr:uid="{00000000-0005-0000-0000-0000AB090000}"/>
    <cellStyle name="Normal - Style1 2" xfId="119" xr:uid="{00000000-0005-0000-0000-0000AC090000}"/>
    <cellStyle name="Normal - Style1 2 2" xfId="120" xr:uid="{00000000-0005-0000-0000-0000AD090000}"/>
    <cellStyle name="Normal - Style1_2011-12 LIEE Table 1 Updated budget" xfId="121" xr:uid="{00000000-0005-0000-0000-0000AE090000}"/>
    <cellStyle name="Normal 10" xfId="122" xr:uid="{00000000-0005-0000-0000-0000AF090000}"/>
    <cellStyle name="Normal 10 2" xfId="123" xr:uid="{00000000-0005-0000-0000-0000B0090000}"/>
    <cellStyle name="Normal 10 3" xfId="831" xr:uid="{00000000-0005-0000-0000-0000B1090000}"/>
    <cellStyle name="Normal 10 4" xfId="31439" xr:uid="{00000000-0005-0000-0000-0000B2090000}"/>
    <cellStyle name="Normal 10 5" xfId="46793" xr:uid="{00000000-0005-0000-0000-0000B3090000}"/>
    <cellStyle name="Normal 100" xfId="16237" xr:uid="{00000000-0005-0000-0000-0000B4090000}"/>
    <cellStyle name="Normal 101" xfId="16241" xr:uid="{00000000-0005-0000-0000-0000B5090000}"/>
    <cellStyle name="Normal 102" xfId="11214" xr:uid="{00000000-0005-0000-0000-0000B6090000}"/>
    <cellStyle name="Normal 102 2" xfId="41548" xr:uid="{00000000-0005-0000-0000-0000B7090000}"/>
    <cellStyle name="Normal 102 3" xfId="26315" xr:uid="{00000000-0005-0000-0000-0000B8090000}"/>
    <cellStyle name="Normal 103" xfId="11219" xr:uid="{00000000-0005-0000-0000-0000B9090000}"/>
    <cellStyle name="Normal 103 2" xfId="41552" xr:uid="{00000000-0005-0000-0000-0000BA090000}"/>
    <cellStyle name="Normal 103 3" xfId="26319" xr:uid="{00000000-0005-0000-0000-0000BB090000}"/>
    <cellStyle name="Normal 104" xfId="11217" xr:uid="{00000000-0005-0000-0000-0000BC090000}"/>
    <cellStyle name="Normal 104 2" xfId="41550" xr:uid="{00000000-0005-0000-0000-0000BD090000}"/>
    <cellStyle name="Normal 104 3" xfId="26317" xr:uid="{00000000-0005-0000-0000-0000BE090000}"/>
    <cellStyle name="Normal 105" xfId="11216" xr:uid="{00000000-0005-0000-0000-0000BF090000}"/>
    <cellStyle name="Normal 105 2" xfId="41549" xr:uid="{00000000-0005-0000-0000-0000C0090000}"/>
    <cellStyle name="Normal 105 3" xfId="26316" xr:uid="{00000000-0005-0000-0000-0000C1090000}"/>
    <cellStyle name="Normal 106" xfId="6192" xr:uid="{00000000-0005-0000-0000-0000C2090000}"/>
    <cellStyle name="Normal 107" xfId="6197" xr:uid="{00000000-0005-0000-0000-0000C3090000}"/>
    <cellStyle name="Normal 108" xfId="7877" xr:uid="{00000000-0005-0000-0000-0000C4090000}"/>
    <cellStyle name="Normal 109" xfId="6194" xr:uid="{00000000-0005-0000-0000-0000C5090000}"/>
    <cellStyle name="Normal 11" xfId="124" xr:uid="{00000000-0005-0000-0000-0000C6090000}"/>
    <cellStyle name="Normal 11 2" xfId="31436" xr:uid="{00000000-0005-0000-0000-0000C7090000}"/>
    <cellStyle name="Normal 11 3" xfId="31391" xr:uid="{00000000-0005-0000-0000-0000C8090000}"/>
    <cellStyle name="Normal 11 4" xfId="46794" xr:uid="{00000000-0005-0000-0000-0000C9090000}"/>
    <cellStyle name="Normal 110" xfId="16274" xr:uid="{00000000-0005-0000-0000-0000CA090000}"/>
    <cellStyle name="Normal 111" xfId="16269" xr:uid="{00000000-0005-0000-0000-0000CB090000}"/>
    <cellStyle name="Normal 112" xfId="16256" xr:uid="{00000000-0005-0000-0000-0000CC090000}"/>
    <cellStyle name="Normal 113" xfId="16263" xr:uid="{00000000-0005-0000-0000-0000CD090000}"/>
    <cellStyle name="Normal 114" xfId="16260" xr:uid="{00000000-0005-0000-0000-0000CE090000}"/>
    <cellStyle name="Normal 115" xfId="16276" xr:uid="{00000000-0005-0000-0000-0000CF090000}"/>
    <cellStyle name="Normal 116" xfId="16268" xr:uid="{00000000-0005-0000-0000-0000D0090000}"/>
    <cellStyle name="Normal 117" xfId="16261" xr:uid="{00000000-0005-0000-0000-0000D1090000}"/>
    <cellStyle name="Normal 118" xfId="16266" xr:uid="{00000000-0005-0000-0000-0000D2090000}"/>
    <cellStyle name="Normal 119" xfId="16259" xr:uid="{00000000-0005-0000-0000-0000D3090000}"/>
    <cellStyle name="Normal 12" xfId="125" xr:uid="{00000000-0005-0000-0000-0000D4090000}"/>
    <cellStyle name="Normal 120" xfId="16272" xr:uid="{00000000-0005-0000-0000-0000D5090000}"/>
    <cellStyle name="Normal 121" xfId="16283" xr:uid="{00000000-0005-0000-0000-0000D6090000}"/>
    <cellStyle name="Normal 122" xfId="16279" xr:uid="{00000000-0005-0000-0000-0000D7090000}"/>
    <cellStyle name="Normal 123" xfId="31511" xr:uid="{00000000-0005-0000-0000-0000D8090000}"/>
    <cellStyle name="Normal 124" xfId="31525" xr:uid="{00000000-0005-0000-0000-0000D9090000}"/>
    <cellStyle name="Normal 125" xfId="46569" xr:uid="{00000000-0005-0000-0000-0000DA090000}"/>
    <cellStyle name="Normal 126" xfId="46565" xr:uid="{00000000-0005-0000-0000-0000DB090000}"/>
    <cellStyle name="Normal 127" xfId="46571" xr:uid="{00000000-0005-0000-0000-0000DC090000}"/>
    <cellStyle name="Normal 128" xfId="46572" xr:uid="{00000000-0005-0000-0000-0000DD090000}"/>
    <cellStyle name="Normal 129" xfId="31332" xr:uid="{00000000-0005-0000-0000-0000DE090000}"/>
    <cellStyle name="Normal 129 2" xfId="46742" xr:uid="{00000000-0005-0000-0000-0000DF090000}"/>
    <cellStyle name="Normal 13" xfId="126" xr:uid="{00000000-0005-0000-0000-0000E0090000}"/>
    <cellStyle name="Normal 130" xfId="46580" xr:uid="{00000000-0005-0000-0000-0000E1090000}"/>
    <cellStyle name="Normal 131" xfId="46741" xr:uid="{00000000-0005-0000-0000-0000E2090000}"/>
    <cellStyle name="Normal 132" xfId="46740" xr:uid="{00000000-0005-0000-0000-0000E3090000}"/>
    <cellStyle name="Normal 133" xfId="46745" xr:uid="{00000000-0005-0000-0000-0000E4090000}"/>
    <cellStyle name="Normal 134" xfId="46746" xr:uid="{00000000-0005-0000-0000-0000E5090000}"/>
    <cellStyle name="Normal 135" xfId="46809" xr:uid="{00000000-0005-0000-0000-0000E6090000}"/>
    <cellStyle name="Normal 135 2" xfId="46815" xr:uid="{00000000-0005-0000-0000-0000E7090000}"/>
    <cellStyle name="Normal 136" xfId="46810" xr:uid="{00000000-0005-0000-0000-0000E8090000}"/>
    <cellStyle name="Normal 137" xfId="46812" xr:uid="{00000000-0005-0000-0000-0000E9090000}"/>
    <cellStyle name="Normal 138" xfId="46811" xr:uid="{00000000-0005-0000-0000-0000EA090000}"/>
    <cellStyle name="Normal 139" xfId="46817" xr:uid="{00000000-0005-0000-0000-0000EB090000}"/>
    <cellStyle name="Normal 14" xfId="127" xr:uid="{00000000-0005-0000-0000-0000EC090000}"/>
    <cellStyle name="Normal 14 2" xfId="832" xr:uid="{00000000-0005-0000-0000-0000ED090000}"/>
    <cellStyle name="Normal 140" xfId="46820" xr:uid="{00000000-0005-0000-0000-0000EE090000}"/>
    <cellStyle name="Normal 141" xfId="46825" xr:uid="{00000000-0005-0000-0000-0000EF090000}"/>
    <cellStyle name="Normal 142" xfId="46828" xr:uid="{00000000-0005-0000-0000-0000F0090000}"/>
    <cellStyle name="Normal 15" xfId="128" xr:uid="{00000000-0005-0000-0000-0000F1090000}"/>
    <cellStyle name="Normal 16" xfId="129" xr:uid="{00000000-0005-0000-0000-0000F2090000}"/>
    <cellStyle name="Normal 17" xfId="130" xr:uid="{00000000-0005-0000-0000-0000F3090000}"/>
    <cellStyle name="Normal 17 2" xfId="833" xr:uid="{00000000-0005-0000-0000-0000F4090000}"/>
    <cellStyle name="Normal 17 3" xfId="834" xr:uid="{00000000-0005-0000-0000-0000F5090000}"/>
    <cellStyle name="Normal 18" xfId="131" xr:uid="{00000000-0005-0000-0000-0000F6090000}"/>
    <cellStyle name="Normal 18 2" xfId="835" xr:uid="{00000000-0005-0000-0000-0000F7090000}"/>
    <cellStyle name="Normal 18 2 10" xfId="6207" xr:uid="{00000000-0005-0000-0000-0000F8090000}"/>
    <cellStyle name="Normal 18 2 10 2" xfId="36544" xr:uid="{00000000-0005-0000-0000-0000F9090000}"/>
    <cellStyle name="Normal 18 2 10 3" xfId="21311" xr:uid="{00000000-0005-0000-0000-0000FA090000}"/>
    <cellStyle name="Normal 18 2 11" xfId="31535" xr:uid="{00000000-0005-0000-0000-0000FB090000}"/>
    <cellStyle name="Normal 18 2 12" xfId="16296" xr:uid="{00000000-0005-0000-0000-0000FC090000}"/>
    <cellStyle name="Normal 18 2 2" xfId="1171" xr:uid="{00000000-0005-0000-0000-0000FD090000}"/>
    <cellStyle name="Normal 18 2 2 10" xfId="31587" xr:uid="{00000000-0005-0000-0000-0000FE090000}"/>
    <cellStyle name="Normal 18 2 2 11" xfId="16350" xr:uid="{00000000-0005-0000-0000-0000FF090000}"/>
    <cellStyle name="Normal 18 2 2 2" xfId="1279" xr:uid="{00000000-0005-0000-0000-0000000A0000}"/>
    <cellStyle name="Normal 18 2 2 2 10" xfId="16454" xr:uid="{00000000-0005-0000-0000-0000010A0000}"/>
    <cellStyle name="Normal 18 2 2 2 2" xfId="1496" xr:uid="{00000000-0005-0000-0000-0000020A0000}"/>
    <cellStyle name="Normal 18 2 2 2 2 2" xfId="1917" xr:uid="{00000000-0005-0000-0000-0000030A0000}"/>
    <cellStyle name="Normal 18 2 2 2 2 2 2" xfId="2756" xr:uid="{00000000-0005-0000-0000-0000040A0000}"/>
    <cellStyle name="Normal 18 2 2 2 2 2 2 2" xfId="4446" xr:uid="{00000000-0005-0000-0000-0000050A0000}"/>
    <cellStyle name="Normal 18 2 2 2 2 2 2 2 2" xfId="14519" xr:uid="{00000000-0005-0000-0000-0000060A0000}"/>
    <cellStyle name="Normal 18 2 2 2 2 2 2 2 2 2" xfId="44850" xr:uid="{00000000-0005-0000-0000-0000070A0000}"/>
    <cellStyle name="Normal 18 2 2 2 2 2 2 2 2 3" xfId="29617" xr:uid="{00000000-0005-0000-0000-0000080A0000}"/>
    <cellStyle name="Normal 18 2 2 2 2 2 2 2 3" xfId="9499" xr:uid="{00000000-0005-0000-0000-0000090A0000}"/>
    <cellStyle name="Normal 18 2 2 2 2 2 2 2 3 2" xfId="39833" xr:uid="{00000000-0005-0000-0000-00000A0A0000}"/>
    <cellStyle name="Normal 18 2 2 2 2 2 2 2 3 3" xfId="24600" xr:uid="{00000000-0005-0000-0000-00000B0A0000}"/>
    <cellStyle name="Normal 18 2 2 2 2 2 2 2 4" xfId="34820" xr:uid="{00000000-0005-0000-0000-00000C0A0000}"/>
    <cellStyle name="Normal 18 2 2 2 2 2 2 2 5" xfId="19587" xr:uid="{00000000-0005-0000-0000-00000D0A0000}"/>
    <cellStyle name="Normal 18 2 2 2 2 2 2 3" xfId="6138" xr:uid="{00000000-0005-0000-0000-00000E0A0000}"/>
    <cellStyle name="Normal 18 2 2 2 2 2 2 3 2" xfId="16190" xr:uid="{00000000-0005-0000-0000-00000F0A0000}"/>
    <cellStyle name="Normal 18 2 2 2 2 2 2 3 2 2" xfId="46521" xr:uid="{00000000-0005-0000-0000-0000100A0000}"/>
    <cellStyle name="Normal 18 2 2 2 2 2 2 3 2 3" xfId="31288" xr:uid="{00000000-0005-0000-0000-0000110A0000}"/>
    <cellStyle name="Normal 18 2 2 2 2 2 2 3 3" xfId="11170" xr:uid="{00000000-0005-0000-0000-0000120A0000}"/>
    <cellStyle name="Normal 18 2 2 2 2 2 2 3 3 2" xfId="41504" xr:uid="{00000000-0005-0000-0000-0000130A0000}"/>
    <cellStyle name="Normal 18 2 2 2 2 2 2 3 3 3" xfId="26271" xr:uid="{00000000-0005-0000-0000-0000140A0000}"/>
    <cellStyle name="Normal 18 2 2 2 2 2 2 3 4" xfId="36491" xr:uid="{00000000-0005-0000-0000-0000150A0000}"/>
    <cellStyle name="Normal 18 2 2 2 2 2 2 3 5" xfId="21258" xr:uid="{00000000-0005-0000-0000-0000160A0000}"/>
    <cellStyle name="Normal 18 2 2 2 2 2 2 4" xfId="12848" xr:uid="{00000000-0005-0000-0000-0000170A0000}"/>
    <cellStyle name="Normal 18 2 2 2 2 2 2 4 2" xfId="43179" xr:uid="{00000000-0005-0000-0000-0000180A0000}"/>
    <cellStyle name="Normal 18 2 2 2 2 2 2 4 3" xfId="27946" xr:uid="{00000000-0005-0000-0000-0000190A0000}"/>
    <cellStyle name="Normal 18 2 2 2 2 2 2 5" xfId="7827" xr:uid="{00000000-0005-0000-0000-00001A0A0000}"/>
    <cellStyle name="Normal 18 2 2 2 2 2 2 5 2" xfId="38162" xr:uid="{00000000-0005-0000-0000-00001B0A0000}"/>
    <cellStyle name="Normal 18 2 2 2 2 2 2 5 3" xfId="22929" xr:uid="{00000000-0005-0000-0000-00001C0A0000}"/>
    <cellStyle name="Normal 18 2 2 2 2 2 2 6" xfId="33150" xr:uid="{00000000-0005-0000-0000-00001D0A0000}"/>
    <cellStyle name="Normal 18 2 2 2 2 2 2 7" xfId="17916" xr:uid="{00000000-0005-0000-0000-00001E0A0000}"/>
    <cellStyle name="Normal 18 2 2 2 2 2 3" xfId="3609" xr:uid="{00000000-0005-0000-0000-00001F0A0000}"/>
    <cellStyle name="Normal 18 2 2 2 2 2 3 2" xfId="13683" xr:uid="{00000000-0005-0000-0000-0000200A0000}"/>
    <cellStyle name="Normal 18 2 2 2 2 2 3 2 2" xfId="44014" xr:uid="{00000000-0005-0000-0000-0000210A0000}"/>
    <cellStyle name="Normal 18 2 2 2 2 2 3 2 3" xfId="28781" xr:uid="{00000000-0005-0000-0000-0000220A0000}"/>
    <cellStyle name="Normal 18 2 2 2 2 2 3 3" xfId="8663" xr:uid="{00000000-0005-0000-0000-0000230A0000}"/>
    <cellStyle name="Normal 18 2 2 2 2 2 3 3 2" xfId="38997" xr:uid="{00000000-0005-0000-0000-0000240A0000}"/>
    <cellStyle name="Normal 18 2 2 2 2 2 3 3 3" xfId="23764" xr:uid="{00000000-0005-0000-0000-0000250A0000}"/>
    <cellStyle name="Normal 18 2 2 2 2 2 3 4" xfId="33984" xr:uid="{00000000-0005-0000-0000-0000260A0000}"/>
    <cellStyle name="Normal 18 2 2 2 2 2 3 5" xfId="18751" xr:uid="{00000000-0005-0000-0000-0000270A0000}"/>
    <cellStyle name="Normal 18 2 2 2 2 2 4" xfId="5302" xr:uid="{00000000-0005-0000-0000-0000280A0000}"/>
    <cellStyle name="Normal 18 2 2 2 2 2 4 2" xfId="15354" xr:uid="{00000000-0005-0000-0000-0000290A0000}"/>
    <cellStyle name="Normal 18 2 2 2 2 2 4 2 2" xfId="45685" xr:uid="{00000000-0005-0000-0000-00002A0A0000}"/>
    <cellStyle name="Normal 18 2 2 2 2 2 4 2 3" xfId="30452" xr:uid="{00000000-0005-0000-0000-00002B0A0000}"/>
    <cellStyle name="Normal 18 2 2 2 2 2 4 3" xfId="10334" xr:uid="{00000000-0005-0000-0000-00002C0A0000}"/>
    <cellStyle name="Normal 18 2 2 2 2 2 4 3 2" xfId="40668" xr:uid="{00000000-0005-0000-0000-00002D0A0000}"/>
    <cellStyle name="Normal 18 2 2 2 2 2 4 3 3" xfId="25435" xr:uid="{00000000-0005-0000-0000-00002E0A0000}"/>
    <cellStyle name="Normal 18 2 2 2 2 2 4 4" xfId="35655" xr:uid="{00000000-0005-0000-0000-00002F0A0000}"/>
    <cellStyle name="Normal 18 2 2 2 2 2 4 5" xfId="20422" xr:uid="{00000000-0005-0000-0000-0000300A0000}"/>
    <cellStyle name="Normal 18 2 2 2 2 2 5" xfId="12012" xr:uid="{00000000-0005-0000-0000-0000310A0000}"/>
    <cellStyle name="Normal 18 2 2 2 2 2 5 2" xfId="42343" xr:uid="{00000000-0005-0000-0000-0000320A0000}"/>
    <cellStyle name="Normal 18 2 2 2 2 2 5 3" xfId="27110" xr:uid="{00000000-0005-0000-0000-0000330A0000}"/>
    <cellStyle name="Normal 18 2 2 2 2 2 6" xfId="6991" xr:uid="{00000000-0005-0000-0000-0000340A0000}"/>
    <cellStyle name="Normal 18 2 2 2 2 2 6 2" xfId="37326" xr:uid="{00000000-0005-0000-0000-0000350A0000}"/>
    <cellStyle name="Normal 18 2 2 2 2 2 6 3" xfId="22093" xr:uid="{00000000-0005-0000-0000-0000360A0000}"/>
    <cellStyle name="Normal 18 2 2 2 2 2 7" xfId="32314" xr:uid="{00000000-0005-0000-0000-0000370A0000}"/>
    <cellStyle name="Normal 18 2 2 2 2 2 8" xfId="17080" xr:uid="{00000000-0005-0000-0000-0000380A0000}"/>
    <cellStyle name="Normal 18 2 2 2 2 3" xfId="2338" xr:uid="{00000000-0005-0000-0000-0000390A0000}"/>
    <cellStyle name="Normal 18 2 2 2 2 3 2" xfId="4028" xr:uid="{00000000-0005-0000-0000-00003A0A0000}"/>
    <cellStyle name="Normal 18 2 2 2 2 3 2 2" xfId="14101" xr:uid="{00000000-0005-0000-0000-00003B0A0000}"/>
    <cellStyle name="Normal 18 2 2 2 2 3 2 2 2" xfId="44432" xr:uid="{00000000-0005-0000-0000-00003C0A0000}"/>
    <cellStyle name="Normal 18 2 2 2 2 3 2 2 3" xfId="29199" xr:uid="{00000000-0005-0000-0000-00003D0A0000}"/>
    <cellStyle name="Normal 18 2 2 2 2 3 2 3" xfId="9081" xr:uid="{00000000-0005-0000-0000-00003E0A0000}"/>
    <cellStyle name="Normal 18 2 2 2 2 3 2 3 2" xfId="39415" xr:uid="{00000000-0005-0000-0000-00003F0A0000}"/>
    <cellStyle name="Normal 18 2 2 2 2 3 2 3 3" xfId="24182" xr:uid="{00000000-0005-0000-0000-0000400A0000}"/>
    <cellStyle name="Normal 18 2 2 2 2 3 2 4" xfId="34402" xr:uid="{00000000-0005-0000-0000-0000410A0000}"/>
    <cellStyle name="Normal 18 2 2 2 2 3 2 5" xfId="19169" xr:uid="{00000000-0005-0000-0000-0000420A0000}"/>
    <cellStyle name="Normal 18 2 2 2 2 3 3" xfId="5720" xr:uid="{00000000-0005-0000-0000-0000430A0000}"/>
    <cellStyle name="Normal 18 2 2 2 2 3 3 2" xfId="15772" xr:uid="{00000000-0005-0000-0000-0000440A0000}"/>
    <cellStyle name="Normal 18 2 2 2 2 3 3 2 2" xfId="46103" xr:uid="{00000000-0005-0000-0000-0000450A0000}"/>
    <cellStyle name="Normal 18 2 2 2 2 3 3 2 3" xfId="30870" xr:uid="{00000000-0005-0000-0000-0000460A0000}"/>
    <cellStyle name="Normal 18 2 2 2 2 3 3 3" xfId="10752" xr:uid="{00000000-0005-0000-0000-0000470A0000}"/>
    <cellStyle name="Normal 18 2 2 2 2 3 3 3 2" xfId="41086" xr:uid="{00000000-0005-0000-0000-0000480A0000}"/>
    <cellStyle name="Normal 18 2 2 2 2 3 3 3 3" xfId="25853" xr:uid="{00000000-0005-0000-0000-0000490A0000}"/>
    <cellStyle name="Normal 18 2 2 2 2 3 3 4" xfId="36073" xr:uid="{00000000-0005-0000-0000-00004A0A0000}"/>
    <cellStyle name="Normal 18 2 2 2 2 3 3 5" xfId="20840" xr:uid="{00000000-0005-0000-0000-00004B0A0000}"/>
    <cellStyle name="Normal 18 2 2 2 2 3 4" xfId="12430" xr:uid="{00000000-0005-0000-0000-00004C0A0000}"/>
    <cellStyle name="Normal 18 2 2 2 2 3 4 2" xfId="42761" xr:uid="{00000000-0005-0000-0000-00004D0A0000}"/>
    <cellStyle name="Normal 18 2 2 2 2 3 4 3" xfId="27528" xr:uid="{00000000-0005-0000-0000-00004E0A0000}"/>
    <cellStyle name="Normal 18 2 2 2 2 3 5" xfId="7409" xr:uid="{00000000-0005-0000-0000-00004F0A0000}"/>
    <cellStyle name="Normal 18 2 2 2 2 3 5 2" xfId="37744" xr:uid="{00000000-0005-0000-0000-0000500A0000}"/>
    <cellStyle name="Normal 18 2 2 2 2 3 5 3" xfId="22511" xr:uid="{00000000-0005-0000-0000-0000510A0000}"/>
    <cellStyle name="Normal 18 2 2 2 2 3 6" xfId="32732" xr:uid="{00000000-0005-0000-0000-0000520A0000}"/>
    <cellStyle name="Normal 18 2 2 2 2 3 7" xfId="17498" xr:uid="{00000000-0005-0000-0000-0000530A0000}"/>
    <cellStyle name="Normal 18 2 2 2 2 4" xfId="3191" xr:uid="{00000000-0005-0000-0000-0000540A0000}"/>
    <cellStyle name="Normal 18 2 2 2 2 4 2" xfId="13265" xr:uid="{00000000-0005-0000-0000-0000550A0000}"/>
    <cellStyle name="Normal 18 2 2 2 2 4 2 2" xfId="43596" xr:uid="{00000000-0005-0000-0000-0000560A0000}"/>
    <cellStyle name="Normal 18 2 2 2 2 4 2 3" xfId="28363" xr:uid="{00000000-0005-0000-0000-0000570A0000}"/>
    <cellStyle name="Normal 18 2 2 2 2 4 3" xfId="8245" xr:uid="{00000000-0005-0000-0000-0000580A0000}"/>
    <cellStyle name="Normal 18 2 2 2 2 4 3 2" xfId="38579" xr:uid="{00000000-0005-0000-0000-0000590A0000}"/>
    <cellStyle name="Normal 18 2 2 2 2 4 3 3" xfId="23346" xr:uid="{00000000-0005-0000-0000-00005A0A0000}"/>
    <cellStyle name="Normal 18 2 2 2 2 4 4" xfId="33566" xr:uid="{00000000-0005-0000-0000-00005B0A0000}"/>
    <cellStyle name="Normal 18 2 2 2 2 4 5" xfId="18333" xr:uid="{00000000-0005-0000-0000-00005C0A0000}"/>
    <cellStyle name="Normal 18 2 2 2 2 5" xfId="4884" xr:uid="{00000000-0005-0000-0000-00005D0A0000}"/>
    <cellStyle name="Normal 18 2 2 2 2 5 2" xfId="14936" xr:uid="{00000000-0005-0000-0000-00005E0A0000}"/>
    <cellStyle name="Normal 18 2 2 2 2 5 2 2" xfId="45267" xr:uid="{00000000-0005-0000-0000-00005F0A0000}"/>
    <cellStyle name="Normal 18 2 2 2 2 5 2 3" xfId="30034" xr:uid="{00000000-0005-0000-0000-0000600A0000}"/>
    <cellStyle name="Normal 18 2 2 2 2 5 3" xfId="9916" xr:uid="{00000000-0005-0000-0000-0000610A0000}"/>
    <cellStyle name="Normal 18 2 2 2 2 5 3 2" xfId="40250" xr:uid="{00000000-0005-0000-0000-0000620A0000}"/>
    <cellStyle name="Normal 18 2 2 2 2 5 3 3" xfId="25017" xr:uid="{00000000-0005-0000-0000-0000630A0000}"/>
    <cellStyle name="Normal 18 2 2 2 2 5 4" xfId="35237" xr:uid="{00000000-0005-0000-0000-0000640A0000}"/>
    <cellStyle name="Normal 18 2 2 2 2 5 5" xfId="20004" xr:uid="{00000000-0005-0000-0000-0000650A0000}"/>
    <cellStyle name="Normal 18 2 2 2 2 6" xfId="11594" xr:uid="{00000000-0005-0000-0000-0000660A0000}"/>
    <cellStyle name="Normal 18 2 2 2 2 6 2" xfId="41925" xr:uid="{00000000-0005-0000-0000-0000670A0000}"/>
    <cellStyle name="Normal 18 2 2 2 2 6 3" xfId="26692" xr:uid="{00000000-0005-0000-0000-0000680A0000}"/>
    <cellStyle name="Normal 18 2 2 2 2 7" xfId="6573" xr:uid="{00000000-0005-0000-0000-0000690A0000}"/>
    <cellStyle name="Normal 18 2 2 2 2 7 2" xfId="36908" xr:uid="{00000000-0005-0000-0000-00006A0A0000}"/>
    <cellStyle name="Normal 18 2 2 2 2 7 3" xfId="21675" xr:uid="{00000000-0005-0000-0000-00006B0A0000}"/>
    <cellStyle name="Normal 18 2 2 2 2 8" xfId="31896" xr:uid="{00000000-0005-0000-0000-00006C0A0000}"/>
    <cellStyle name="Normal 18 2 2 2 2 9" xfId="16662" xr:uid="{00000000-0005-0000-0000-00006D0A0000}"/>
    <cellStyle name="Normal 18 2 2 2 3" xfId="1709" xr:uid="{00000000-0005-0000-0000-00006E0A0000}"/>
    <cellStyle name="Normal 18 2 2 2 3 2" xfId="2548" xr:uid="{00000000-0005-0000-0000-00006F0A0000}"/>
    <cellStyle name="Normal 18 2 2 2 3 2 2" xfId="4238" xr:uid="{00000000-0005-0000-0000-0000700A0000}"/>
    <cellStyle name="Normal 18 2 2 2 3 2 2 2" xfId="14311" xr:uid="{00000000-0005-0000-0000-0000710A0000}"/>
    <cellStyle name="Normal 18 2 2 2 3 2 2 2 2" xfId="44642" xr:uid="{00000000-0005-0000-0000-0000720A0000}"/>
    <cellStyle name="Normal 18 2 2 2 3 2 2 2 3" xfId="29409" xr:uid="{00000000-0005-0000-0000-0000730A0000}"/>
    <cellStyle name="Normal 18 2 2 2 3 2 2 3" xfId="9291" xr:uid="{00000000-0005-0000-0000-0000740A0000}"/>
    <cellStyle name="Normal 18 2 2 2 3 2 2 3 2" xfId="39625" xr:uid="{00000000-0005-0000-0000-0000750A0000}"/>
    <cellStyle name="Normal 18 2 2 2 3 2 2 3 3" xfId="24392" xr:uid="{00000000-0005-0000-0000-0000760A0000}"/>
    <cellStyle name="Normal 18 2 2 2 3 2 2 4" xfId="34612" xr:uid="{00000000-0005-0000-0000-0000770A0000}"/>
    <cellStyle name="Normal 18 2 2 2 3 2 2 5" xfId="19379" xr:uid="{00000000-0005-0000-0000-0000780A0000}"/>
    <cellStyle name="Normal 18 2 2 2 3 2 3" xfId="5930" xr:uid="{00000000-0005-0000-0000-0000790A0000}"/>
    <cellStyle name="Normal 18 2 2 2 3 2 3 2" xfId="15982" xr:uid="{00000000-0005-0000-0000-00007A0A0000}"/>
    <cellStyle name="Normal 18 2 2 2 3 2 3 2 2" xfId="46313" xr:uid="{00000000-0005-0000-0000-00007B0A0000}"/>
    <cellStyle name="Normal 18 2 2 2 3 2 3 2 3" xfId="31080" xr:uid="{00000000-0005-0000-0000-00007C0A0000}"/>
    <cellStyle name="Normal 18 2 2 2 3 2 3 3" xfId="10962" xr:uid="{00000000-0005-0000-0000-00007D0A0000}"/>
    <cellStyle name="Normal 18 2 2 2 3 2 3 3 2" xfId="41296" xr:uid="{00000000-0005-0000-0000-00007E0A0000}"/>
    <cellStyle name="Normal 18 2 2 2 3 2 3 3 3" xfId="26063" xr:uid="{00000000-0005-0000-0000-00007F0A0000}"/>
    <cellStyle name="Normal 18 2 2 2 3 2 3 4" xfId="36283" xr:uid="{00000000-0005-0000-0000-0000800A0000}"/>
    <cellStyle name="Normal 18 2 2 2 3 2 3 5" xfId="21050" xr:uid="{00000000-0005-0000-0000-0000810A0000}"/>
    <cellStyle name="Normal 18 2 2 2 3 2 4" xfId="12640" xr:uid="{00000000-0005-0000-0000-0000820A0000}"/>
    <cellStyle name="Normal 18 2 2 2 3 2 4 2" xfId="42971" xr:uid="{00000000-0005-0000-0000-0000830A0000}"/>
    <cellStyle name="Normal 18 2 2 2 3 2 4 3" xfId="27738" xr:uid="{00000000-0005-0000-0000-0000840A0000}"/>
    <cellStyle name="Normal 18 2 2 2 3 2 5" xfId="7619" xr:uid="{00000000-0005-0000-0000-0000850A0000}"/>
    <cellStyle name="Normal 18 2 2 2 3 2 5 2" xfId="37954" xr:uid="{00000000-0005-0000-0000-0000860A0000}"/>
    <cellStyle name="Normal 18 2 2 2 3 2 5 3" xfId="22721" xr:uid="{00000000-0005-0000-0000-0000870A0000}"/>
    <cellStyle name="Normal 18 2 2 2 3 2 6" xfId="32942" xr:uid="{00000000-0005-0000-0000-0000880A0000}"/>
    <cellStyle name="Normal 18 2 2 2 3 2 7" xfId="17708" xr:uid="{00000000-0005-0000-0000-0000890A0000}"/>
    <cellStyle name="Normal 18 2 2 2 3 3" xfId="3401" xr:uid="{00000000-0005-0000-0000-00008A0A0000}"/>
    <cellStyle name="Normal 18 2 2 2 3 3 2" xfId="13475" xr:uid="{00000000-0005-0000-0000-00008B0A0000}"/>
    <cellStyle name="Normal 18 2 2 2 3 3 2 2" xfId="43806" xr:uid="{00000000-0005-0000-0000-00008C0A0000}"/>
    <cellStyle name="Normal 18 2 2 2 3 3 2 3" xfId="28573" xr:uid="{00000000-0005-0000-0000-00008D0A0000}"/>
    <cellStyle name="Normal 18 2 2 2 3 3 3" xfId="8455" xr:uid="{00000000-0005-0000-0000-00008E0A0000}"/>
    <cellStyle name="Normal 18 2 2 2 3 3 3 2" xfId="38789" xr:uid="{00000000-0005-0000-0000-00008F0A0000}"/>
    <cellStyle name="Normal 18 2 2 2 3 3 3 3" xfId="23556" xr:uid="{00000000-0005-0000-0000-0000900A0000}"/>
    <cellStyle name="Normal 18 2 2 2 3 3 4" xfId="33776" xr:uid="{00000000-0005-0000-0000-0000910A0000}"/>
    <cellStyle name="Normal 18 2 2 2 3 3 5" xfId="18543" xr:uid="{00000000-0005-0000-0000-0000920A0000}"/>
    <cellStyle name="Normal 18 2 2 2 3 4" xfId="5094" xr:uid="{00000000-0005-0000-0000-0000930A0000}"/>
    <cellStyle name="Normal 18 2 2 2 3 4 2" xfId="15146" xr:uid="{00000000-0005-0000-0000-0000940A0000}"/>
    <cellStyle name="Normal 18 2 2 2 3 4 2 2" xfId="45477" xr:uid="{00000000-0005-0000-0000-0000950A0000}"/>
    <cellStyle name="Normal 18 2 2 2 3 4 2 3" xfId="30244" xr:uid="{00000000-0005-0000-0000-0000960A0000}"/>
    <cellStyle name="Normal 18 2 2 2 3 4 3" xfId="10126" xr:uid="{00000000-0005-0000-0000-0000970A0000}"/>
    <cellStyle name="Normal 18 2 2 2 3 4 3 2" xfId="40460" xr:uid="{00000000-0005-0000-0000-0000980A0000}"/>
    <cellStyle name="Normal 18 2 2 2 3 4 3 3" xfId="25227" xr:uid="{00000000-0005-0000-0000-0000990A0000}"/>
    <cellStyle name="Normal 18 2 2 2 3 4 4" xfId="35447" xr:uid="{00000000-0005-0000-0000-00009A0A0000}"/>
    <cellStyle name="Normal 18 2 2 2 3 4 5" xfId="20214" xr:uid="{00000000-0005-0000-0000-00009B0A0000}"/>
    <cellStyle name="Normal 18 2 2 2 3 5" xfId="11804" xr:uid="{00000000-0005-0000-0000-00009C0A0000}"/>
    <cellStyle name="Normal 18 2 2 2 3 5 2" xfId="42135" xr:uid="{00000000-0005-0000-0000-00009D0A0000}"/>
    <cellStyle name="Normal 18 2 2 2 3 5 3" xfId="26902" xr:uid="{00000000-0005-0000-0000-00009E0A0000}"/>
    <cellStyle name="Normal 18 2 2 2 3 6" xfId="6783" xr:uid="{00000000-0005-0000-0000-00009F0A0000}"/>
    <cellStyle name="Normal 18 2 2 2 3 6 2" xfId="37118" xr:uid="{00000000-0005-0000-0000-0000A00A0000}"/>
    <cellStyle name="Normal 18 2 2 2 3 6 3" xfId="21885" xr:uid="{00000000-0005-0000-0000-0000A10A0000}"/>
    <cellStyle name="Normal 18 2 2 2 3 7" xfId="32106" xr:uid="{00000000-0005-0000-0000-0000A20A0000}"/>
    <cellStyle name="Normal 18 2 2 2 3 8" xfId="16872" xr:uid="{00000000-0005-0000-0000-0000A30A0000}"/>
    <cellStyle name="Normal 18 2 2 2 4" xfId="2130" xr:uid="{00000000-0005-0000-0000-0000A40A0000}"/>
    <cellStyle name="Normal 18 2 2 2 4 2" xfId="3820" xr:uid="{00000000-0005-0000-0000-0000A50A0000}"/>
    <cellStyle name="Normal 18 2 2 2 4 2 2" xfId="13893" xr:uid="{00000000-0005-0000-0000-0000A60A0000}"/>
    <cellStyle name="Normal 18 2 2 2 4 2 2 2" xfId="44224" xr:uid="{00000000-0005-0000-0000-0000A70A0000}"/>
    <cellStyle name="Normal 18 2 2 2 4 2 2 3" xfId="28991" xr:uid="{00000000-0005-0000-0000-0000A80A0000}"/>
    <cellStyle name="Normal 18 2 2 2 4 2 3" xfId="8873" xr:uid="{00000000-0005-0000-0000-0000A90A0000}"/>
    <cellStyle name="Normal 18 2 2 2 4 2 3 2" xfId="39207" xr:uid="{00000000-0005-0000-0000-0000AA0A0000}"/>
    <cellStyle name="Normal 18 2 2 2 4 2 3 3" xfId="23974" xr:uid="{00000000-0005-0000-0000-0000AB0A0000}"/>
    <cellStyle name="Normal 18 2 2 2 4 2 4" xfId="34194" xr:uid="{00000000-0005-0000-0000-0000AC0A0000}"/>
    <cellStyle name="Normal 18 2 2 2 4 2 5" xfId="18961" xr:uid="{00000000-0005-0000-0000-0000AD0A0000}"/>
    <cellStyle name="Normal 18 2 2 2 4 3" xfId="5512" xr:uid="{00000000-0005-0000-0000-0000AE0A0000}"/>
    <cellStyle name="Normal 18 2 2 2 4 3 2" xfId="15564" xr:uid="{00000000-0005-0000-0000-0000AF0A0000}"/>
    <cellStyle name="Normal 18 2 2 2 4 3 2 2" xfId="45895" xr:uid="{00000000-0005-0000-0000-0000B00A0000}"/>
    <cellStyle name="Normal 18 2 2 2 4 3 2 3" xfId="30662" xr:uid="{00000000-0005-0000-0000-0000B10A0000}"/>
    <cellStyle name="Normal 18 2 2 2 4 3 3" xfId="10544" xr:uid="{00000000-0005-0000-0000-0000B20A0000}"/>
    <cellStyle name="Normal 18 2 2 2 4 3 3 2" xfId="40878" xr:uid="{00000000-0005-0000-0000-0000B30A0000}"/>
    <cellStyle name="Normal 18 2 2 2 4 3 3 3" xfId="25645" xr:uid="{00000000-0005-0000-0000-0000B40A0000}"/>
    <cellStyle name="Normal 18 2 2 2 4 3 4" xfId="35865" xr:uid="{00000000-0005-0000-0000-0000B50A0000}"/>
    <cellStyle name="Normal 18 2 2 2 4 3 5" xfId="20632" xr:uid="{00000000-0005-0000-0000-0000B60A0000}"/>
    <cellStyle name="Normal 18 2 2 2 4 4" xfId="12222" xr:uid="{00000000-0005-0000-0000-0000B70A0000}"/>
    <cellStyle name="Normal 18 2 2 2 4 4 2" xfId="42553" xr:uid="{00000000-0005-0000-0000-0000B80A0000}"/>
    <cellStyle name="Normal 18 2 2 2 4 4 3" xfId="27320" xr:uid="{00000000-0005-0000-0000-0000B90A0000}"/>
    <cellStyle name="Normal 18 2 2 2 4 5" xfId="7201" xr:uid="{00000000-0005-0000-0000-0000BA0A0000}"/>
    <cellStyle name="Normal 18 2 2 2 4 5 2" xfId="37536" xr:uid="{00000000-0005-0000-0000-0000BB0A0000}"/>
    <cellStyle name="Normal 18 2 2 2 4 5 3" xfId="22303" xr:uid="{00000000-0005-0000-0000-0000BC0A0000}"/>
    <cellStyle name="Normal 18 2 2 2 4 6" xfId="32524" xr:uid="{00000000-0005-0000-0000-0000BD0A0000}"/>
    <cellStyle name="Normal 18 2 2 2 4 7" xfId="17290" xr:uid="{00000000-0005-0000-0000-0000BE0A0000}"/>
    <cellStyle name="Normal 18 2 2 2 5" xfId="2983" xr:uid="{00000000-0005-0000-0000-0000BF0A0000}"/>
    <cellStyle name="Normal 18 2 2 2 5 2" xfId="13057" xr:uid="{00000000-0005-0000-0000-0000C00A0000}"/>
    <cellStyle name="Normal 18 2 2 2 5 2 2" xfId="43388" xr:uid="{00000000-0005-0000-0000-0000C10A0000}"/>
    <cellStyle name="Normal 18 2 2 2 5 2 3" xfId="28155" xr:uid="{00000000-0005-0000-0000-0000C20A0000}"/>
    <cellStyle name="Normal 18 2 2 2 5 3" xfId="8037" xr:uid="{00000000-0005-0000-0000-0000C30A0000}"/>
    <cellStyle name="Normal 18 2 2 2 5 3 2" xfId="38371" xr:uid="{00000000-0005-0000-0000-0000C40A0000}"/>
    <cellStyle name="Normal 18 2 2 2 5 3 3" xfId="23138" xr:uid="{00000000-0005-0000-0000-0000C50A0000}"/>
    <cellStyle name="Normal 18 2 2 2 5 4" xfId="33358" xr:uid="{00000000-0005-0000-0000-0000C60A0000}"/>
    <cellStyle name="Normal 18 2 2 2 5 5" xfId="18125" xr:uid="{00000000-0005-0000-0000-0000C70A0000}"/>
    <cellStyle name="Normal 18 2 2 2 6" xfId="4676" xr:uid="{00000000-0005-0000-0000-0000C80A0000}"/>
    <cellStyle name="Normal 18 2 2 2 6 2" xfId="14728" xr:uid="{00000000-0005-0000-0000-0000C90A0000}"/>
    <cellStyle name="Normal 18 2 2 2 6 2 2" xfId="45059" xr:uid="{00000000-0005-0000-0000-0000CA0A0000}"/>
    <cellStyle name="Normal 18 2 2 2 6 2 3" xfId="29826" xr:uid="{00000000-0005-0000-0000-0000CB0A0000}"/>
    <cellStyle name="Normal 18 2 2 2 6 3" xfId="9708" xr:uid="{00000000-0005-0000-0000-0000CC0A0000}"/>
    <cellStyle name="Normal 18 2 2 2 6 3 2" xfId="40042" xr:uid="{00000000-0005-0000-0000-0000CD0A0000}"/>
    <cellStyle name="Normal 18 2 2 2 6 3 3" xfId="24809" xr:uid="{00000000-0005-0000-0000-0000CE0A0000}"/>
    <cellStyle name="Normal 18 2 2 2 6 4" xfId="35029" xr:uid="{00000000-0005-0000-0000-0000CF0A0000}"/>
    <cellStyle name="Normal 18 2 2 2 6 5" xfId="19796" xr:uid="{00000000-0005-0000-0000-0000D00A0000}"/>
    <cellStyle name="Normal 18 2 2 2 7" xfId="11386" xr:uid="{00000000-0005-0000-0000-0000D10A0000}"/>
    <cellStyle name="Normal 18 2 2 2 7 2" xfId="41717" xr:uid="{00000000-0005-0000-0000-0000D20A0000}"/>
    <cellStyle name="Normal 18 2 2 2 7 3" xfId="26484" xr:uid="{00000000-0005-0000-0000-0000D30A0000}"/>
    <cellStyle name="Normal 18 2 2 2 8" xfId="6365" xr:uid="{00000000-0005-0000-0000-0000D40A0000}"/>
    <cellStyle name="Normal 18 2 2 2 8 2" xfId="36700" xr:uid="{00000000-0005-0000-0000-0000D50A0000}"/>
    <cellStyle name="Normal 18 2 2 2 8 3" xfId="21467" xr:uid="{00000000-0005-0000-0000-0000D60A0000}"/>
    <cellStyle name="Normal 18 2 2 2 9" xfId="31688" xr:uid="{00000000-0005-0000-0000-0000D70A0000}"/>
    <cellStyle name="Normal 18 2 2 3" xfId="1392" xr:uid="{00000000-0005-0000-0000-0000D80A0000}"/>
    <cellStyle name="Normal 18 2 2 3 2" xfId="1813" xr:uid="{00000000-0005-0000-0000-0000D90A0000}"/>
    <cellStyle name="Normal 18 2 2 3 2 2" xfId="2652" xr:uid="{00000000-0005-0000-0000-0000DA0A0000}"/>
    <cellStyle name="Normal 18 2 2 3 2 2 2" xfId="4342" xr:uid="{00000000-0005-0000-0000-0000DB0A0000}"/>
    <cellStyle name="Normal 18 2 2 3 2 2 2 2" xfId="14415" xr:uid="{00000000-0005-0000-0000-0000DC0A0000}"/>
    <cellStyle name="Normal 18 2 2 3 2 2 2 2 2" xfId="44746" xr:uid="{00000000-0005-0000-0000-0000DD0A0000}"/>
    <cellStyle name="Normal 18 2 2 3 2 2 2 2 3" xfId="29513" xr:uid="{00000000-0005-0000-0000-0000DE0A0000}"/>
    <cellStyle name="Normal 18 2 2 3 2 2 2 3" xfId="9395" xr:uid="{00000000-0005-0000-0000-0000DF0A0000}"/>
    <cellStyle name="Normal 18 2 2 3 2 2 2 3 2" xfId="39729" xr:uid="{00000000-0005-0000-0000-0000E00A0000}"/>
    <cellStyle name="Normal 18 2 2 3 2 2 2 3 3" xfId="24496" xr:uid="{00000000-0005-0000-0000-0000E10A0000}"/>
    <cellStyle name="Normal 18 2 2 3 2 2 2 4" xfId="34716" xr:uid="{00000000-0005-0000-0000-0000E20A0000}"/>
    <cellStyle name="Normal 18 2 2 3 2 2 2 5" xfId="19483" xr:uid="{00000000-0005-0000-0000-0000E30A0000}"/>
    <cellStyle name="Normal 18 2 2 3 2 2 3" xfId="6034" xr:uid="{00000000-0005-0000-0000-0000E40A0000}"/>
    <cellStyle name="Normal 18 2 2 3 2 2 3 2" xfId="16086" xr:uid="{00000000-0005-0000-0000-0000E50A0000}"/>
    <cellStyle name="Normal 18 2 2 3 2 2 3 2 2" xfId="46417" xr:uid="{00000000-0005-0000-0000-0000E60A0000}"/>
    <cellStyle name="Normal 18 2 2 3 2 2 3 2 3" xfId="31184" xr:uid="{00000000-0005-0000-0000-0000E70A0000}"/>
    <cellStyle name="Normal 18 2 2 3 2 2 3 3" xfId="11066" xr:uid="{00000000-0005-0000-0000-0000E80A0000}"/>
    <cellStyle name="Normal 18 2 2 3 2 2 3 3 2" xfId="41400" xr:uid="{00000000-0005-0000-0000-0000E90A0000}"/>
    <cellStyle name="Normal 18 2 2 3 2 2 3 3 3" xfId="26167" xr:uid="{00000000-0005-0000-0000-0000EA0A0000}"/>
    <cellStyle name="Normal 18 2 2 3 2 2 3 4" xfId="36387" xr:uid="{00000000-0005-0000-0000-0000EB0A0000}"/>
    <cellStyle name="Normal 18 2 2 3 2 2 3 5" xfId="21154" xr:uid="{00000000-0005-0000-0000-0000EC0A0000}"/>
    <cellStyle name="Normal 18 2 2 3 2 2 4" xfId="12744" xr:uid="{00000000-0005-0000-0000-0000ED0A0000}"/>
    <cellStyle name="Normal 18 2 2 3 2 2 4 2" xfId="43075" xr:uid="{00000000-0005-0000-0000-0000EE0A0000}"/>
    <cellStyle name="Normal 18 2 2 3 2 2 4 3" xfId="27842" xr:uid="{00000000-0005-0000-0000-0000EF0A0000}"/>
    <cellStyle name="Normal 18 2 2 3 2 2 5" xfId="7723" xr:uid="{00000000-0005-0000-0000-0000F00A0000}"/>
    <cellStyle name="Normal 18 2 2 3 2 2 5 2" xfId="38058" xr:uid="{00000000-0005-0000-0000-0000F10A0000}"/>
    <cellStyle name="Normal 18 2 2 3 2 2 5 3" xfId="22825" xr:uid="{00000000-0005-0000-0000-0000F20A0000}"/>
    <cellStyle name="Normal 18 2 2 3 2 2 6" xfId="33046" xr:uid="{00000000-0005-0000-0000-0000F30A0000}"/>
    <cellStyle name="Normal 18 2 2 3 2 2 7" xfId="17812" xr:uid="{00000000-0005-0000-0000-0000F40A0000}"/>
    <cellStyle name="Normal 18 2 2 3 2 3" xfId="3505" xr:uid="{00000000-0005-0000-0000-0000F50A0000}"/>
    <cellStyle name="Normal 18 2 2 3 2 3 2" xfId="13579" xr:uid="{00000000-0005-0000-0000-0000F60A0000}"/>
    <cellStyle name="Normal 18 2 2 3 2 3 2 2" xfId="43910" xr:uid="{00000000-0005-0000-0000-0000F70A0000}"/>
    <cellStyle name="Normal 18 2 2 3 2 3 2 3" xfId="28677" xr:uid="{00000000-0005-0000-0000-0000F80A0000}"/>
    <cellStyle name="Normal 18 2 2 3 2 3 3" xfId="8559" xr:uid="{00000000-0005-0000-0000-0000F90A0000}"/>
    <cellStyle name="Normal 18 2 2 3 2 3 3 2" xfId="38893" xr:uid="{00000000-0005-0000-0000-0000FA0A0000}"/>
    <cellStyle name="Normal 18 2 2 3 2 3 3 3" xfId="23660" xr:uid="{00000000-0005-0000-0000-0000FB0A0000}"/>
    <cellStyle name="Normal 18 2 2 3 2 3 4" xfId="33880" xr:uid="{00000000-0005-0000-0000-0000FC0A0000}"/>
    <cellStyle name="Normal 18 2 2 3 2 3 5" xfId="18647" xr:uid="{00000000-0005-0000-0000-0000FD0A0000}"/>
    <cellStyle name="Normal 18 2 2 3 2 4" xfId="5198" xr:uid="{00000000-0005-0000-0000-0000FE0A0000}"/>
    <cellStyle name="Normal 18 2 2 3 2 4 2" xfId="15250" xr:uid="{00000000-0005-0000-0000-0000FF0A0000}"/>
    <cellStyle name="Normal 18 2 2 3 2 4 2 2" xfId="45581" xr:uid="{00000000-0005-0000-0000-0000000B0000}"/>
    <cellStyle name="Normal 18 2 2 3 2 4 2 3" xfId="30348" xr:uid="{00000000-0005-0000-0000-0000010B0000}"/>
    <cellStyle name="Normal 18 2 2 3 2 4 3" xfId="10230" xr:uid="{00000000-0005-0000-0000-0000020B0000}"/>
    <cellStyle name="Normal 18 2 2 3 2 4 3 2" xfId="40564" xr:uid="{00000000-0005-0000-0000-0000030B0000}"/>
    <cellStyle name="Normal 18 2 2 3 2 4 3 3" xfId="25331" xr:uid="{00000000-0005-0000-0000-0000040B0000}"/>
    <cellStyle name="Normal 18 2 2 3 2 4 4" xfId="35551" xr:uid="{00000000-0005-0000-0000-0000050B0000}"/>
    <cellStyle name="Normal 18 2 2 3 2 4 5" xfId="20318" xr:uid="{00000000-0005-0000-0000-0000060B0000}"/>
    <cellStyle name="Normal 18 2 2 3 2 5" xfId="11908" xr:uid="{00000000-0005-0000-0000-0000070B0000}"/>
    <cellStyle name="Normal 18 2 2 3 2 5 2" xfId="42239" xr:uid="{00000000-0005-0000-0000-0000080B0000}"/>
    <cellStyle name="Normal 18 2 2 3 2 5 3" xfId="27006" xr:uid="{00000000-0005-0000-0000-0000090B0000}"/>
    <cellStyle name="Normal 18 2 2 3 2 6" xfId="6887" xr:uid="{00000000-0005-0000-0000-00000A0B0000}"/>
    <cellStyle name="Normal 18 2 2 3 2 6 2" xfId="37222" xr:uid="{00000000-0005-0000-0000-00000B0B0000}"/>
    <cellStyle name="Normal 18 2 2 3 2 6 3" xfId="21989" xr:uid="{00000000-0005-0000-0000-00000C0B0000}"/>
    <cellStyle name="Normal 18 2 2 3 2 7" xfId="32210" xr:uid="{00000000-0005-0000-0000-00000D0B0000}"/>
    <cellStyle name="Normal 18 2 2 3 2 8" xfId="16976" xr:uid="{00000000-0005-0000-0000-00000E0B0000}"/>
    <cellStyle name="Normal 18 2 2 3 3" xfId="2234" xr:uid="{00000000-0005-0000-0000-00000F0B0000}"/>
    <cellStyle name="Normal 18 2 2 3 3 2" xfId="3924" xr:uid="{00000000-0005-0000-0000-0000100B0000}"/>
    <cellStyle name="Normal 18 2 2 3 3 2 2" xfId="13997" xr:uid="{00000000-0005-0000-0000-0000110B0000}"/>
    <cellStyle name="Normal 18 2 2 3 3 2 2 2" xfId="44328" xr:uid="{00000000-0005-0000-0000-0000120B0000}"/>
    <cellStyle name="Normal 18 2 2 3 3 2 2 3" xfId="29095" xr:uid="{00000000-0005-0000-0000-0000130B0000}"/>
    <cellStyle name="Normal 18 2 2 3 3 2 3" xfId="8977" xr:uid="{00000000-0005-0000-0000-0000140B0000}"/>
    <cellStyle name="Normal 18 2 2 3 3 2 3 2" xfId="39311" xr:uid="{00000000-0005-0000-0000-0000150B0000}"/>
    <cellStyle name="Normal 18 2 2 3 3 2 3 3" xfId="24078" xr:uid="{00000000-0005-0000-0000-0000160B0000}"/>
    <cellStyle name="Normal 18 2 2 3 3 2 4" xfId="34298" xr:uid="{00000000-0005-0000-0000-0000170B0000}"/>
    <cellStyle name="Normal 18 2 2 3 3 2 5" xfId="19065" xr:uid="{00000000-0005-0000-0000-0000180B0000}"/>
    <cellStyle name="Normal 18 2 2 3 3 3" xfId="5616" xr:uid="{00000000-0005-0000-0000-0000190B0000}"/>
    <cellStyle name="Normal 18 2 2 3 3 3 2" xfId="15668" xr:uid="{00000000-0005-0000-0000-00001A0B0000}"/>
    <cellStyle name="Normal 18 2 2 3 3 3 2 2" xfId="45999" xr:uid="{00000000-0005-0000-0000-00001B0B0000}"/>
    <cellStyle name="Normal 18 2 2 3 3 3 2 3" xfId="30766" xr:uid="{00000000-0005-0000-0000-00001C0B0000}"/>
    <cellStyle name="Normal 18 2 2 3 3 3 3" xfId="10648" xr:uid="{00000000-0005-0000-0000-00001D0B0000}"/>
    <cellStyle name="Normal 18 2 2 3 3 3 3 2" xfId="40982" xr:uid="{00000000-0005-0000-0000-00001E0B0000}"/>
    <cellStyle name="Normal 18 2 2 3 3 3 3 3" xfId="25749" xr:uid="{00000000-0005-0000-0000-00001F0B0000}"/>
    <cellStyle name="Normal 18 2 2 3 3 3 4" xfId="35969" xr:uid="{00000000-0005-0000-0000-0000200B0000}"/>
    <cellStyle name="Normal 18 2 2 3 3 3 5" xfId="20736" xr:uid="{00000000-0005-0000-0000-0000210B0000}"/>
    <cellStyle name="Normal 18 2 2 3 3 4" xfId="12326" xr:uid="{00000000-0005-0000-0000-0000220B0000}"/>
    <cellStyle name="Normal 18 2 2 3 3 4 2" xfId="42657" xr:uid="{00000000-0005-0000-0000-0000230B0000}"/>
    <cellStyle name="Normal 18 2 2 3 3 4 3" xfId="27424" xr:uid="{00000000-0005-0000-0000-0000240B0000}"/>
    <cellStyle name="Normal 18 2 2 3 3 5" xfId="7305" xr:uid="{00000000-0005-0000-0000-0000250B0000}"/>
    <cellStyle name="Normal 18 2 2 3 3 5 2" xfId="37640" xr:uid="{00000000-0005-0000-0000-0000260B0000}"/>
    <cellStyle name="Normal 18 2 2 3 3 5 3" xfId="22407" xr:uid="{00000000-0005-0000-0000-0000270B0000}"/>
    <cellStyle name="Normal 18 2 2 3 3 6" xfId="32628" xr:uid="{00000000-0005-0000-0000-0000280B0000}"/>
    <cellStyle name="Normal 18 2 2 3 3 7" xfId="17394" xr:uid="{00000000-0005-0000-0000-0000290B0000}"/>
    <cellStyle name="Normal 18 2 2 3 4" xfId="3087" xr:uid="{00000000-0005-0000-0000-00002A0B0000}"/>
    <cellStyle name="Normal 18 2 2 3 4 2" xfId="13161" xr:uid="{00000000-0005-0000-0000-00002B0B0000}"/>
    <cellStyle name="Normal 18 2 2 3 4 2 2" xfId="43492" xr:uid="{00000000-0005-0000-0000-00002C0B0000}"/>
    <cellStyle name="Normal 18 2 2 3 4 2 3" xfId="28259" xr:uid="{00000000-0005-0000-0000-00002D0B0000}"/>
    <cellStyle name="Normal 18 2 2 3 4 3" xfId="8141" xr:uid="{00000000-0005-0000-0000-00002E0B0000}"/>
    <cellStyle name="Normal 18 2 2 3 4 3 2" xfId="38475" xr:uid="{00000000-0005-0000-0000-00002F0B0000}"/>
    <cellStyle name="Normal 18 2 2 3 4 3 3" xfId="23242" xr:uid="{00000000-0005-0000-0000-0000300B0000}"/>
    <cellStyle name="Normal 18 2 2 3 4 4" xfId="33462" xr:uid="{00000000-0005-0000-0000-0000310B0000}"/>
    <cellStyle name="Normal 18 2 2 3 4 5" xfId="18229" xr:uid="{00000000-0005-0000-0000-0000320B0000}"/>
    <cellStyle name="Normal 18 2 2 3 5" xfId="4780" xr:uid="{00000000-0005-0000-0000-0000330B0000}"/>
    <cellStyle name="Normal 18 2 2 3 5 2" xfId="14832" xr:uid="{00000000-0005-0000-0000-0000340B0000}"/>
    <cellStyle name="Normal 18 2 2 3 5 2 2" xfId="45163" xr:uid="{00000000-0005-0000-0000-0000350B0000}"/>
    <cellStyle name="Normal 18 2 2 3 5 2 3" xfId="29930" xr:uid="{00000000-0005-0000-0000-0000360B0000}"/>
    <cellStyle name="Normal 18 2 2 3 5 3" xfId="9812" xr:uid="{00000000-0005-0000-0000-0000370B0000}"/>
    <cellStyle name="Normal 18 2 2 3 5 3 2" xfId="40146" xr:uid="{00000000-0005-0000-0000-0000380B0000}"/>
    <cellStyle name="Normal 18 2 2 3 5 3 3" xfId="24913" xr:uid="{00000000-0005-0000-0000-0000390B0000}"/>
    <cellStyle name="Normal 18 2 2 3 5 4" xfId="35133" xr:uid="{00000000-0005-0000-0000-00003A0B0000}"/>
    <cellStyle name="Normal 18 2 2 3 5 5" xfId="19900" xr:uid="{00000000-0005-0000-0000-00003B0B0000}"/>
    <cellStyle name="Normal 18 2 2 3 6" xfId="11490" xr:uid="{00000000-0005-0000-0000-00003C0B0000}"/>
    <cellStyle name="Normal 18 2 2 3 6 2" xfId="41821" xr:uid="{00000000-0005-0000-0000-00003D0B0000}"/>
    <cellStyle name="Normal 18 2 2 3 6 3" xfId="26588" xr:uid="{00000000-0005-0000-0000-00003E0B0000}"/>
    <cellStyle name="Normal 18 2 2 3 7" xfId="6469" xr:uid="{00000000-0005-0000-0000-00003F0B0000}"/>
    <cellStyle name="Normal 18 2 2 3 7 2" xfId="36804" xr:uid="{00000000-0005-0000-0000-0000400B0000}"/>
    <cellStyle name="Normal 18 2 2 3 7 3" xfId="21571" xr:uid="{00000000-0005-0000-0000-0000410B0000}"/>
    <cellStyle name="Normal 18 2 2 3 8" xfId="31792" xr:uid="{00000000-0005-0000-0000-0000420B0000}"/>
    <cellStyle name="Normal 18 2 2 3 9" xfId="16558" xr:uid="{00000000-0005-0000-0000-0000430B0000}"/>
    <cellStyle name="Normal 18 2 2 4" xfId="1605" xr:uid="{00000000-0005-0000-0000-0000440B0000}"/>
    <cellStyle name="Normal 18 2 2 4 2" xfId="2444" xr:uid="{00000000-0005-0000-0000-0000450B0000}"/>
    <cellStyle name="Normal 18 2 2 4 2 2" xfId="4134" xr:uid="{00000000-0005-0000-0000-0000460B0000}"/>
    <cellStyle name="Normal 18 2 2 4 2 2 2" xfId="14207" xr:uid="{00000000-0005-0000-0000-0000470B0000}"/>
    <cellStyle name="Normal 18 2 2 4 2 2 2 2" xfId="44538" xr:uid="{00000000-0005-0000-0000-0000480B0000}"/>
    <cellStyle name="Normal 18 2 2 4 2 2 2 3" xfId="29305" xr:uid="{00000000-0005-0000-0000-0000490B0000}"/>
    <cellStyle name="Normal 18 2 2 4 2 2 3" xfId="9187" xr:uid="{00000000-0005-0000-0000-00004A0B0000}"/>
    <cellStyle name="Normal 18 2 2 4 2 2 3 2" xfId="39521" xr:uid="{00000000-0005-0000-0000-00004B0B0000}"/>
    <cellStyle name="Normal 18 2 2 4 2 2 3 3" xfId="24288" xr:uid="{00000000-0005-0000-0000-00004C0B0000}"/>
    <cellStyle name="Normal 18 2 2 4 2 2 4" xfId="34508" xr:uid="{00000000-0005-0000-0000-00004D0B0000}"/>
    <cellStyle name="Normal 18 2 2 4 2 2 5" xfId="19275" xr:uid="{00000000-0005-0000-0000-00004E0B0000}"/>
    <cellStyle name="Normal 18 2 2 4 2 3" xfId="5826" xr:uid="{00000000-0005-0000-0000-00004F0B0000}"/>
    <cellStyle name="Normal 18 2 2 4 2 3 2" xfId="15878" xr:uid="{00000000-0005-0000-0000-0000500B0000}"/>
    <cellStyle name="Normal 18 2 2 4 2 3 2 2" xfId="46209" xr:uid="{00000000-0005-0000-0000-0000510B0000}"/>
    <cellStyle name="Normal 18 2 2 4 2 3 2 3" xfId="30976" xr:uid="{00000000-0005-0000-0000-0000520B0000}"/>
    <cellStyle name="Normal 18 2 2 4 2 3 3" xfId="10858" xr:uid="{00000000-0005-0000-0000-0000530B0000}"/>
    <cellStyle name="Normal 18 2 2 4 2 3 3 2" xfId="41192" xr:uid="{00000000-0005-0000-0000-0000540B0000}"/>
    <cellStyle name="Normal 18 2 2 4 2 3 3 3" xfId="25959" xr:uid="{00000000-0005-0000-0000-0000550B0000}"/>
    <cellStyle name="Normal 18 2 2 4 2 3 4" xfId="36179" xr:uid="{00000000-0005-0000-0000-0000560B0000}"/>
    <cellStyle name="Normal 18 2 2 4 2 3 5" xfId="20946" xr:uid="{00000000-0005-0000-0000-0000570B0000}"/>
    <cellStyle name="Normal 18 2 2 4 2 4" xfId="12536" xr:uid="{00000000-0005-0000-0000-0000580B0000}"/>
    <cellStyle name="Normal 18 2 2 4 2 4 2" xfId="42867" xr:uid="{00000000-0005-0000-0000-0000590B0000}"/>
    <cellStyle name="Normal 18 2 2 4 2 4 3" xfId="27634" xr:uid="{00000000-0005-0000-0000-00005A0B0000}"/>
    <cellStyle name="Normal 18 2 2 4 2 5" xfId="7515" xr:uid="{00000000-0005-0000-0000-00005B0B0000}"/>
    <cellStyle name="Normal 18 2 2 4 2 5 2" xfId="37850" xr:uid="{00000000-0005-0000-0000-00005C0B0000}"/>
    <cellStyle name="Normal 18 2 2 4 2 5 3" xfId="22617" xr:uid="{00000000-0005-0000-0000-00005D0B0000}"/>
    <cellStyle name="Normal 18 2 2 4 2 6" xfId="32838" xr:uid="{00000000-0005-0000-0000-00005E0B0000}"/>
    <cellStyle name="Normal 18 2 2 4 2 7" xfId="17604" xr:uid="{00000000-0005-0000-0000-00005F0B0000}"/>
    <cellStyle name="Normal 18 2 2 4 3" xfId="3297" xr:uid="{00000000-0005-0000-0000-0000600B0000}"/>
    <cellStyle name="Normal 18 2 2 4 3 2" xfId="13371" xr:uid="{00000000-0005-0000-0000-0000610B0000}"/>
    <cellStyle name="Normal 18 2 2 4 3 2 2" xfId="43702" xr:uid="{00000000-0005-0000-0000-0000620B0000}"/>
    <cellStyle name="Normal 18 2 2 4 3 2 3" xfId="28469" xr:uid="{00000000-0005-0000-0000-0000630B0000}"/>
    <cellStyle name="Normal 18 2 2 4 3 3" xfId="8351" xr:uid="{00000000-0005-0000-0000-0000640B0000}"/>
    <cellStyle name="Normal 18 2 2 4 3 3 2" xfId="38685" xr:uid="{00000000-0005-0000-0000-0000650B0000}"/>
    <cellStyle name="Normal 18 2 2 4 3 3 3" xfId="23452" xr:uid="{00000000-0005-0000-0000-0000660B0000}"/>
    <cellStyle name="Normal 18 2 2 4 3 4" xfId="33672" xr:uid="{00000000-0005-0000-0000-0000670B0000}"/>
    <cellStyle name="Normal 18 2 2 4 3 5" xfId="18439" xr:uid="{00000000-0005-0000-0000-0000680B0000}"/>
    <cellStyle name="Normal 18 2 2 4 4" xfId="4990" xr:uid="{00000000-0005-0000-0000-0000690B0000}"/>
    <cellStyle name="Normal 18 2 2 4 4 2" xfId="15042" xr:uid="{00000000-0005-0000-0000-00006A0B0000}"/>
    <cellStyle name="Normal 18 2 2 4 4 2 2" xfId="45373" xr:uid="{00000000-0005-0000-0000-00006B0B0000}"/>
    <cellStyle name="Normal 18 2 2 4 4 2 3" xfId="30140" xr:uid="{00000000-0005-0000-0000-00006C0B0000}"/>
    <cellStyle name="Normal 18 2 2 4 4 3" xfId="10022" xr:uid="{00000000-0005-0000-0000-00006D0B0000}"/>
    <cellStyle name="Normal 18 2 2 4 4 3 2" xfId="40356" xr:uid="{00000000-0005-0000-0000-00006E0B0000}"/>
    <cellStyle name="Normal 18 2 2 4 4 3 3" xfId="25123" xr:uid="{00000000-0005-0000-0000-00006F0B0000}"/>
    <cellStyle name="Normal 18 2 2 4 4 4" xfId="35343" xr:uid="{00000000-0005-0000-0000-0000700B0000}"/>
    <cellStyle name="Normal 18 2 2 4 4 5" xfId="20110" xr:uid="{00000000-0005-0000-0000-0000710B0000}"/>
    <cellStyle name="Normal 18 2 2 4 5" xfId="11700" xr:uid="{00000000-0005-0000-0000-0000720B0000}"/>
    <cellStyle name="Normal 18 2 2 4 5 2" xfId="42031" xr:uid="{00000000-0005-0000-0000-0000730B0000}"/>
    <cellStyle name="Normal 18 2 2 4 5 3" xfId="26798" xr:uid="{00000000-0005-0000-0000-0000740B0000}"/>
    <cellStyle name="Normal 18 2 2 4 6" xfId="6679" xr:uid="{00000000-0005-0000-0000-0000750B0000}"/>
    <cellStyle name="Normal 18 2 2 4 6 2" xfId="37014" xr:uid="{00000000-0005-0000-0000-0000760B0000}"/>
    <cellStyle name="Normal 18 2 2 4 6 3" xfId="21781" xr:uid="{00000000-0005-0000-0000-0000770B0000}"/>
    <cellStyle name="Normal 18 2 2 4 7" xfId="32002" xr:uid="{00000000-0005-0000-0000-0000780B0000}"/>
    <cellStyle name="Normal 18 2 2 4 8" xfId="16768" xr:uid="{00000000-0005-0000-0000-0000790B0000}"/>
    <cellStyle name="Normal 18 2 2 5" xfId="2026" xr:uid="{00000000-0005-0000-0000-00007A0B0000}"/>
    <cellStyle name="Normal 18 2 2 5 2" xfId="3716" xr:uid="{00000000-0005-0000-0000-00007B0B0000}"/>
    <cellStyle name="Normal 18 2 2 5 2 2" xfId="13789" xr:uid="{00000000-0005-0000-0000-00007C0B0000}"/>
    <cellStyle name="Normal 18 2 2 5 2 2 2" xfId="44120" xr:uid="{00000000-0005-0000-0000-00007D0B0000}"/>
    <cellStyle name="Normal 18 2 2 5 2 2 3" xfId="28887" xr:uid="{00000000-0005-0000-0000-00007E0B0000}"/>
    <cellStyle name="Normal 18 2 2 5 2 3" xfId="8769" xr:uid="{00000000-0005-0000-0000-00007F0B0000}"/>
    <cellStyle name="Normal 18 2 2 5 2 3 2" xfId="39103" xr:uid="{00000000-0005-0000-0000-0000800B0000}"/>
    <cellStyle name="Normal 18 2 2 5 2 3 3" xfId="23870" xr:uid="{00000000-0005-0000-0000-0000810B0000}"/>
    <cellStyle name="Normal 18 2 2 5 2 4" xfId="34090" xr:uid="{00000000-0005-0000-0000-0000820B0000}"/>
    <cellStyle name="Normal 18 2 2 5 2 5" xfId="18857" xr:uid="{00000000-0005-0000-0000-0000830B0000}"/>
    <cellStyle name="Normal 18 2 2 5 3" xfId="5408" xr:uid="{00000000-0005-0000-0000-0000840B0000}"/>
    <cellStyle name="Normal 18 2 2 5 3 2" xfId="15460" xr:uid="{00000000-0005-0000-0000-0000850B0000}"/>
    <cellStyle name="Normal 18 2 2 5 3 2 2" xfId="45791" xr:uid="{00000000-0005-0000-0000-0000860B0000}"/>
    <cellStyle name="Normal 18 2 2 5 3 2 3" xfId="30558" xr:uid="{00000000-0005-0000-0000-0000870B0000}"/>
    <cellStyle name="Normal 18 2 2 5 3 3" xfId="10440" xr:uid="{00000000-0005-0000-0000-0000880B0000}"/>
    <cellStyle name="Normal 18 2 2 5 3 3 2" xfId="40774" xr:uid="{00000000-0005-0000-0000-0000890B0000}"/>
    <cellStyle name="Normal 18 2 2 5 3 3 3" xfId="25541" xr:uid="{00000000-0005-0000-0000-00008A0B0000}"/>
    <cellStyle name="Normal 18 2 2 5 3 4" xfId="35761" xr:uid="{00000000-0005-0000-0000-00008B0B0000}"/>
    <cellStyle name="Normal 18 2 2 5 3 5" xfId="20528" xr:uid="{00000000-0005-0000-0000-00008C0B0000}"/>
    <cellStyle name="Normal 18 2 2 5 4" xfId="12118" xr:uid="{00000000-0005-0000-0000-00008D0B0000}"/>
    <cellStyle name="Normal 18 2 2 5 4 2" xfId="42449" xr:uid="{00000000-0005-0000-0000-00008E0B0000}"/>
    <cellStyle name="Normal 18 2 2 5 4 3" xfId="27216" xr:uid="{00000000-0005-0000-0000-00008F0B0000}"/>
    <cellStyle name="Normal 18 2 2 5 5" xfId="7097" xr:uid="{00000000-0005-0000-0000-0000900B0000}"/>
    <cellStyle name="Normal 18 2 2 5 5 2" xfId="37432" xr:uid="{00000000-0005-0000-0000-0000910B0000}"/>
    <cellStyle name="Normal 18 2 2 5 5 3" xfId="22199" xr:uid="{00000000-0005-0000-0000-0000920B0000}"/>
    <cellStyle name="Normal 18 2 2 5 6" xfId="32420" xr:uid="{00000000-0005-0000-0000-0000930B0000}"/>
    <cellStyle name="Normal 18 2 2 5 7" xfId="17186" xr:uid="{00000000-0005-0000-0000-0000940B0000}"/>
    <cellStyle name="Normal 18 2 2 6" xfId="2879" xr:uid="{00000000-0005-0000-0000-0000950B0000}"/>
    <cellStyle name="Normal 18 2 2 6 2" xfId="12953" xr:uid="{00000000-0005-0000-0000-0000960B0000}"/>
    <cellStyle name="Normal 18 2 2 6 2 2" xfId="43284" xr:uid="{00000000-0005-0000-0000-0000970B0000}"/>
    <cellStyle name="Normal 18 2 2 6 2 3" xfId="28051" xr:uid="{00000000-0005-0000-0000-0000980B0000}"/>
    <cellStyle name="Normal 18 2 2 6 3" xfId="7933" xr:uid="{00000000-0005-0000-0000-0000990B0000}"/>
    <cellStyle name="Normal 18 2 2 6 3 2" xfId="38267" xr:uid="{00000000-0005-0000-0000-00009A0B0000}"/>
    <cellStyle name="Normal 18 2 2 6 3 3" xfId="23034" xr:uid="{00000000-0005-0000-0000-00009B0B0000}"/>
    <cellStyle name="Normal 18 2 2 6 4" xfId="33254" xr:uid="{00000000-0005-0000-0000-00009C0B0000}"/>
    <cellStyle name="Normal 18 2 2 6 5" xfId="18021" xr:uid="{00000000-0005-0000-0000-00009D0B0000}"/>
    <cellStyle name="Normal 18 2 2 7" xfId="4572" xr:uid="{00000000-0005-0000-0000-00009E0B0000}"/>
    <cellStyle name="Normal 18 2 2 7 2" xfId="14624" xr:uid="{00000000-0005-0000-0000-00009F0B0000}"/>
    <cellStyle name="Normal 18 2 2 7 2 2" xfId="44955" xr:uid="{00000000-0005-0000-0000-0000A00B0000}"/>
    <cellStyle name="Normal 18 2 2 7 2 3" xfId="29722" xr:uid="{00000000-0005-0000-0000-0000A10B0000}"/>
    <cellStyle name="Normal 18 2 2 7 3" xfId="9604" xr:uid="{00000000-0005-0000-0000-0000A20B0000}"/>
    <cellStyle name="Normal 18 2 2 7 3 2" xfId="39938" xr:uid="{00000000-0005-0000-0000-0000A30B0000}"/>
    <cellStyle name="Normal 18 2 2 7 3 3" xfId="24705" xr:uid="{00000000-0005-0000-0000-0000A40B0000}"/>
    <cellStyle name="Normal 18 2 2 7 4" xfId="34925" xr:uid="{00000000-0005-0000-0000-0000A50B0000}"/>
    <cellStyle name="Normal 18 2 2 7 5" xfId="19692" xr:uid="{00000000-0005-0000-0000-0000A60B0000}"/>
    <cellStyle name="Normal 18 2 2 8" xfId="11282" xr:uid="{00000000-0005-0000-0000-0000A70B0000}"/>
    <cellStyle name="Normal 18 2 2 8 2" xfId="41613" xr:uid="{00000000-0005-0000-0000-0000A80B0000}"/>
    <cellStyle name="Normal 18 2 2 8 3" xfId="26380" xr:uid="{00000000-0005-0000-0000-0000A90B0000}"/>
    <cellStyle name="Normal 18 2 2 9" xfId="6261" xr:uid="{00000000-0005-0000-0000-0000AA0B0000}"/>
    <cellStyle name="Normal 18 2 2 9 2" xfId="36596" xr:uid="{00000000-0005-0000-0000-0000AB0B0000}"/>
    <cellStyle name="Normal 18 2 2 9 3" xfId="21363" xr:uid="{00000000-0005-0000-0000-0000AC0B0000}"/>
    <cellStyle name="Normal 18 2 3" xfId="1225" xr:uid="{00000000-0005-0000-0000-0000AD0B0000}"/>
    <cellStyle name="Normal 18 2 3 10" xfId="16402" xr:uid="{00000000-0005-0000-0000-0000AE0B0000}"/>
    <cellStyle name="Normal 18 2 3 2" xfId="1444" xr:uid="{00000000-0005-0000-0000-0000AF0B0000}"/>
    <cellStyle name="Normal 18 2 3 2 2" xfId="1865" xr:uid="{00000000-0005-0000-0000-0000B00B0000}"/>
    <cellStyle name="Normal 18 2 3 2 2 2" xfId="2704" xr:uid="{00000000-0005-0000-0000-0000B10B0000}"/>
    <cellStyle name="Normal 18 2 3 2 2 2 2" xfId="4394" xr:uid="{00000000-0005-0000-0000-0000B20B0000}"/>
    <cellStyle name="Normal 18 2 3 2 2 2 2 2" xfId="14467" xr:uid="{00000000-0005-0000-0000-0000B30B0000}"/>
    <cellStyle name="Normal 18 2 3 2 2 2 2 2 2" xfId="44798" xr:uid="{00000000-0005-0000-0000-0000B40B0000}"/>
    <cellStyle name="Normal 18 2 3 2 2 2 2 2 3" xfId="29565" xr:uid="{00000000-0005-0000-0000-0000B50B0000}"/>
    <cellStyle name="Normal 18 2 3 2 2 2 2 3" xfId="9447" xr:uid="{00000000-0005-0000-0000-0000B60B0000}"/>
    <cellStyle name="Normal 18 2 3 2 2 2 2 3 2" xfId="39781" xr:uid="{00000000-0005-0000-0000-0000B70B0000}"/>
    <cellStyle name="Normal 18 2 3 2 2 2 2 3 3" xfId="24548" xr:uid="{00000000-0005-0000-0000-0000B80B0000}"/>
    <cellStyle name="Normal 18 2 3 2 2 2 2 4" xfId="34768" xr:uid="{00000000-0005-0000-0000-0000B90B0000}"/>
    <cellStyle name="Normal 18 2 3 2 2 2 2 5" xfId="19535" xr:uid="{00000000-0005-0000-0000-0000BA0B0000}"/>
    <cellStyle name="Normal 18 2 3 2 2 2 3" xfId="6086" xr:uid="{00000000-0005-0000-0000-0000BB0B0000}"/>
    <cellStyle name="Normal 18 2 3 2 2 2 3 2" xfId="16138" xr:uid="{00000000-0005-0000-0000-0000BC0B0000}"/>
    <cellStyle name="Normal 18 2 3 2 2 2 3 2 2" xfId="46469" xr:uid="{00000000-0005-0000-0000-0000BD0B0000}"/>
    <cellStyle name="Normal 18 2 3 2 2 2 3 2 3" xfId="31236" xr:uid="{00000000-0005-0000-0000-0000BE0B0000}"/>
    <cellStyle name="Normal 18 2 3 2 2 2 3 3" xfId="11118" xr:uid="{00000000-0005-0000-0000-0000BF0B0000}"/>
    <cellStyle name="Normal 18 2 3 2 2 2 3 3 2" xfId="41452" xr:uid="{00000000-0005-0000-0000-0000C00B0000}"/>
    <cellStyle name="Normal 18 2 3 2 2 2 3 3 3" xfId="26219" xr:uid="{00000000-0005-0000-0000-0000C10B0000}"/>
    <cellStyle name="Normal 18 2 3 2 2 2 3 4" xfId="36439" xr:uid="{00000000-0005-0000-0000-0000C20B0000}"/>
    <cellStyle name="Normal 18 2 3 2 2 2 3 5" xfId="21206" xr:uid="{00000000-0005-0000-0000-0000C30B0000}"/>
    <cellStyle name="Normal 18 2 3 2 2 2 4" xfId="12796" xr:uid="{00000000-0005-0000-0000-0000C40B0000}"/>
    <cellStyle name="Normal 18 2 3 2 2 2 4 2" xfId="43127" xr:uid="{00000000-0005-0000-0000-0000C50B0000}"/>
    <cellStyle name="Normal 18 2 3 2 2 2 4 3" xfId="27894" xr:uid="{00000000-0005-0000-0000-0000C60B0000}"/>
    <cellStyle name="Normal 18 2 3 2 2 2 5" xfId="7775" xr:uid="{00000000-0005-0000-0000-0000C70B0000}"/>
    <cellStyle name="Normal 18 2 3 2 2 2 5 2" xfId="38110" xr:uid="{00000000-0005-0000-0000-0000C80B0000}"/>
    <cellStyle name="Normal 18 2 3 2 2 2 5 3" xfId="22877" xr:uid="{00000000-0005-0000-0000-0000C90B0000}"/>
    <cellStyle name="Normal 18 2 3 2 2 2 6" xfId="33098" xr:uid="{00000000-0005-0000-0000-0000CA0B0000}"/>
    <cellStyle name="Normal 18 2 3 2 2 2 7" xfId="17864" xr:uid="{00000000-0005-0000-0000-0000CB0B0000}"/>
    <cellStyle name="Normal 18 2 3 2 2 3" xfId="3557" xr:uid="{00000000-0005-0000-0000-0000CC0B0000}"/>
    <cellStyle name="Normal 18 2 3 2 2 3 2" xfId="13631" xr:uid="{00000000-0005-0000-0000-0000CD0B0000}"/>
    <cellStyle name="Normal 18 2 3 2 2 3 2 2" xfId="43962" xr:uid="{00000000-0005-0000-0000-0000CE0B0000}"/>
    <cellStyle name="Normal 18 2 3 2 2 3 2 3" xfId="28729" xr:uid="{00000000-0005-0000-0000-0000CF0B0000}"/>
    <cellStyle name="Normal 18 2 3 2 2 3 3" xfId="8611" xr:uid="{00000000-0005-0000-0000-0000D00B0000}"/>
    <cellStyle name="Normal 18 2 3 2 2 3 3 2" xfId="38945" xr:uid="{00000000-0005-0000-0000-0000D10B0000}"/>
    <cellStyle name="Normal 18 2 3 2 2 3 3 3" xfId="23712" xr:uid="{00000000-0005-0000-0000-0000D20B0000}"/>
    <cellStyle name="Normal 18 2 3 2 2 3 4" xfId="33932" xr:uid="{00000000-0005-0000-0000-0000D30B0000}"/>
    <cellStyle name="Normal 18 2 3 2 2 3 5" xfId="18699" xr:uid="{00000000-0005-0000-0000-0000D40B0000}"/>
    <cellStyle name="Normal 18 2 3 2 2 4" xfId="5250" xr:uid="{00000000-0005-0000-0000-0000D50B0000}"/>
    <cellStyle name="Normal 18 2 3 2 2 4 2" xfId="15302" xr:uid="{00000000-0005-0000-0000-0000D60B0000}"/>
    <cellStyle name="Normal 18 2 3 2 2 4 2 2" xfId="45633" xr:uid="{00000000-0005-0000-0000-0000D70B0000}"/>
    <cellStyle name="Normal 18 2 3 2 2 4 2 3" xfId="30400" xr:uid="{00000000-0005-0000-0000-0000D80B0000}"/>
    <cellStyle name="Normal 18 2 3 2 2 4 3" xfId="10282" xr:uid="{00000000-0005-0000-0000-0000D90B0000}"/>
    <cellStyle name="Normal 18 2 3 2 2 4 3 2" xfId="40616" xr:uid="{00000000-0005-0000-0000-0000DA0B0000}"/>
    <cellStyle name="Normal 18 2 3 2 2 4 3 3" xfId="25383" xr:uid="{00000000-0005-0000-0000-0000DB0B0000}"/>
    <cellStyle name="Normal 18 2 3 2 2 4 4" xfId="35603" xr:uid="{00000000-0005-0000-0000-0000DC0B0000}"/>
    <cellStyle name="Normal 18 2 3 2 2 4 5" xfId="20370" xr:uid="{00000000-0005-0000-0000-0000DD0B0000}"/>
    <cellStyle name="Normal 18 2 3 2 2 5" xfId="11960" xr:uid="{00000000-0005-0000-0000-0000DE0B0000}"/>
    <cellStyle name="Normal 18 2 3 2 2 5 2" xfId="42291" xr:uid="{00000000-0005-0000-0000-0000DF0B0000}"/>
    <cellStyle name="Normal 18 2 3 2 2 5 3" xfId="27058" xr:uid="{00000000-0005-0000-0000-0000E00B0000}"/>
    <cellStyle name="Normal 18 2 3 2 2 6" xfId="6939" xr:uid="{00000000-0005-0000-0000-0000E10B0000}"/>
    <cellStyle name="Normal 18 2 3 2 2 6 2" xfId="37274" xr:uid="{00000000-0005-0000-0000-0000E20B0000}"/>
    <cellStyle name="Normal 18 2 3 2 2 6 3" xfId="22041" xr:uid="{00000000-0005-0000-0000-0000E30B0000}"/>
    <cellStyle name="Normal 18 2 3 2 2 7" xfId="32262" xr:uid="{00000000-0005-0000-0000-0000E40B0000}"/>
    <cellStyle name="Normal 18 2 3 2 2 8" xfId="17028" xr:uid="{00000000-0005-0000-0000-0000E50B0000}"/>
    <cellStyle name="Normal 18 2 3 2 3" xfId="2286" xr:uid="{00000000-0005-0000-0000-0000E60B0000}"/>
    <cellStyle name="Normal 18 2 3 2 3 2" xfId="3976" xr:uid="{00000000-0005-0000-0000-0000E70B0000}"/>
    <cellStyle name="Normal 18 2 3 2 3 2 2" xfId="14049" xr:uid="{00000000-0005-0000-0000-0000E80B0000}"/>
    <cellStyle name="Normal 18 2 3 2 3 2 2 2" xfId="44380" xr:uid="{00000000-0005-0000-0000-0000E90B0000}"/>
    <cellStyle name="Normal 18 2 3 2 3 2 2 3" xfId="29147" xr:uid="{00000000-0005-0000-0000-0000EA0B0000}"/>
    <cellStyle name="Normal 18 2 3 2 3 2 3" xfId="9029" xr:uid="{00000000-0005-0000-0000-0000EB0B0000}"/>
    <cellStyle name="Normal 18 2 3 2 3 2 3 2" xfId="39363" xr:uid="{00000000-0005-0000-0000-0000EC0B0000}"/>
    <cellStyle name="Normal 18 2 3 2 3 2 3 3" xfId="24130" xr:uid="{00000000-0005-0000-0000-0000ED0B0000}"/>
    <cellStyle name="Normal 18 2 3 2 3 2 4" xfId="34350" xr:uid="{00000000-0005-0000-0000-0000EE0B0000}"/>
    <cellStyle name="Normal 18 2 3 2 3 2 5" xfId="19117" xr:uid="{00000000-0005-0000-0000-0000EF0B0000}"/>
    <cellStyle name="Normal 18 2 3 2 3 3" xfId="5668" xr:uid="{00000000-0005-0000-0000-0000F00B0000}"/>
    <cellStyle name="Normal 18 2 3 2 3 3 2" xfId="15720" xr:uid="{00000000-0005-0000-0000-0000F10B0000}"/>
    <cellStyle name="Normal 18 2 3 2 3 3 2 2" xfId="46051" xr:uid="{00000000-0005-0000-0000-0000F20B0000}"/>
    <cellStyle name="Normal 18 2 3 2 3 3 2 3" xfId="30818" xr:uid="{00000000-0005-0000-0000-0000F30B0000}"/>
    <cellStyle name="Normal 18 2 3 2 3 3 3" xfId="10700" xr:uid="{00000000-0005-0000-0000-0000F40B0000}"/>
    <cellStyle name="Normal 18 2 3 2 3 3 3 2" xfId="41034" xr:uid="{00000000-0005-0000-0000-0000F50B0000}"/>
    <cellStyle name="Normal 18 2 3 2 3 3 3 3" xfId="25801" xr:uid="{00000000-0005-0000-0000-0000F60B0000}"/>
    <cellStyle name="Normal 18 2 3 2 3 3 4" xfId="36021" xr:uid="{00000000-0005-0000-0000-0000F70B0000}"/>
    <cellStyle name="Normal 18 2 3 2 3 3 5" xfId="20788" xr:uid="{00000000-0005-0000-0000-0000F80B0000}"/>
    <cellStyle name="Normal 18 2 3 2 3 4" xfId="12378" xr:uid="{00000000-0005-0000-0000-0000F90B0000}"/>
    <cellStyle name="Normal 18 2 3 2 3 4 2" xfId="42709" xr:uid="{00000000-0005-0000-0000-0000FA0B0000}"/>
    <cellStyle name="Normal 18 2 3 2 3 4 3" xfId="27476" xr:uid="{00000000-0005-0000-0000-0000FB0B0000}"/>
    <cellStyle name="Normal 18 2 3 2 3 5" xfId="7357" xr:uid="{00000000-0005-0000-0000-0000FC0B0000}"/>
    <cellStyle name="Normal 18 2 3 2 3 5 2" xfId="37692" xr:uid="{00000000-0005-0000-0000-0000FD0B0000}"/>
    <cellStyle name="Normal 18 2 3 2 3 5 3" xfId="22459" xr:uid="{00000000-0005-0000-0000-0000FE0B0000}"/>
    <cellStyle name="Normal 18 2 3 2 3 6" xfId="32680" xr:uid="{00000000-0005-0000-0000-0000FF0B0000}"/>
    <cellStyle name="Normal 18 2 3 2 3 7" xfId="17446" xr:uid="{00000000-0005-0000-0000-0000000C0000}"/>
    <cellStyle name="Normal 18 2 3 2 4" xfId="3139" xr:uid="{00000000-0005-0000-0000-0000010C0000}"/>
    <cellStyle name="Normal 18 2 3 2 4 2" xfId="13213" xr:uid="{00000000-0005-0000-0000-0000020C0000}"/>
    <cellStyle name="Normal 18 2 3 2 4 2 2" xfId="43544" xr:uid="{00000000-0005-0000-0000-0000030C0000}"/>
    <cellStyle name="Normal 18 2 3 2 4 2 3" xfId="28311" xr:uid="{00000000-0005-0000-0000-0000040C0000}"/>
    <cellStyle name="Normal 18 2 3 2 4 3" xfId="8193" xr:uid="{00000000-0005-0000-0000-0000050C0000}"/>
    <cellStyle name="Normal 18 2 3 2 4 3 2" xfId="38527" xr:uid="{00000000-0005-0000-0000-0000060C0000}"/>
    <cellStyle name="Normal 18 2 3 2 4 3 3" xfId="23294" xr:uid="{00000000-0005-0000-0000-0000070C0000}"/>
    <cellStyle name="Normal 18 2 3 2 4 4" xfId="33514" xr:uid="{00000000-0005-0000-0000-0000080C0000}"/>
    <cellStyle name="Normal 18 2 3 2 4 5" xfId="18281" xr:uid="{00000000-0005-0000-0000-0000090C0000}"/>
    <cellStyle name="Normal 18 2 3 2 5" xfId="4832" xr:uid="{00000000-0005-0000-0000-00000A0C0000}"/>
    <cellStyle name="Normal 18 2 3 2 5 2" xfId="14884" xr:uid="{00000000-0005-0000-0000-00000B0C0000}"/>
    <cellStyle name="Normal 18 2 3 2 5 2 2" xfId="45215" xr:uid="{00000000-0005-0000-0000-00000C0C0000}"/>
    <cellStyle name="Normal 18 2 3 2 5 2 3" xfId="29982" xr:uid="{00000000-0005-0000-0000-00000D0C0000}"/>
    <cellStyle name="Normal 18 2 3 2 5 3" xfId="9864" xr:uid="{00000000-0005-0000-0000-00000E0C0000}"/>
    <cellStyle name="Normal 18 2 3 2 5 3 2" xfId="40198" xr:uid="{00000000-0005-0000-0000-00000F0C0000}"/>
    <cellStyle name="Normal 18 2 3 2 5 3 3" xfId="24965" xr:uid="{00000000-0005-0000-0000-0000100C0000}"/>
    <cellStyle name="Normal 18 2 3 2 5 4" xfId="35185" xr:uid="{00000000-0005-0000-0000-0000110C0000}"/>
    <cellStyle name="Normal 18 2 3 2 5 5" xfId="19952" xr:uid="{00000000-0005-0000-0000-0000120C0000}"/>
    <cellStyle name="Normal 18 2 3 2 6" xfId="11542" xr:uid="{00000000-0005-0000-0000-0000130C0000}"/>
    <cellStyle name="Normal 18 2 3 2 6 2" xfId="41873" xr:uid="{00000000-0005-0000-0000-0000140C0000}"/>
    <cellStyle name="Normal 18 2 3 2 6 3" xfId="26640" xr:uid="{00000000-0005-0000-0000-0000150C0000}"/>
    <cellStyle name="Normal 18 2 3 2 7" xfId="6521" xr:uid="{00000000-0005-0000-0000-0000160C0000}"/>
    <cellStyle name="Normal 18 2 3 2 7 2" xfId="36856" xr:uid="{00000000-0005-0000-0000-0000170C0000}"/>
    <cellStyle name="Normal 18 2 3 2 7 3" xfId="21623" xr:uid="{00000000-0005-0000-0000-0000180C0000}"/>
    <cellStyle name="Normal 18 2 3 2 8" xfId="31844" xr:uid="{00000000-0005-0000-0000-0000190C0000}"/>
    <cellStyle name="Normal 18 2 3 2 9" xfId="16610" xr:uid="{00000000-0005-0000-0000-00001A0C0000}"/>
    <cellStyle name="Normal 18 2 3 3" xfId="1657" xr:uid="{00000000-0005-0000-0000-00001B0C0000}"/>
    <cellStyle name="Normal 18 2 3 3 2" xfId="2496" xr:uid="{00000000-0005-0000-0000-00001C0C0000}"/>
    <cellStyle name="Normal 18 2 3 3 2 2" xfId="4186" xr:uid="{00000000-0005-0000-0000-00001D0C0000}"/>
    <cellStyle name="Normal 18 2 3 3 2 2 2" xfId="14259" xr:uid="{00000000-0005-0000-0000-00001E0C0000}"/>
    <cellStyle name="Normal 18 2 3 3 2 2 2 2" xfId="44590" xr:uid="{00000000-0005-0000-0000-00001F0C0000}"/>
    <cellStyle name="Normal 18 2 3 3 2 2 2 3" xfId="29357" xr:uid="{00000000-0005-0000-0000-0000200C0000}"/>
    <cellStyle name="Normal 18 2 3 3 2 2 3" xfId="9239" xr:uid="{00000000-0005-0000-0000-0000210C0000}"/>
    <cellStyle name="Normal 18 2 3 3 2 2 3 2" xfId="39573" xr:uid="{00000000-0005-0000-0000-0000220C0000}"/>
    <cellStyle name="Normal 18 2 3 3 2 2 3 3" xfId="24340" xr:uid="{00000000-0005-0000-0000-0000230C0000}"/>
    <cellStyle name="Normal 18 2 3 3 2 2 4" xfId="34560" xr:uid="{00000000-0005-0000-0000-0000240C0000}"/>
    <cellStyle name="Normal 18 2 3 3 2 2 5" xfId="19327" xr:uid="{00000000-0005-0000-0000-0000250C0000}"/>
    <cellStyle name="Normal 18 2 3 3 2 3" xfId="5878" xr:uid="{00000000-0005-0000-0000-0000260C0000}"/>
    <cellStyle name="Normal 18 2 3 3 2 3 2" xfId="15930" xr:uid="{00000000-0005-0000-0000-0000270C0000}"/>
    <cellStyle name="Normal 18 2 3 3 2 3 2 2" xfId="46261" xr:uid="{00000000-0005-0000-0000-0000280C0000}"/>
    <cellStyle name="Normal 18 2 3 3 2 3 2 3" xfId="31028" xr:uid="{00000000-0005-0000-0000-0000290C0000}"/>
    <cellStyle name="Normal 18 2 3 3 2 3 3" xfId="10910" xr:uid="{00000000-0005-0000-0000-00002A0C0000}"/>
    <cellStyle name="Normal 18 2 3 3 2 3 3 2" xfId="41244" xr:uid="{00000000-0005-0000-0000-00002B0C0000}"/>
    <cellStyle name="Normal 18 2 3 3 2 3 3 3" xfId="26011" xr:uid="{00000000-0005-0000-0000-00002C0C0000}"/>
    <cellStyle name="Normal 18 2 3 3 2 3 4" xfId="36231" xr:uid="{00000000-0005-0000-0000-00002D0C0000}"/>
    <cellStyle name="Normal 18 2 3 3 2 3 5" xfId="20998" xr:uid="{00000000-0005-0000-0000-00002E0C0000}"/>
    <cellStyle name="Normal 18 2 3 3 2 4" xfId="12588" xr:uid="{00000000-0005-0000-0000-00002F0C0000}"/>
    <cellStyle name="Normal 18 2 3 3 2 4 2" xfId="42919" xr:uid="{00000000-0005-0000-0000-0000300C0000}"/>
    <cellStyle name="Normal 18 2 3 3 2 4 3" xfId="27686" xr:uid="{00000000-0005-0000-0000-0000310C0000}"/>
    <cellStyle name="Normal 18 2 3 3 2 5" xfId="7567" xr:uid="{00000000-0005-0000-0000-0000320C0000}"/>
    <cellStyle name="Normal 18 2 3 3 2 5 2" xfId="37902" xr:uid="{00000000-0005-0000-0000-0000330C0000}"/>
    <cellStyle name="Normal 18 2 3 3 2 5 3" xfId="22669" xr:uid="{00000000-0005-0000-0000-0000340C0000}"/>
    <cellStyle name="Normal 18 2 3 3 2 6" xfId="32890" xr:uid="{00000000-0005-0000-0000-0000350C0000}"/>
    <cellStyle name="Normal 18 2 3 3 2 7" xfId="17656" xr:uid="{00000000-0005-0000-0000-0000360C0000}"/>
    <cellStyle name="Normal 18 2 3 3 3" xfId="3349" xr:uid="{00000000-0005-0000-0000-0000370C0000}"/>
    <cellStyle name="Normal 18 2 3 3 3 2" xfId="13423" xr:uid="{00000000-0005-0000-0000-0000380C0000}"/>
    <cellStyle name="Normal 18 2 3 3 3 2 2" xfId="43754" xr:uid="{00000000-0005-0000-0000-0000390C0000}"/>
    <cellStyle name="Normal 18 2 3 3 3 2 3" xfId="28521" xr:uid="{00000000-0005-0000-0000-00003A0C0000}"/>
    <cellStyle name="Normal 18 2 3 3 3 3" xfId="8403" xr:uid="{00000000-0005-0000-0000-00003B0C0000}"/>
    <cellStyle name="Normal 18 2 3 3 3 3 2" xfId="38737" xr:uid="{00000000-0005-0000-0000-00003C0C0000}"/>
    <cellStyle name="Normal 18 2 3 3 3 3 3" xfId="23504" xr:uid="{00000000-0005-0000-0000-00003D0C0000}"/>
    <cellStyle name="Normal 18 2 3 3 3 4" xfId="33724" xr:uid="{00000000-0005-0000-0000-00003E0C0000}"/>
    <cellStyle name="Normal 18 2 3 3 3 5" xfId="18491" xr:uid="{00000000-0005-0000-0000-00003F0C0000}"/>
    <cellStyle name="Normal 18 2 3 3 4" xfId="5042" xr:uid="{00000000-0005-0000-0000-0000400C0000}"/>
    <cellStyle name="Normal 18 2 3 3 4 2" xfId="15094" xr:uid="{00000000-0005-0000-0000-0000410C0000}"/>
    <cellStyle name="Normal 18 2 3 3 4 2 2" xfId="45425" xr:uid="{00000000-0005-0000-0000-0000420C0000}"/>
    <cellStyle name="Normal 18 2 3 3 4 2 3" xfId="30192" xr:uid="{00000000-0005-0000-0000-0000430C0000}"/>
    <cellStyle name="Normal 18 2 3 3 4 3" xfId="10074" xr:uid="{00000000-0005-0000-0000-0000440C0000}"/>
    <cellStyle name="Normal 18 2 3 3 4 3 2" xfId="40408" xr:uid="{00000000-0005-0000-0000-0000450C0000}"/>
    <cellStyle name="Normal 18 2 3 3 4 3 3" xfId="25175" xr:uid="{00000000-0005-0000-0000-0000460C0000}"/>
    <cellStyle name="Normal 18 2 3 3 4 4" xfId="35395" xr:uid="{00000000-0005-0000-0000-0000470C0000}"/>
    <cellStyle name="Normal 18 2 3 3 4 5" xfId="20162" xr:uid="{00000000-0005-0000-0000-0000480C0000}"/>
    <cellStyle name="Normal 18 2 3 3 5" xfId="11752" xr:uid="{00000000-0005-0000-0000-0000490C0000}"/>
    <cellStyle name="Normal 18 2 3 3 5 2" xfId="42083" xr:uid="{00000000-0005-0000-0000-00004A0C0000}"/>
    <cellStyle name="Normal 18 2 3 3 5 3" xfId="26850" xr:uid="{00000000-0005-0000-0000-00004B0C0000}"/>
    <cellStyle name="Normal 18 2 3 3 6" xfId="6731" xr:uid="{00000000-0005-0000-0000-00004C0C0000}"/>
    <cellStyle name="Normal 18 2 3 3 6 2" xfId="37066" xr:uid="{00000000-0005-0000-0000-00004D0C0000}"/>
    <cellStyle name="Normal 18 2 3 3 6 3" xfId="21833" xr:uid="{00000000-0005-0000-0000-00004E0C0000}"/>
    <cellStyle name="Normal 18 2 3 3 7" xfId="32054" xr:uid="{00000000-0005-0000-0000-00004F0C0000}"/>
    <cellStyle name="Normal 18 2 3 3 8" xfId="16820" xr:uid="{00000000-0005-0000-0000-0000500C0000}"/>
    <cellStyle name="Normal 18 2 3 4" xfId="2078" xr:uid="{00000000-0005-0000-0000-0000510C0000}"/>
    <cellStyle name="Normal 18 2 3 4 2" xfId="3768" xr:uid="{00000000-0005-0000-0000-0000520C0000}"/>
    <cellStyle name="Normal 18 2 3 4 2 2" xfId="13841" xr:uid="{00000000-0005-0000-0000-0000530C0000}"/>
    <cellStyle name="Normal 18 2 3 4 2 2 2" xfId="44172" xr:uid="{00000000-0005-0000-0000-0000540C0000}"/>
    <cellStyle name="Normal 18 2 3 4 2 2 3" xfId="28939" xr:uid="{00000000-0005-0000-0000-0000550C0000}"/>
    <cellStyle name="Normal 18 2 3 4 2 3" xfId="8821" xr:uid="{00000000-0005-0000-0000-0000560C0000}"/>
    <cellStyle name="Normal 18 2 3 4 2 3 2" xfId="39155" xr:uid="{00000000-0005-0000-0000-0000570C0000}"/>
    <cellStyle name="Normal 18 2 3 4 2 3 3" xfId="23922" xr:uid="{00000000-0005-0000-0000-0000580C0000}"/>
    <cellStyle name="Normal 18 2 3 4 2 4" xfId="34142" xr:uid="{00000000-0005-0000-0000-0000590C0000}"/>
    <cellStyle name="Normal 18 2 3 4 2 5" xfId="18909" xr:uid="{00000000-0005-0000-0000-00005A0C0000}"/>
    <cellStyle name="Normal 18 2 3 4 3" xfId="5460" xr:uid="{00000000-0005-0000-0000-00005B0C0000}"/>
    <cellStyle name="Normal 18 2 3 4 3 2" xfId="15512" xr:uid="{00000000-0005-0000-0000-00005C0C0000}"/>
    <cellStyle name="Normal 18 2 3 4 3 2 2" xfId="45843" xr:uid="{00000000-0005-0000-0000-00005D0C0000}"/>
    <cellStyle name="Normal 18 2 3 4 3 2 3" xfId="30610" xr:uid="{00000000-0005-0000-0000-00005E0C0000}"/>
    <cellStyle name="Normal 18 2 3 4 3 3" xfId="10492" xr:uid="{00000000-0005-0000-0000-00005F0C0000}"/>
    <cellStyle name="Normal 18 2 3 4 3 3 2" xfId="40826" xr:uid="{00000000-0005-0000-0000-0000600C0000}"/>
    <cellStyle name="Normal 18 2 3 4 3 3 3" xfId="25593" xr:uid="{00000000-0005-0000-0000-0000610C0000}"/>
    <cellStyle name="Normal 18 2 3 4 3 4" xfId="35813" xr:uid="{00000000-0005-0000-0000-0000620C0000}"/>
    <cellStyle name="Normal 18 2 3 4 3 5" xfId="20580" xr:uid="{00000000-0005-0000-0000-0000630C0000}"/>
    <cellStyle name="Normal 18 2 3 4 4" xfId="12170" xr:uid="{00000000-0005-0000-0000-0000640C0000}"/>
    <cellStyle name="Normal 18 2 3 4 4 2" xfId="42501" xr:uid="{00000000-0005-0000-0000-0000650C0000}"/>
    <cellStyle name="Normal 18 2 3 4 4 3" xfId="27268" xr:uid="{00000000-0005-0000-0000-0000660C0000}"/>
    <cellStyle name="Normal 18 2 3 4 5" xfId="7149" xr:uid="{00000000-0005-0000-0000-0000670C0000}"/>
    <cellStyle name="Normal 18 2 3 4 5 2" xfId="37484" xr:uid="{00000000-0005-0000-0000-0000680C0000}"/>
    <cellStyle name="Normal 18 2 3 4 5 3" xfId="22251" xr:uid="{00000000-0005-0000-0000-0000690C0000}"/>
    <cellStyle name="Normal 18 2 3 4 6" xfId="32472" xr:uid="{00000000-0005-0000-0000-00006A0C0000}"/>
    <cellStyle name="Normal 18 2 3 4 7" xfId="17238" xr:uid="{00000000-0005-0000-0000-00006B0C0000}"/>
    <cellStyle name="Normal 18 2 3 5" xfId="2931" xr:uid="{00000000-0005-0000-0000-00006C0C0000}"/>
    <cellStyle name="Normal 18 2 3 5 2" xfId="13005" xr:uid="{00000000-0005-0000-0000-00006D0C0000}"/>
    <cellStyle name="Normal 18 2 3 5 2 2" xfId="43336" xr:uid="{00000000-0005-0000-0000-00006E0C0000}"/>
    <cellStyle name="Normal 18 2 3 5 2 3" xfId="28103" xr:uid="{00000000-0005-0000-0000-00006F0C0000}"/>
    <cellStyle name="Normal 18 2 3 5 3" xfId="7985" xr:uid="{00000000-0005-0000-0000-0000700C0000}"/>
    <cellStyle name="Normal 18 2 3 5 3 2" xfId="38319" xr:uid="{00000000-0005-0000-0000-0000710C0000}"/>
    <cellStyle name="Normal 18 2 3 5 3 3" xfId="23086" xr:uid="{00000000-0005-0000-0000-0000720C0000}"/>
    <cellStyle name="Normal 18 2 3 5 4" xfId="33306" xr:uid="{00000000-0005-0000-0000-0000730C0000}"/>
    <cellStyle name="Normal 18 2 3 5 5" xfId="18073" xr:uid="{00000000-0005-0000-0000-0000740C0000}"/>
    <cellStyle name="Normal 18 2 3 6" xfId="4624" xr:uid="{00000000-0005-0000-0000-0000750C0000}"/>
    <cellStyle name="Normal 18 2 3 6 2" xfId="14676" xr:uid="{00000000-0005-0000-0000-0000760C0000}"/>
    <cellStyle name="Normal 18 2 3 6 2 2" xfId="45007" xr:uid="{00000000-0005-0000-0000-0000770C0000}"/>
    <cellStyle name="Normal 18 2 3 6 2 3" xfId="29774" xr:uid="{00000000-0005-0000-0000-0000780C0000}"/>
    <cellStyle name="Normal 18 2 3 6 3" xfId="9656" xr:uid="{00000000-0005-0000-0000-0000790C0000}"/>
    <cellStyle name="Normal 18 2 3 6 3 2" xfId="39990" xr:uid="{00000000-0005-0000-0000-00007A0C0000}"/>
    <cellStyle name="Normal 18 2 3 6 3 3" xfId="24757" xr:uid="{00000000-0005-0000-0000-00007B0C0000}"/>
    <cellStyle name="Normal 18 2 3 6 4" xfId="34977" xr:uid="{00000000-0005-0000-0000-00007C0C0000}"/>
    <cellStyle name="Normal 18 2 3 6 5" xfId="19744" xr:uid="{00000000-0005-0000-0000-00007D0C0000}"/>
    <cellStyle name="Normal 18 2 3 7" xfId="11334" xr:uid="{00000000-0005-0000-0000-00007E0C0000}"/>
    <cellStyle name="Normal 18 2 3 7 2" xfId="41665" xr:uid="{00000000-0005-0000-0000-00007F0C0000}"/>
    <cellStyle name="Normal 18 2 3 7 3" xfId="26432" xr:uid="{00000000-0005-0000-0000-0000800C0000}"/>
    <cellStyle name="Normal 18 2 3 8" xfId="6313" xr:uid="{00000000-0005-0000-0000-0000810C0000}"/>
    <cellStyle name="Normal 18 2 3 8 2" xfId="36648" xr:uid="{00000000-0005-0000-0000-0000820C0000}"/>
    <cellStyle name="Normal 18 2 3 8 3" xfId="21415" xr:uid="{00000000-0005-0000-0000-0000830C0000}"/>
    <cellStyle name="Normal 18 2 3 9" xfId="31637" xr:uid="{00000000-0005-0000-0000-0000840C0000}"/>
    <cellStyle name="Normal 18 2 4" xfId="1338" xr:uid="{00000000-0005-0000-0000-0000850C0000}"/>
    <cellStyle name="Normal 18 2 4 2" xfId="1761" xr:uid="{00000000-0005-0000-0000-0000860C0000}"/>
    <cellStyle name="Normal 18 2 4 2 2" xfId="2600" xr:uid="{00000000-0005-0000-0000-0000870C0000}"/>
    <cellStyle name="Normal 18 2 4 2 2 2" xfId="4290" xr:uid="{00000000-0005-0000-0000-0000880C0000}"/>
    <cellStyle name="Normal 18 2 4 2 2 2 2" xfId="14363" xr:uid="{00000000-0005-0000-0000-0000890C0000}"/>
    <cellStyle name="Normal 18 2 4 2 2 2 2 2" xfId="44694" xr:uid="{00000000-0005-0000-0000-00008A0C0000}"/>
    <cellStyle name="Normal 18 2 4 2 2 2 2 3" xfId="29461" xr:uid="{00000000-0005-0000-0000-00008B0C0000}"/>
    <cellStyle name="Normal 18 2 4 2 2 2 3" xfId="9343" xr:uid="{00000000-0005-0000-0000-00008C0C0000}"/>
    <cellStyle name="Normal 18 2 4 2 2 2 3 2" xfId="39677" xr:uid="{00000000-0005-0000-0000-00008D0C0000}"/>
    <cellStyle name="Normal 18 2 4 2 2 2 3 3" xfId="24444" xr:uid="{00000000-0005-0000-0000-00008E0C0000}"/>
    <cellStyle name="Normal 18 2 4 2 2 2 4" xfId="34664" xr:uid="{00000000-0005-0000-0000-00008F0C0000}"/>
    <cellStyle name="Normal 18 2 4 2 2 2 5" xfId="19431" xr:uid="{00000000-0005-0000-0000-0000900C0000}"/>
    <cellStyle name="Normal 18 2 4 2 2 3" xfId="5982" xr:uid="{00000000-0005-0000-0000-0000910C0000}"/>
    <cellStyle name="Normal 18 2 4 2 2 3 2" xfId="16034" xr:uid="{00000000-0005-0000-0000-0000920C0000}"/>
    <cellStyle name="Normal 18 2 4 2 2 3 2 2" xfId="46365" xr:uid="{00000000-0005-0000-0000-0000930C0000}"/>
    <cellStyle name="Normal 18 2 4 2 2 3 2 3" xfId="31132" xr:uid="{00000000-0005-0000-0000-0000940C0000}"/>
    <cellStyle name="Normal 18 2 4 2 2 3 3" xfId="11014" xr:uid="{00000000-0005-0000-0000-0000950C0000}"/>
    <cellStyle name="Normal 18 2 4 2 2 3 3 2" xfId="41348" xr:uid="{00000000-0005-0000-0000-0000960C0000}"/>
    <cellStyle name="Normal 18 2 4 2 2 3 3 3" xfId="26115" xr:uid="{00000000-0005-0000-0000-0000970C0000}"/>
    <cellStyle name="Normal 18 2 4 2 2 3 4" xfId="36335" xr:uid="{00000000-0005-0000-0000-0000980C0000}"/>
    <cellStyle name="Normal 18 2 4 2 2 3 5" xfId="21102" xr:uid="{00000000-0005-0000-0000-0000990C0000}"/>
    <cellStyle name="Normal 18 2 4 2 2 4" xfId="12692" xr:uid="{00000000-0005-0000-0000-00009A0C0000}"/>
    <cellStyle name="Normal 18 2 4 2 2 4 2" xfId="43023" xr:uid="{00000000-0005-0000-0000-00009B0C0000}"/>
    <cellStyle name="Normal 18 2 4 2 2 4 3" xfId="27790" xr:uid="{00000000-0005-0000-0000-00009C0C0000}"/>
    <cellStyle name="Normal 18 2 4 2 2 5" xfId="7671" xr:uid="{00000000-0005-0000-0000-00009D0C0000}"/>
    <cellStyle name="Normal 18 2 4 2 2 5 2" xfId="38006" xr:uid="{00000000-0005-0000-0000-00009E0C0000}"/>
    <cellStyle name="Normal 18 2 4 2 2 5 3" xfId="22773" xr:uid="{00000000-0005-0000-0000-00009F0C0000}"/>
    <cellStyle name="Normal 18 2 4 2 2 6" xfId="32994" xr:uid="{00000000-0005-0000-0000-0000A00C0000}"/>
    <cellStyle name="Normal 18 2 4 2 2 7" xfId="17760" xr:uid="{00000000-0005-0000-0000-0000A10C0000}"/>
    <cellStyle name="Normal 18 2 4 2 3" xfId="3453" xr:uid="{00000000-0005-0000-0000-0000A20C0000}"/>
    <cellStyle name="Normal 18 2 4 2 3 2" xfId="13527" xr:uid="{00000000-0005-0000-0000-0000A30C0000}"/>
    <cellStyle name="Normal 18 2 4 2 3 2 2" xfId="43858" xr:uid="{00000000-0005-0000-0000-0000A40C0000}"/>
    <cellStyle name="Normal 18 2 4 2 3 2 3" xfId="28625" xr:uid="{00000000-0005-0000-0000-0000A50C0000}"/>
    <cellStyle name="Normal 18 2 4 2 3 3" xfId="8507" xr:uid="{00000000-0005-0000-0000-0000A60C0000}"/>
    <cellStyle name="Normal 18 2 4 2 3 3 2" xfId="38841" xr:uid="{00000000-0005-0000-0000-0000A70C0000}"/>
    <cellStyle name="Normal 18 2 4 2 3 3 3" xfId="23608" xr:uid="{00000000-0005-0000-0000-0000A80C0000}"/>
    <cellStyle name="Normal 18 2 4 2 3 4" xfId="33828" xr:uid="{00000000-0005-0000-0000-0000A90C0000}"/>
    <cellStyle name="Normal 18 2 4 2 3 5" xfId="18595" xr:uid="{00000000-0005-0000-0000-0000AA0C0000}"/>
    <cellStyle name="Normal 18 2 4 2 4" xfId="5146" xr:uid="{00000000-0005-0000-0000-0000AB0C0000}"/>
    <cellStyle name="Normal 18 2 4 2 4 2" xfId="15198" xr:uid="{00000000-0005-0000-0000-0000AC0C0000}"/>
    <cellStyle name="Normal 18 2 4 2 4 2 2" xfId="45529" xr:uid="{00000000-0005-0000-0000-0000AD0C0000}"/>
    <cellStyle name="Normal 18 2 4 2 4 2 3" xfId="30296" xr:uid="{00000000-0005-0000-0000-0000AE0C0000}"/>
    <cellStyle name="Normal 18 2 4 2 4 3" xfId="10178" xr:uid="{00000000-0005-0000-0000-0000AF0C0000}"/>
    <cellStyle name="Normal 18 2 4 2 4 3 2" xfId="40512" xr:uid="{00000000-0005-0000-0000-0000B00C0000}"/>
    <cellStyle name="Normal 18 2 4 2 4 3 3" xfId="25279" xr:uid="{00000000-0005-0000-0000-0000B10C0000}"/>
    <cellStyle name="Normal 18 2 4 2 4 4" xfId="35499" xr:uid="{00000000-0005-0000-0000-0000B20C0000}"/>
    <cellStyle name="Normal 18 2 4 2 4 5" xfId="20266" xr:uid="{00000000-0005-0000-0000-0000B30C0000}"/>
    <cellStyle name="Normal 18 2 4 2 5" xfId="11856" xr:uid="{00000000-0005-0000-0000-0000B40C0000}"/>
    <cellStyle name="Normal 18 2 4 2 5 2" xfId="42187" xr:uid="{00000000-0005-0000-0000-0000B50C0000}"/>
    <cellStyle name="Normal 18 2 4 2 5 3" xfId="26954" xr:uid="{00000000-0005-0000-0000-0000B60C0000}"/>
    <cellStyle name="Normal 18 2 4 2 6" xfId="6835" xr:uid="{00000000-0005-0000-0000-0000B70C0000}"/>
    <cellStyle name="Normal 18 2 4 2 6 2" xfId="37170" xr:uid="{00000000-0005-0000-0000-0000B80C0000}"/>
    <cellStyle name="Normal 18 2 4 2 6 3" xfId="21937" xr:uid="{00000000-0005-0000-0000-0000B90C0000}"/>
    <cellStyle name="Normal 18 2 4 2 7" xfId="32158" xr:uid="{00000000-0005-0000-0000-0000BA0C0000}"/>
    <cellStyle name="Normal 18 2 4 2 8" xfId="16924" xr:uid="{00000000-0005-0000-0000-0000BB0C0000}"/>
    <cellStyle name="Normal 18 2 4 3" xfId="2182" xr:uid="{00000000-0005-0000-0000-0000BC0C0000}"/>
    <cellStyle name="Normal 18 2 4 3 2" xfId="3872" xr:uid="{00000000-0005-0000-0000-0000BD0C0000}"/>
    <cellStyle name="Normal 18 2 4 3 2 2" xfId="13945" xr:uid="{00000000-0005-0000-0000-0000BE0C0000}"/>
    <cellStyle name="Normal 18 2 4 3 2 2 2" xfId="44276" xr:uid="{00000000-0005-0000-0000-0000BF0C0000}"/>
    <cellStyle name="Normal 18 2 4 3 2 2 3" xfId="29043" xr:uid="{00000000-0005-0000-0000-0000C00C0000}"/>
    <cellStyle name="Normal 18 2 4 3 2 3" xfId="8925" xr:uid="{00000000-0005-0000-0000-0000C10C0000}"/>
    <cellStyle name="Normal 18 2 4 3 2 3 2" xfId="39259" xr:uid="{00000000-0005-0000-0000-0000C20C0000}"/>
    <cellStyle name="Normal 18 2 4 3 2 3 3" xfId="24026" xr:uid="{00000000-0005-0000-0000-0000C30C0000}"/>
    <cellStyle name="Normal 18 2 4 3 2 4" xfId="34246" xr:uid="{00000000-0005-0000-0000-0000C40C0000}"/>
    <cellStyle name="Normal 18 2 4 3 2 5" xfId="19013" xr:uid="{00000000-0005-0000-0000-0000C50C0000}"/>
    <cellStyle name="Normal 18 2 4 3 3" xfId="5564" xr:uid="{00000000-0005-0000-0000-0000C60C0000}"/>
    <cellStyle name="Normal 18 2 4 3 3 2" xfId="15616" xr:uid="{00000000-0005-0000-0000-0000C70C0000}"/>
    <cellStyle name="Normal 18 2 4 3 3 2 2" xfId="45947" xr:uid="{00000000-0005-0000-0000-0000C80C0000}"/>
    <cellStyle name="Normal 18 2 4 3 3 2 3" xfId="30714" xr:uid="{00000000-0005-0000-0000-0000C90C0000}"/>
    <cellStyle name="Normal 18 2 4 3 3 3" xfId="10596" xr:uid="{00000000-0005-0000-0000-0000CA0C0000}"/>
    <cellStyle name="Normal 18 2 4 3 3 3 2" xfId="40930" xr:uid="{00000000-0005-0000-0000-0000CB0C0000}"/>
    <cellStyle name="Normal 18 2 4 3 3 3 3" xfId="25697" xr:uid="{00000000-0005-0000-0000-0000CC0C0000}"/>
    <cellStyle name="Normal 18 2 4 3 3 4" xfId="35917" xr:uid="{00000000-0005-0000-0000-0000CD0C0000}"/>
    <cellStyle name="Normal 18 2 4 3 3 5" xfId="20684" xr:uid="{00000000-0005-0000-0000-0000CE0C0000}"/>
    <cellStyle name="Normal 18 2 4 3 4" xfId="12274" xr:uid="{00000000-0005-0000-0000-0000CF0C0000}"/>
    <cellStyle name="Normal 18 2 4 3 4 2" xfId="42605" xr:uid="{00000000-0005-0000-0000-0000D00C0000}"/>
    <cellStyle name="Normal 18 2 4 3 4 3" xfId="27372" xr:uid="{00000000-0005-0000-0000-0000D10C0000}"/>
    <cellStyle name="Normal 18 2 4 3 5" xfId="7253" xr:uid="{00000000-0005-0000-0000-0000D20C0000}"/>
    <cellStyle name="Normal 18 2 4 3 5 2" xfId="37588" xr:uid="{00000000-0005-0000-0000-0000D30C0000}"/>
    <cellStyle name="Normal 18 2 4 3 5 3" xfId="22355" xr:uid="{00000000-0005-0000-0000-0000D40C0000}"/>
    <cellStyle name="Normal 18 2 4 3 6" xfId="32576" xr:uid="{00000000-0005-0000-0000-0000D50C0000}"/>
    <cellStyle name="Normal 18 2 4 3 7" xfId="17342" xr:uid="{00000000-0005-0000-0000-0000D60C0000}"/>
    <cellStyle name="Normal 18 2 4 4" xfId="3035" xr:uid="{00000000-0005-0000-0000-0000D70C0000}"/>
    <cellStyle name="Normal 18 2 4 4 2" xfId="13109" xr:uid="{00000000-0005-0000-0000-0000D80C0000}"/>
    <cellStyle name="Normal 18 2 4 4 2 2" xfId="43440" xr:uid="{00000000-0005-0000-0000-0000D90C0000}"/>
    <cellStyle name="Normal 18 2 4 4 2 3" xfId="28207" xr:uid="{00000000-0005-0000-0000-0000DA0C0000}"/>
    <cellStyle name="Normal 18 2 4 4 3" xfId="8089" xr:uid="{00000000-0005-0000-0000-0000DB0C0000}"/>
    <cellStyle name="Normal 18 2 4 4 3 2" xfId="38423" xr:uid="{00000000-0005-0000-0000-0000DC0C0000}"/>
    <cellStyle name="Normal 18 2 4 4 3 3" xfId="23190" xr:uid="{00000000-0005-0000-0000-0000DD0C0000}"/>
    <cellStyle name="Normal 18 2 4 4 4" xfId="33410" xr:uid="{00000000-0005-0000-0000-0000DE0C0000}"/>
    <cellStyle name="Normal 18 2 4 4 5" xfId="18177" xr:uid="{00000000-0005-0000-0000-0000DF0C0000}"/>
    <cellStyle name="Normal 18 2 4 5" xfId="4728" xr:uid="{00000000-0005-0000-0000-0000E00C0000}"/>
    <cellStyle name="Normal 18 2 4 5 2" xfId="14780" xr:uid="{00000000-0005-0000-0000-0000E10C0000}"/>
    <cellStyle name="Normal 18 2 4 5 2 2" xfId="45111" xr:uid="{00000000-0005-0000-0000-0000E20C0000}"/>
    <cellStyle name="Normal 18 2 4 5 2 3" xfId="29878" xr:uid="{00000000-0005-0000-0000-0000E30C0000}"/>
    <cellStyle name="Normal 18 2 4 5 3" xfId="9760" xr:uid="{00000000-0005-0000-0000-0000E40C0000}"/>
    <cellStyle name="Normal 18 2 4 5 3 2" xfId="40094" xr:uid="{00000000-0005-0000-0000-0000E50C0000}"/>
    <cellStyle name="Normal 18 2 4 5 3 3" xfId="24861" xr:uid="{00000000-0005-0000-0000-0000E60C0000}"/>
    <cellStyle name="Normal 18 2 4 5 4" xfId="35081" xr:uid="{00000000-0005-0000-0000-0000E70C0000}"/>
    <cellStyle name="Normal 18 2 4 5 5" xfId="19848" xr:uid="{00000000-0005-0000-0000-0000E80C0000}"/>
    <cellStyle name="Normal 18 2 4 6" xfId="11438" xr:uid="{00000000-0005-0000-0000-0000E90C0000}"/>
    <cellStyle name="Normal 18 2 4 6 2" xfId="41769" xr:uid="{00000000-0005-0000-0000-0000EA0C0000}"/>
    <cellStyle name="Normal 18 2 4 6 3" xfId="26536" xr:uid="{00000000-0005-0000-0000-0000EB0C0000}"/>
    <cellStyle name="Normal 18 2 4 7" xfId="6417" xr:uid="{00000000-0005-0000-0000-0000EC0C0000}"/>
    <cellStyle name="Normal 18 2 4 7 2" xfId="36752" xr:uid="{00000000-0005-0000-0000-0000ED0C0000}"/>
    <cellStyle name="Normal 18 2 4 7 3" xfId="21519" xr:uid="{00000000-0005-0000-0000-0000EE0C0000}"/>
    <cellStyle name="Normal 18 2 4 8" xfId="31740" xr:uid="{00000000-0005-0000-0000-0000EF0C0000}"/>
    <cellStyle name="Normal 18 2 4 9" xfId="16506" xr:uid="{00000000-0005-0000-0000-0000F00C0000}"/>
    <cellStyle name="Normal 18 2 5" xfId="1551" xr:uid="{00000000-0005-0000-0000-0000F10C0000}"/>
    <cellStyle name="Normal 18 2 5 2" xfId="2392" xr:uid="{00000000-0005-0000-0000-0000F20C0000}"/>
    <cellStyle name="Normal 18 2 5 2 2" xfId="4082" xr:uid="{00000000-0005-0000-0000-0000F30C0000}"/>
    <cellStyle name="Normal 18 2 5 2 2 2" xfId="14155" xr:uid="{00000000-0005-0000-0000-0000F40C0000}"/>
    <cellStyle name="Normal 18 2 5 2 2 2 2" xfId="44486" xr:uid="{00000000-0005-0000-0000-0000F50C0000}"/>
    <cellStyle name="Normal 18 2 5 2 2 2 3" xfId="29253" xr:uid="{00000000-0005-0000-0000-0000F60C0000}"/>
    <cellStyle name="Normal 18 2 5 2 2 3" xfId="9135" xr:uid="{00000000-0005-0000-0000-0000F70C0000}"/>
    <cellStyle name="Normal 18 2 5 2 2 3 2" xfId="39469" xr:uid="{00000000-0005-0000-0000-0000F80C0000}"/>
    <cellStyle name="Normal 18 2 5 2 2 3 3" xfId="24236" xr:uid="{00000000-0005-0000-0000-0000F90C0000}"/>
    <cellStyle name="Normal 18 2 5 2 2 4" xfId="34456" xr:uid="{00000000-0005-0000-0000-0000FA0C0000}"/>
    <cellStyle name="Normal 18 2 5 2 2 5" xfId="19223" xr:uid="{00000000-0005-0000-0000-0000FB0C0000}"/>
    <cellStyle name="Normal 18 2 5 2 3" xfId="5774" xr:uid="{00000000-0005-0000-0000-0000FC0C0000}"/>
    <cellStyle name="Normal 18 2 5 2 3 2" xfId="15826" xr:uid="{00000000-0005-0000-0000-0000FD0C0000}"/>
    <cellStyle name="Normal 18 2 5 2 3 2 2" xfId="46157" xr:uid="{00000000-0005-0000-0000-0000FE0C0000}"/>
    <cellStyle name="Normal 18 2 5 2 3 2 3" xfId="30924" xr:uid="{00000000-0005-0000-0000-0000FF0C0000}"/>
    <cellStyle name="Normal 18 2 5 2 3 3" xfId="10806" xr:uid="{00000000-0005-0000-0000-0000000D0000}"/>
    <cellStyle name="Normal 18 2 5 2 3 3 2" xfId="41140" xr:uid="{00000000-0005-0000-0000-0000010D0000}"/>
    <cellStyle name="Normal 18 2 5 2 3 3 3" xfId="25907" xr:uid="{00000000-0005-0000-0000-0000020D0000}"/>
    <cellStyle name="Normal 18 2 5 2 3 4" xfId="36127" xr:uid="{00000000-0005-0000-0000-0000030D0000}"/>
    <cellStyle name="Normal 18 2 5 2 3 5" xfId="20894" xr:uid="{00000000-0005-0000-0000-0000040D0000}"/>
    <cellStyle name="Normal 18 2 5 2 4" xfId="12484" xr:uid="{00000000-0005-0000-0000-0000050D0000}"/>
    <cellStyle name="Normal 18 2 5 2 4 2" xfId="42815" xr:uid="{00000000-0005-0000-0000-0000060D0000}"/>
    <cellStyle name="Normal 18 2 5 2 4 3" xfId="27582" xr:uid="{00000000-0005-0000-0000-0000070D0000}"/>
    <cellStyle name="Normal 18 2 5 2 5" xfId="7463" xr:uid="{00000000-0005-0000-0000-0000080D0000}"/>
    <cellStyle name="Normal 18 2 5 2 5 2" xfId="37798" xr:uid="{00000000-0005-0000-0000-0000090D0000}"/>
    <cellStyle name="Normal 18 2 5 2 5 3" xfId="22565" xr:uid="{00000000-0005-0000-0000-00000A0D0000}"/>
    <cellStyle name="Normal 18 2 5 2 6" xfId="32786" xr:uid="{00000000-0005-0000-0000-00000B0D0000}"/>
    <cellStyle name="Normal 18 2 5 2 7" xfId="17552" xr:uid="{00000000-0005-0000-0000-00000C0D0000}"/>
    <cellStyle name="Normal 18 2 5 3" xfId="3245" xr:uid="{00000000-0005-0000-0000-00000D0D0000}"/>
    <cellStyle name="Normal 18 2 5 3 2" xfId="13319" xr:uid="{00000000-0005-0000-0000-00000E0D0000}"/>
    <cellStyle name="Normal 18 2 5 3 2 2" xfId="43650" xr:uid="{00000000-0005-0000-0000-00000F0D0000}"/>
    <cellStyle name="Normal 18 2 5 3 2 3" xfId="28417" xr:uid="{00000000-0005-0000-0000-0000100D0000}"/>
    <cellStyle name="Normal 18 2 5 3 3" xfId="8299" xr:uid="{00000000-0005-0000-0000-0000110D0000}"/>
    <cellStyle name="Normal 18 2 5 3 3 2" xfId="38633" xr:uid="{00000000-0005-0000-0000-0000120D0000}"/>
    <cellStyle name="Normal 18 2 5 3 3 3" xfId="23400" xr:uid="{00000000-0005-0000-0000-0000130D0000}"/>
    <cellStyle name="Normal 18 2 5 3 4" xfId="33620" xr:uid="{00000000-0005-0000-0000-0000140D0000}"/>
    <cellStyle name="Normal 18 2 5 3 5" xfId="18387" xr:uid="{00000000-0005-0000-0000-0000150D0000}"/>
    <cellStyle name="Normal 18 2 5 4" xfId="4938" xr:uid="{00000000-0005-0000-0000-0000160D0000}"/>
    <cellStyle name="Normal 18 2 5 4 2" xfId="14990" xr:uid="{00000000-0005-0000-0000-0000170D0000}"/>
    <cellStyle name="Normal 18 2 5 4 2 2" xfId="45321" xr:uid="{00000000-0005-0000-0000-0000180D0000}"/>
    <cellStyle name="Normal 18 2 5 4 2 3" xfId="30088" xr:uid="{00000000-0005-0000-0000-0000190D0000}"/>
    <cellStyle name="Normal 18 2 5 4 3" xfId="9970" xr:uid="{00000000-0005-0000-0000-00001A0D0000}"/>
    <cellStyle name="Normal 18 2 5 4 3 2" xfId="40304" xr:uid="{00000000-0005-0000-0000-00001B0D0000}"/>
    <cellStyle name="Normal 18 2 5 4 3 3" xfId="25071" xr:uid="{00000000-0005-0000-0000-00001C0D0000}"/>
    <cellStyle name="Normal 18 2 5 4 4" xfId="35291" xr:uid="{00000000-0005-0000-0000-00001D0D0000}"/>
    <cellStyle name="Normal 18 2 5 4 5" xfId="20058" xr:uid="{00000000-0005-0000-0000-00001E0D0000}"/>
    <cellStyle name="Normal 18 2 5 5" xfId="11648" xr:uid="{00000000-0005-0000-0000-00001F0D0000}"/>
    <cellStyle name="Normal 18 2 5 5 2" xfId="41979" xr:uid="{00000000-0005-0000-0000-0000200D0000}"/>
    <cellStyle name="Normal 18 2 5 5 3" xfId="26746" xr:uid="{00000000-0005-0000-0000-0000210D0000}"/>
    <cellStyle name="Normal 18 2 5 6" xfId="6627" xr:uid="{00000000-0005-0000-0000-0000220D0000}"/>
    <cellStyle name="Normal 18 2 5 6 2" xfId="36962" xr:uid="{00000000-0005-0000-0000-0000230D0000}"/>
    <cellStyle name="Normal 18 2 5 6 3" xfId="21729" xr:uid="{00000000-0005-0000-0000-0000240D0000}"/>
    <cellStyle name="Normal 18 2 5 7" xfId="31950" xr:uid="{00000000-0005-0000-0000-0000250D0000}"/>
    <cellStyle name="Normal 18 2 5 8" xfId="16716" xr:uid="{00000000-0005-0000-0000-0000260D0000}"/>
    <cellStyle name="Normal 18 2 6" xfId="1972" xr:uid="{00000000-0005-0000-0000-0000270D0000}"/>
    <cellStyle name="Normal 18 2 6 2" xfId="3664" xr:uid="{00000000-0005-0000-0000-0000280D0000}"/>
    <cellStyle name="Normal 18 2 6 2 2" xfId="13737" xr:uid="{00000000-0005-0000-0000-0000290D0000}"/>
    <cellStyle name="Normal 18 2 6 2 2 2" xfId="44068" xr:uid="{00000000-0005-0000-0000-00002A0D0000}"/>
    <cellStyle name="Normal 18 2 6 2 2 3" xfId="28835" xr:uid="{00000000-0005-0000-0000-00002B0D0000}"/>
    <cellStyle name="Normal 18 2 6 2 3" xfId="8717" xr:uid="{00000000-0005-0000-0000-00002C0D0000}"/>
    <cellStyle name="Normal 18 2 6 2 3 2" xfId="39051" xr:uid="{00000000-0005-0000-0000-00002D0D0000}"/>
    <cellStyle name="Normal 18 2 6 2 3 3" xfId="23818" xr:uid="{00000000-0005-0000-0000-00002E0D0000}"/>
    <cellStyle name="Normal 18 2 6 2 4" xfId="34038" xr:uid="{00000000-0005-0000-0000-00002F0D0000}"/>
    <cellStyle name="Normal 18 2 6 2 5" xfId="18805" xr:uid="{00000000-0005-0000-0000-0000300D0000}"/>
    <cellStyle name="Normal 18 2 6 3" xfId="5356" xr:uid="{00000000-0005-0000-0000-0000310D0000}"/>
    <cellStyle name="Normal 18 2 6 3 2" xfId="15408" xr:uid="{00000000-0005-0000-0000-0000320D0000}"/>
    <cellStyle name="Normal 18 2 6 3 2 2" xfId="45739" xr:uid="{00000000-0005-0000-0000-0000330D0000}"/>
    <cellStyle name="Normal 18 2 6 3 2 3" xfId="30506" xr:uid="{00000000-0005-0000-0000-0000340D0000}"/>
    <cellStyle name="Normal 18 2 6 3 3" xfId="10388" xr:uid="{00000000-0005-0000-0000-0000350D0000}"/>
    <cellStyle name="Normal 18 2 6 3 3 2" xfId="40722" xr:uid="{00000000-0005-0000-0000-0000360D0000}"/>
    <cellStyle name="Normal 18 2 6 3 3 3" xfId="25489" xr:uid="{00000000-0005-0000-0000-0000370D0000}"/>
    <cellStyle name="Normal 18 2 6 3 4" xfId="35709" xr:uid="{00000000-0005-0000-0000-0000380D0000}"/>
    <cellStyle name="Normal 18 2 6 3 5" xfId="20476" xr:uid="{00000000-0005-0000-0000-0000390D0000}"/>
    <cellStyle name="Normal 18 2 6 4" xfId="12066" xr:uid="{00000000-0005-0000-0000-00003A0D0000}"/>
    <cellStyle name="Normal 18 2 6 4 2" xfId="42397" xr:uid="{00000000-0005-0000-0000-00003B0D0000}"/>
    <cellStyle name="Normal 18 2 6 4 3" xfId="27164" xr:uid="{00000000-0005-0000-0000-00003C0D0000}"/>
    <cellStyle name="Normal 18 2 6 5" xfId="7045" xr:uid="{00000000-0005-0000-0000-00003D0D0000}"/>
    <cellStyle name="Normal 18 2 6 5 2" xfId="37380" xr:uid="{00000000-0005-0000-0000-00003E0D0000}"/>
    <cellStyle name="Normal 18 2 6 5 3" xfId="22147" xr:uid="{00000000-0005-0000-0000-00003F0D0000}"/>
    <cellStyle name="Normal 18 2 6 6" xfId="32368" xr:uid="{00000000-0005-0000-0000-0000400D0000}"/>
    <cellStyle name="Normal 18 2 6 7" xfId="17134" xr:uid="{00000000-0005-0000-0000-0000410D0000}"/>
    <cellStyle name="Normal 18 2 7" xfId="2823" xr:uid="{00000000-0005-0000-0000-0000420D0000}"/>
    <cellStyle name="Normal 18 2 7 2" xfId="12901" xr:uid="{00000000-0005-0000-0000-0000430D0000}"/>
    <cellStyle name="Normal 18 2 7 2 2" xfId="43232" xr:uid="{00000000-0005-0000-0000-0000440D0000}"/>
    <cellStyle name="Normal 18 2 7 2 3" xfId="27999" xr:uid="{00000000-0005-0000-0000-0000450D0000}"/>
    <cellStyle name="Normal 18 2 7 3" xfId="7881" xr:uid="{00000000-0005-0000-0000-0000460D0000}"/>
    <cellStyle name="Normal 18 2 7 3 2" xfId="38215" xr:uid="{00000000-0005-0000-0000-0000470D0000}"/>
    <cellStyle name="Normal 18 2 7 3 3" xfId="22982" xr:uid="{00000000-0005-0000-0000-0000480D0000}"/>
    <cellStyle name="Normal 18 2 7 4" xfId="33202" xr:uid="{00000000-0005-0000-0000-0000490D0000}"/>
    <cellStyle name="Normal 18 2 7 5" xfId="17969" xr:uid="{00000000-0005-0000-0000-00004A0D0000}"/>
    <cellStyle name="Normal 18 2 8" xfId="4517" xr:uid="{00000000-0005-0000-0000-00004B0D0000}"/>
    <cellStyle name="Normal 18 2 8 2" xfId="14572" xr:uid="{00000000-0005-0000-0000-00004C0D0000}"/>
    <cellStyle name="Normal 18 2 8 2 2" xfId="44903" xr:uid="{00000000-0005-0000-0000-00004D0D0000}"/>
    <cellStyle name="Normal 18 2 8 2 3" xfId="29670" xr:uid="{00000000-0005-0000-0000-00004E0D0000}"/>
    <cellStyle name="Normal 18 2 8 3" xfId="9552" xr:uid="{00000000-0005-0000-0000-00004F0D0000}"/>
    <cellStyle name="Normal 18 2 8 3 2" xfId="39886" xr:uid="{00000000-0005-0000-0000-0000500D0000}"/>
    <cellStyle name="Normal 18 2 8 3 3" xfId="24653" xr:uid="{00000000-0005-0000-0000-0000510D0000}"/>
    <cellStyle name="Normal 18 2 8 4" xfId="34873" xr:uid="{00000000-0005-0000-0000-0000520D0000}"/>
    <cellStyle name="Normal 18 2 8 5" xfId="19640" xr:uid="{00000000-0005-0000-0000-0000530D0000}"/>
    <cellStyle name="Normal 18 2 9" xfId="11228" xr:uid="{00000000-0005-0000-0000-0000540D0000}"/>
    <cellStyle name="Normal 18 2 9 2" xfId="41561" xr:uid="{00000000-0005-0000-0000-0000550D0000}"/>
    <cellStyle name="Normal 18 2 9 3" xfId="26328" xr:uid="{00000000-0005-0000-0000-0000560D0000}"/>
    <cellStyle name="Normal 19" xfId="132" xr:uid="{00000000-0005-0000-0000-0000570D0000}"/>
    <cellStyle name="Normal 19 2" xfId="836" xr:uid="{00000000-0005-0000-0000-0000580D0000}"/>
    <cellStyle name="Normal 19 2 10" xfId="6208" xr:uid="{00000000-0005-0000-0000-0000590D0000}"/>
    <cellStyle name="Normal 19 2 10 2" xfId="36545" xr:uid="{00000000-0005-0000-0000-00005A0D0000}"/>
    <cellStyle name="Normal 19 2 10 3" xfId="21312" xr:uid="{00000000-0005-0000-0000-00005B0D0000}"/>
    <cellStyle name="Normal 19 2 11" xfId="31536" xr:uid="{00000000-0005-0000-0000-00005C0D0000}"/>
    <cellStyle name="Normal 19 2 12" xfId="16297" xr:uid="{00000000-0005-0000-0000-00005D0D0000}"/>
    <cellStyle name="Normal 19 2 2" xfId="1172" xr:uid="{00000000-0005-0000-0000-00005E0D0000}"/>
    <cellStyle name="Normal 19 2 2 10" xfId="31588" xr:uid="{00000000-0005-0000-0000-00005F0D0000}"/>
    <cellStyle name="Normal 19 2 2 11" xfId="16351" xr:uid="{00000000-0005-0000-0000-0000600D0000}"/>
    <cellStyle name="Normal 19 2 2 2" xfId="1280" xr:uid="{00000000-0005-0000-0000-0000610D0000}"/>
    <cellStyle name="Normal 19 2 2 2 10" xfId="16455" xr:uid="{00000000-0005-0000-0000-0000620D0000}"/>
    <cellStyle name="Normal 19 2 2 2 2" xfId="1497" xr:uid="{00000000-0005-0000-0000-0000630D0000}"/>
    <cellStyle name="Normal 19 2 2 2 2 2" xfId="1918" xr:uid="{00000000-0005-0000-0000-0000640D0000}"/>
    <cellStyle name="Normal 19 2 2 2 2 2 2" xfId="2757" xr:uid="{00000000-0005-0000-0000-0000650D0000}"/>
    <cellStyle name="Normal 19 2 2 2 2 2 2 2" xfId="4447" xr:uid="{00000000-0005-0000-0000-0000660D0000}"/>
    <cellStyle name="Normal 19 2 2 2 2 2 2 2 2" xfId="14520" xr:uid="{00000000-0005-0000-0000-0000670D0000}"/>
    <cellStyle name="Normal 19 2 2 2 2 2 2 2 2 2" xfId="44851" xr:uid="{00000000-0005-0000-0000-0000680D0000}"/>
    <cellStyle name="Normal 19 2 2 2 2 2 2 2 2 3" xfId="29618" xr:uid="{00000000-0005-0000-0000-0000690D0000}"/>
    <cellStyle name="Normal 19 2 2 2 2 2 2 2 3" xfId="9500" xr:uid="{00000000-0005-0000-0000-00006A0D0000}"/>
    <cellStyle name="Normal 19 2 2 2 2 2 2 2 3 2" xfId="39834" xr:uid="{00000000-0005-0000-0000-00006B0D0000}"/>
    <cellStyle name="Normal 19 2 2 2 2 2 2 2 3 3" xfId="24601" xr:uid="{00000000-0005-0000-0000-00006C0D0000}"/>
    <cellStyle name="Normal 19 2 2 2 2 2 2 2 4" xfId="34821" xr:uid="{00000000-0005-0000-0000-00006D0D0000}"/>
    <cellStyle name="Normal 19 2 2 2 2 2 2 2 5" xfId="19588" xr:uid="{00000000-0005-0000-0000-00006E0D0000}"/>
    <cellStyle name="Normal 19 2 2 2 2 2 2 3" xfId="6139" xr:uid="{00000000-0005-0000-0000-00006F0D0000}"/>
    <cellStyle name="Normal 19 2 2 2 2 2 2 3 2" xfId="16191" xr:uid="{00000000-0005-0000-0000-0000700D0000}"/>
    <cellStyle name="Normal 19 2 2 2 2 2 2 3 2 2" xfId="46522" xr:uid="{00000000-0005-0000-0000-0000710D0000}"/>
    <cellStyle name="Normal 19 2 2 2 2 2 2 3 2 3" xfId="31289" xr:uid="{00000000-0005-0000-0000-0000720D0000}"/>
    <cellStyle name="Normal 19 2 2 2 2 2 2 3 3" xfId="11171" xr:uid="{00000000-0005-0000-0000-0000730D0000}"/>
    <cellStyle name="Normal 19 2 2 2 2 2 2 3 3 2" xfId="41505" xr:uid="{00000000-0005-0000-0000-0000740D0000}"/>
    <cellStyle name="Normal 19 2 2 2 2 2 2 3 3 3" xfId="26272" xr:uid="{00000000-0005-0000-0000-0000750D0000}"/>
    <cellStyle name="Normal 19 2 2 2 2 2 2 3 4" xfId="36492" xr:uid="{00000000-0005-0000-0000-0000760D0000}"/>
    <cellStyle name="Normal 19 2 2 2 2 2 2 3 5" xfId="21259" xr:uid="{00000000-0005-0000-0000-0000770D0000}"/>
    <cellStyle name="Normal 19 2 2 2 2 2 2 4" xfId="12849" xr:uid="{00000000-0005-0000-0000-0000780D0000}"/>
    <cellStyle name="Normal 19 2 2 2 2 2 2 4 2" xfId="43180" xr:uid="{00000000-0005-0000-0000-0000790D0000}"/>
    <cellStyle name="Normal 19 2 2 2 2 2 2 4 3" xfId="27947" xr:uid="{00000000-0005-0000-0000-00007A0D0000}"/>
    <cellStyle name="Normal 19 2 2 2 2 2 2 5" xfId="7828" xr:uid="{00000000-0005-0000-0000-00007B0D0000}"/>
    <cellStyle name="Normal 19 2 2 2 2 2 2 5 2" xfId="38163" xr:uid="{00000000-0005-0000-0000-00007C0D0000}"/>
    <cellStyle name="Normal 19 2 2 2 2 2 2 5 3" xfId="22930" xr:uid="{00000000-0005-0000-0000-00007D0D0000}"/>
    <cellStyle name="Normal 19 2 2 2 2 2 2 6" xfId="33151" xr:uid="{00000000-0005-0000-0000-00007E0D0000}"/>
    <cellStyle name="Normal 19 2 2 2 2 2 2 7" xfId="17917" xr:uid="{00000000-0005-0000-0000-00007F0D0000}"/>
    <cellStyle name="Normal 19 2 2 2 2 2 3" xfId="3610" xr:uid="{00000000-0005-0000-0000-0000800D0000}"/>
    <cellStyle name="Normal 19 2 2 2 2 2 3 2" xfId="13684" xr:uid="{00000000-0005-0000-0000-0000810D0000}"/>
    <cellStyle name="Normal 19 2 2 2 2 2 3 2 2" xfId="44015" xr:uid="{00000000-0005-0000-0000-0000820D0000}"/>
    <cellStyle name="Normal 19 2 2 2 2 2 3 2 3" xfId="28782" xr:uid="{00000000-0005-0000-0000-0000830D0000}"/>
    <cellStyle name="Normal 19 2 2 2 2 2 3 3" xfId="8664" xr:uid="{00000000-0005-0000-0000-0000840D0000}"/>
    <cellStyle name="Normal 19 2 2 2 2 2 3 3 2" xfId="38998" xr:uid="{00000000-0005-0000-0000-0000850D0000}"/>
    <cellStyle name="Normal 19 2 2 2 2 2 3 3 3" xfId="23765" xr:uid="{00000000-0005-0000-0000-0000860D0000}"/>
    <cellStyle name="Normal 19 2 2 2 2 2 3 4" xfId="33985" xr:uid="{00000000-0005-0000-0000-0000870D0000}"/>
    <cellStyle name="Normal 19 2 2 2 2 2 3 5" xfId="18752" xr:uid="{00000000-0005-0000-0000-0000880D0000}"/>
    <cellStyle name="Normal 19 2 2 2 2 2 4" xfId="5303" xr:uid="{00000000-0005-0000-0000-0000890D0000}"/>
    <cellStyle name="Normal 19 2 2 2 2 2 4 2" xfId="15355" xr:uid="{00000000-0005-0000-0000-00008A0D0000}"/>
    <cellStyle name="Normal 19 2 2 2 2 2 4 2 2" xfId="45686" xr:uid="{00000000-0005-0000-0000-00008B0D0000}"/>
    <cellStyle name="Normal 19 2 2 2 2 2 4 2 3" xfId="30453" xr:uid="{00000000-0005-0000-0000-00008C0D0000}"/>
    <cellStyle name="Normal 19 2 2 2 2 2 4 3" xfId="10335" xr:uid="{00000000-0005-0000-0000-00008D0D0000}"/>
    <cellStyle name="Normal 19 2 2 2 2 2 4 3 2" xfId="40669" xr:uid="{00000000-0005-0000-0000-00008E0D0000}"/>
    <cellStyle name="Normal 19 2 2 2 2 2 4 3 3" xfId="25436" xr:uid="{00000000-0005-0000-0000-00008F0D0000}"/>
    <cellStyle name="Normal 19 2 2 2 2 2 4 4" xfId="35656" xr:uid="{00000000-0005-0000-0000-0000900D0000}"/>
    <cellStyle name="Normal 19 2 2 2 2 2 4 5" xfId="20423" xr:uid="{00000000-0005-0000-0000-0000910D0000}"/>
    <cellStyle name="Normal 19 2 2 2 2 2 5" xfId="12013" xr:uid="{00000000-0005-0000-0000-0000920D0000}"/>
    <cellStyle name="Normal 19 2 2 2 2 2 5 2" xfId="42344" xr:uid="{00000000-0005-0000-0000-0000930D0000}"/>
    <cellStyle name="Normal 19 2 2 2 2 2 5 3" xfId="27111" xr:uid="{00000000-0005-0000-0000-0000940D0000}"/>
    <cellStyle name="Normal 19 2 2 2 2 2 6" xfId="6992" xr:uid="{00000000-0005-0000-0000-0000950D0000}"/>
    <cellStyle name="Normal 19 2 2 2 2 2 6 2" xfId="37327" xr:uid="{00000000-0005-0000-0000-0000960D0000}"/>
    <cellStyle name="Normal 19 2 2 2 2 2 6 3" xfId="22094" xr:uid="{00000000-0005-0000-0000-0000970D0000}"/>
    <cellStyle name="Normal 19 2 2 2 2 2 7" xfId="32315" xr:uid="{00000000-0005-0000-0000-0000980D0000}"/>
    <cellStyle name="Normal 19 2 2 2 2 2 8" xfId="17081" xr:uid="{00000000-0005-0000-0000-0000990D0000}"/>
    <cellStyle name="Normal 19 2 2 2 2 3" xfId="2339" xr:uid="{00000000-0005-0000-0000-00009A0D0000}"/>
    <cellStyle name="Normal 19 2 2 2 2 3 2" xfId="4029" xr:uid="{00000000-0005-0000-0000-00009B0D0000}"/>
    <cellStyle name="Normal 19 2 2 2 2 3 2 2" xfId="14102" xr:uid="{00000000-0005-0000-0000-00009C0D0000}"/>
    <cellStyle name="Normal 19 2 2 2 2 3 2 2 2" xfId="44433" xr:uid="{00000000-0005-0000-0000-00009D0D0000}"/>
    <cellStyle name="Normal 19 2 2 2 2 3 2 2 3" xfId="29200" xr:uid="{00000000-0005-0000-0000-00009E0D0000}"/>
    <cellStyle name="Normal 19 2 2 2 2 3 2 3" xfId="9082" xr:uid="{00000000-0005-0000-0000-00009F0D0000}"/>
    <cellStyle name="Normal 19 2 2 2 2 3 2 3 2" xfId="39416" xr:uid="{00000000-0005-0000-0000-0000A00D0000}"/>
    <cellStyle name="Normal 19 2 2 2 2 3 2 3 3" xfId="24183" xr:uid="{00000000-0005-0000-0000-0000A10D0000}"/>
    <cellStyle name="Normal 19 2 2 2 2 3 2 4" xfId="34403" xr:uid="{00000000-0005-0000-0000-0000A20D0000}"/>
    <cellStyle name="Normal 19 2 2 2 2 3 2 5" xfId="19170" xr:uid="{00000000-0005-0000-0000-0000A30D0000}"/>
    <cellStyle name="Normal 19 2 2 2 2 3 3" xfId="5721" xr:uid="{00000000-0005-0000-0000-0000A40D0000}"/>
    <cellStyle name="Normal 19 2 2 2 2 3 3 2" xfId="15773" xr:uid="{00000000-0005-0000-0000-0000A50D0000}"/>
    <cellStyle name="Normal 19 2 2 2 2 3 3 2 2" xfId="46104" xr:uid="{00000000-0005-0000-0000-0000A60D0000}"/>
    <cellStyle name="Normal 19 2 2 2 2 3 3 2 3" xfId="30871" xr:uid="{00000000-0005-0000-0000-0000A70D0000}"/>
    <cellStyle name="Normal 19 2 2 2 2 3 3 3" xfId="10753" xr:uid="{00000000-0005-0000-0000-0000A80D0000}"/>
    <cellStyle name="Normal 19 2 2 2 2 3 3 3 2" xfId="41087" xr:uid="{00000000-0005-0000-0000-0000A90D0000}"/>
    <cellStyle name="Normal 19 2 2 2 2 3 3 3 3" xfId="25854" xr:uid="{00000000-0005-0000-0000-0000AA0D0000}"/>
    <cellStyle name="Normal 19 2 2 2 2 3 3 4" xfId="36074" xr:uid="{00000000-0005-0000-0000-0000AB0D0000}"/>
    <cellStyle name="Normal 19 2 2 2 2 3 3 5" xfId="20841" xr:uid="{00000000-0005-0000-0000-0000AC0D0000}"/>
    <cellStyle name="Normal 19 2 2 2 2 3 4" xfId="12431" xr:uid="{00000000-0005-0000-0000-0000AD0D0000}"/>
    <cellStyle name="Normal 19 2 2 2 2 3 4 2" xfId="42762" xr:uid="{00000000-0005-0000-0000-0000AE0D0000}"/>
    <cellStyle name="Normal 19 2 2 2 2 3 4 3" xfId="27529" xr:uid="{00000000-0005-0000-0000-0000AF0D0000}"/>
    <cellStyle name="Normal 19 2 2 2 2 3 5" xfId="7410" xr:uid="{00000000-0005-0000-0000-0000B00D0000}"/>
    <cellStyle name="Normal 19 2 2 2 2 3 5 2" xfId="37745" xr:uid="{00000000-0005-0000-0000-0000B10D0000}"/>
    <cellStyle name="Normal 19 2 2 2 2 3 5 3" xfId="22512" xr:uid="{00000000-0005-0000-0000-0000B20D0000}"/>
    <cellStyle name="Normal 19 2 2 2 2 3 6" xfId="32733" xr:uid="{00000000-0005-0000-0000-0000B30D0000}"/>
    <cellStyle name="Normal 19 2 2 2 2 3 7" xfId="17499" xr:uid="{00000000-0005-0000-0000-0000B40D0000}"/>
    <cellStyle name="Normal 19 2 2 2 2 4" xfId="3192" xr:uid="{00000000-0005-0000-0000-0000B50D0000}"/>
    <cellStyle name="Normal 19 2 2 2 2 4 2" xfId="13266" xr:uid="{00000000-0005-0000-0000-0000B60D0000}"/>
    <cellStyle name="Normal 19 2 2 2 2 4 2 2" xfId="43597" xr:uid="{00000000-0005-0000-0000-0000B70D0000}"/>
    <cellStyle name="Normal 19 2 2 2 2 4 2 3" xfId="28364" xr:uid="{00000000-0005-0000-0000-0000B80D0000}"/>
    <cellStyle name="Normal 19 2 2 2 2 4 3" xfId="8246" xr:uid="{00000000-0005-0000-0000-0000B90D0000}"/>
    <cellStyle name="Normal 19 2 2 2 2 4 3 2" xfId="38580" xr:uid="{00000000-0005-0000-0000-0000BA0D0000}"/>
    <cellStyle name="Normal 19 2 2 2 2 4 3 3" xfId="23347" xr:uid="{00000000-0005-0000-0000-0000BB0D0000}"/>
    <cellStyle name="Normal 19 2 2 2 2 4 4" xfId="33567" xr:uid="{00000000-0005-0000-0000-0000BC0D0000}"/>
    <cellStyle name="Normal 19 2 2 2 2 4 5" xfId="18334" xr:uid="{00000000-0005-0000-0000-0000BD0D0000}"/>
    <cellStyle name="Normal 19 2 2 2 2 5" xfId="4885" xr:uid="{00000000-0005-0000-0000-0000BE0D0000}"/>
    <cellStyle name="Normal 19 2 2 2 2 5 2" xfId="14937" xr:uid="{00000000-0005-0000-0000-0000BF0D0000}"/>
    <cellStyle name="Normal 19 2 2 2 2 5 2 2" xfId="45268" xr:uid="{00000000-0005-0000-0000-0000C00D0000}"/>
    <cellStyle name="Normal 19 2 2 2 2 5 2 3" xfId="30035" xr:uid="{00000000-0005-0000-0000-0000C10D0000}"/>
    <cellStyle name="Normal 19 2 2 2 2 5 3" xfId="9917" xr:uid="{00000000-0005-0000-0000-0000C20D0000}"/>
    <cellStyle name="Normal 19 2 2 2 2 5 3 2" xfId="40251" xr:uid="{00000000-0005-0000-0000-0000C30D0000}"/>
    <cellStyle name="Normal 19 2 2 2 2 5 3 3" xfId="25018" xr:uid="{00000000-0005-0000-0000-0000C40D0000}"/>
    <cellStyle name="Normal 19 2 2 2 2 5 4" xfId="35238" xr:uid="{00000000-0005-0000-0000-0000C50D0000}"/>
    <cellStyle name="Normal 19 2 2 2 2 5 5" xfId="20005" xr:uid="{00000000-0005-0000-0000-0000C60D0000}"/>
    <cellStyle name="Normal 19 2 2 2 2 6" xfId="11595" xr:uid="{00000000-0005-0000-0000-0000C70D0000}"/>
    <cellStyle name="Normal 19 2 2 2 2 6 2" xfId="41926" xr:uid="{00000000-0005-0000-0000-0000C80D0000}"/>
    <cellStyle name="Normal 19 2 2 2 2 6 3" xfId="26693" xr:uid="{00000000-0005-0000-0000-0000C90D0000}"/>
    <cellStyle name="Normal 19 2 2 2 2 7" xfId="6574" xr:uid="{00000000-0005-0000-0000-0000CA0D0000}"/>
    <cellStyle name="Normal 19 2 2 2 2 7 2" xfId="36909" xr:uid="{00000000-0005-0000-0000-0000CB0D0000}"/>
    <cellStyle name="Normal 19 2 2 2 2 7 3" xfId="21676" xr:uid="{00000000-0005-0000-0000-0000CC0D0000}"/>
    <cellStyle name="Normal 19 2 2 2 2 8" xfId="31897" xr:uid="{00000000-0005-0000-0000-0000CD0D0000}"/>
    <cellStyle name="Normal 19 2 2 2 2 9" xfId="16663" xr:uid="{00000000-0005-0000-0000-0000CE0D0000}"/>
    <cellStyle name="Normal 19 2 2 2 3" xfId="1710" xr:uid="{00000000-0005-0000-0000-0000CF0D0000}"/>
    <cellStyle name="Normal 19 2 2 2 3 2" xfId="2549" xr:uid="{00000000-0005-0000-0000-0000D00D0000}"/>
    <cellStyle name="Normal 19 2 2 2 3 2 2" xfId="4239" xr:uid="{00000000-0005-0000-0000-0000D10D0000}"/>
    <cellStyle name="Normal 19 2 2 2 3 2 2 2" xfId="14312" xr:uid="{00000000-0005-0000-0000-0000D20D0000}"/>
    <cellStyle name="Normal 19 2 2 2 3 2 2 2 2" xfId="44643" xr:uid="{00000000-0005-0000-0000-0000D30D0000}"/>
    <cellStyle name="Normal 19 2 2 2 3 2 2 2 3" xfId="29410" xr:uid="{00000000-0005-0000-0000-0000D40D0000}"/>
    <cellStyle name="Normal 19 2 2 2 3 2 2 3" xfId="9292" xr:uid="{00000000-0005-0000-0000-0000D50D0000}"/>
    <cellStyle name="Normal 19 2 2 2 3 2 2 3 2" xfId="39626" xr:uid="{00000000-0005-0000-0000-0000D60D0000}"/>
    <cellStyle name="Normal 19 2 2 2 3 2 2 3 3" xfId="24393" xr:uid="{00000000-0005-0000-0000-0000D70D0000}"/>
    <cellStyle name="Normal 19 2 2 2 3 2 2 4" xfId="34613" xr:uid="{00000000-0005-0000-0000-0000D80D0000}"/>
    <cellStyle name="Normal 19 2 2 2 3 2 2 5" xfId="19380" xr:uid="{00000000-0005-0000-0000-0000D90D0000}"/>
    <cellStyle name="Normal 19 2 2 2 3 2 3" xfId="5931" xr:uid="{00000000-0005-0000-0000-0000DA0D0000}"/>
    <cellStyle name="Normal 19 2 2 2 3 2 3 2" xfId="15983" xr:uid="{00000000-0005-0000-0000-0000DB0D0000}"/>
    <cellStyle name="Normal 19 2 2 2 3 2 3 2 2" xfId="46314" xr:uid="{00000000-0005-0000-0000-0000DC0D0000}"/>
    <cellStyle name="Normal 19 2 2 2 3 2 3 2 3" xfId="31081" xr:uid="{00000000-0005-0000-0000-0000DD0D0000}"/>
    <cellStyle name="Normal 19 2 2 2 3 2 3 3" xfId="10963" xr:uid="{00000000-0005-0000-0000-0000DE0D0000}"/>
    <cellStyle name="Normal 19 2 2 2 3 2 3 3 2" xfId="41297" xr:uid="{00000000-0005-0000-0000-0000DF0D0000}"/>
    <cellStyle name="Normal 19 2 2 2 3 2 3 3 3" xfId="26064" xr:uid="{00000000-0005-0000-0000-0000E00D0000}"/>
    <cellStyle name="Normal 19 2 2 2 3 2 3 4" xfId="36284" xr:uid="{00000000-0005-0000-0000-0000E10D0000}"/>
    <cellStyle name="Normal 19 2 2 2 3 2 3 5" xfId="21051" xr:uid="{00000000-0005-0000-0000-0000E20D0000}"/>
    <cellStyle name="Normal 19 2 2 2 3 2 4" xfId="12641" xr:uid="{00000000-0005-0000-0000-0000E30D0000}"/>
    <cellStyle name="Normal 19 2 2 2 3 2 4 2" xfId="42972" xr:uid="{00000000-0005-0000-0000-0000E40D0000}"/>
    <cellStyle name="Normal 19 2 2 2 3 2 4 3" xfId="27739" xr:uid="{00000000-0005-0000-0000-0000E50D0000}"/>
    <cellStyle name="Normal 19 2 2 2 3 2 5" xfId="7620" xr:uid="{00000000-0005-0000-0000-0000E60D0000}"/>
    <cellStyle name="Normal 19 2 2 2 3 2 5 2" xfId="37955" xr:uid="{00000000-0005-0000-0000-0000E70D0000}"/>
    <cellStyle name="Normal 19 2 2 2 3 2 5 3" xfId="22722" xr:uid="{00000000-0005-0000-0000-0000E80D0000}"/>
    <cellStyle name="Normal 19 2 2 2 3 2 6" xfId="32943" xr:uid="{00000000-0005-0000-0000-0000E90D0000}"/>
    <cellStyle name="Normal 19 2 2 2 3 2 7" xfId="17709" xr:uid="{00000000-0005-0000-0000-0000EA0D0000}"/>
    <cellStyle name="Normal 19 2 2 2 3 3" xfId="3402" xr:uid="{00000000-0005-0000-0000-0000EB0D0000}"/>
    <cellStyle name="Normal 19 2 2 2 3 3 2" xfId="13476" xr:uid="{00000000-0005-0000-0000-0000EC0D0000}"/>
    <cellStyle name="Normal 19 2 2 2 3 3 2 2" xfId="43807" xr:uid="{00000000-0005-0000-0000-0000ED0D0000}"/>
    <cellStyle name="Normal 19 2 2 2 3 3 2 3" xfId="28574" xr:uid="{00000000-0005-0000-0000-0000EE0D0000}"/>
    <cellStyle name="Normal 19 2 2 2 3 3 3" xfId="8456" xr:uid="{00000000-0005-0000-0000-0000EF0D0000}"/>
    <cellStyle name="Normal 19 2 2 2 3 3 3 2" xfId="38790" xr:uid="{00000000-0005-0000-0000-0000F00D0000}"/>
    <cellStyle name="Normal 19 2 2 2 3 3 3 3" xfId="23557" xr:uid="{00000000-0005-0000-0000-0000F10D0000}"/>
    <cellStyle name="Normal 19 2 2 2 3 3 4" xfId="33777" xr:uid="{00000000-0005-0000-0000-0000F20D0000}"/>
    <cellStyle name="Normal 19 2 2 2 3 3 5" xfId="18544" xr:uid="{00000000-0005-0000-0000-0000F30D0000}"/>
    <cellStyle name="Normal 19 2 2 2 3 4" xfId="5095" xr:uid="{00000000-0005-0000-0000-0000F40D0000}"/>
    <cellStyle name="Normal 19 2 2 2 3 4 2" xfId="15147" xr:uid="{00000000-0005-0000-0000-0000F50D0000}"/>
    <cellStyle name="Normal 19 2 2 2 3 4 2 2" xfId="45478" xr:uid="{00000000-0005-0000-0000-0000F60D0000}"/>
    <cellStyle name="Normal 19 2 2 2 3 4 2 3" xfId="30245" xr:uid="{00000000-0005-0000-0000-0000F70D0000}"/>
    <cellStyle name="Normal 19 2 2 2 3 4 3" xfId="10127" xr:uid="{00000000-0005-0000-0000-0000F80D0000}"/>
    <cellStyle name="Normal 19 2 2 2 3 4 3 2" xfId="40461" xr:uid="{00000000-0005-0000-0000-0000F90D0000}"/>
    <cellStyle name="Normal 19 2 2 2 3 4 3 3" xfId="25228" xr:uid="{00000000-0005-0000-0000-0000FA0D0000}"/>
    <cellStyle name="Normal 19 2 2 2 3 4 4" xfId="35448" xr:uid="{00000000-0005-0000-0000-0000FB0D0000}"/>
    <cellStyle name="Normal 19 2 2 2 3 4 5" xfId="20215" xr:uid="{00000000-0005-0000-0000-0000FC0D0000}"/>
    <cellStyle name="Normal 19 2 2 2 3 5" xfId="11805" xr:uid="{00000000-0005-0000-0000-0000FD0D0000}"/>
    <cellStyle name="Normal 19 2 2 2 3 5 2" xfId="42136" xr:uid="{00000000-0005-0000-0000-0000FE0D0000}"/>
    <cellStyle name="Normal 19 2 2 2 3 5 3" xfId="26903" xr:uid="{00000000-0005-0000-0000-0000FF0D0000}"/>
    <cellStyle name="Normal 19 2 2 2 3 6" xfId="6784" xr:uid="{00000000-0005-0000-0000-0000000E0000}"/>
    <cellStyle name="Normal 19 2 2 2 3 6 2" xfId="37119" xr:uid="{00000000-0005-0000-0000-0000010E0000}"/>
    <cellStyle name="Normal 19 2 2 2 3 6 3" xfId="21886" xr:uid="{00000000-0005-0000-0000-0000020E0000}"/>
    <cellStyle name="Normal 19 2 2 2 3 7" xfId="32107" xr:uid="{00000000-0005-0000-0000-0000030E0000}"/>
    <cellStyle name="Normal 19 2 2 2 3 8" xfId="16873" xr:uid="{00000000-0005-0000-0000-0000040E0000}"/>
    <cellStyle name="Normal 19 2 2 2 4" xfId="2131" xr:uid="{00000000-0005-0000-0000-0000050E0000}"/>
    <cellStyle name="Normal 19 2 2 2 4 2" xfId="3821" xr:uid="{00000000-0005-0000-0000-0000060E0000}"/>
    <cellStyle name="Normal 19 2 2 2 4 2 2" xfId="13894" xr:uid="{00000000-0005-0000-0000-0000070E0000}"/>
    <cellStyle name="Normal 19 2 2 2 4 2 2 2" xfId="44225" xr:uid="{00000000-0005-0000-0000-0000080E0000}"/>
    <cellStyle name="Normal 19 2 2 2 4 2 2 3" xfId="28992" xr:uid="{00000000-0005-0000-0000-0000090E0000}"/>
    <cellStyle name="Normal 19 2 2 2 4 2 3" xfId="8874" xr:uid="{00000000-0005-0000-0000-00000A0E0000}"/>
    <cellStyle name="Normal 19 2 2 2 4 2 3 2" xfId="39208" xr:uid="{00000000-0005-0000-0000-00000B0E0000}"/>
    <cellStyle name="Normal 19 2 2 2 4 2 3 3" xfId="23975" xr:uid="{00000000-0005-0000-0000-00000C0E0000}"/>
    <cellStyle name="Normal 19 2 2 2 4 2 4" xfId="34195" xr:uid="{00000000-0005-0000-0000-00000D0E0000}"/>
    <cellStyle name="Normal 19 2 2 2 4 2 5" xfId="18962" xr:uid="{00000000-0005-0000-0000-00000E0E0000}"/>
    <cellStyle name="Normal 19 2 2 2 4 3" xfId="5513" xr:uid="{00000000-0005-0000-0000-00000F0E0000}"/>
    <cellStyle name="Normal 19 2 2 2 4 3 2" xfId="15565" xr:uid="{00000000-0005-0000-0000-0000100E0000}"/>
    <cellStyle name="Normal 19 2 2 2 4 3 2 2" xfId="45896" xr:uid="{00000000-0005-0000-0000-0000110E0000}"/>
    <cellStyle name="Normal 19 2 2 2 4 3 2 3" xfId="30663" xr:uid="{00000000-0005-0000-0000-0000120E0000}"/>
    <cellStyle name="Normal 19 2 2 2 4 3 3" xfId="10545" xr:uid="{00000000-0005-0000-0000-0000130E0000}"/>
    <cellStyle name="Normal 19 2 2 2 4 3 3 2" xfId="40879" xr:uid="{00000000-0005-0000-0000-0000140E0000}"/>
    <cellStyle name="Normal 19 2 2 2 4 3 3 3" xfId="25646" xr:uid="{00000000-0005-0000-0000-0000150E0000}"/>
    <cellStyle name="Normal 19 2 2 2 4 3 4" xfId="35866" xr:uid="{00000000-0005-0000-0000-0000160E0000}"/>
    <cellStyle name="Normal 19 2 2 2 4 3 5" xfId="20633" xr:uid="{00000000-0005-0000-0000-0000170E0000}"/>
    <cellStyle name="Normal 19 2 2 2 4 4" xfId="12223" xr:uid="{00000000-0005-0000-0000-0000180E0000}"/>
    <cellStyle name="Normal 19 2 2 2 4 4 2" xfId="42554" xr:uid="{00000000-0005-0000-0000-0000190E0000}"/>
    <cellStyle name="Normal 19 2 2 2 4 4 3" xfId="27321" xr:uid="{00000000-0005-0000-0000-00001A0E0000}"/>
    <cellStyle name="Normal 19 2 2 2 4 5" xfId="7202" xr:uid="{00000000-0005-0000-0000-00001B0E0000}"/>
    <cellStyle name="Normal 19 2 2 2 4 5 2" xfId="37537" xr:uid="{00000000-0005-0000-0000-00001C0E0000}"/>
    <cellStyle name="Normal 19 2 2 2 4 5 3" xfId="22304" xr:uid="{00000000-0005-0000-0000-00001D0E0000}"/>
    <cellStyle name="Normal 19 2 2 2 4 6" xfId="32525" xr:uid="{00000000-0005-0000-0000-00001E0E0000}"/>
    <cellStyle name="Normal 19 2 2 2 4 7" xfId="17291" xr:uid="{00000000-0005-0000-0000-00001F0E0000}"/>
    <cellStyle name="Normal 19 2 2 2 5" xfId="2984" xr:uid="{00000000-0005-0000-0000-0000200E0000}"/>
    <cellStyle name="Normal 19 2 2 2 5 2" xfId="13058" xr:uid="{00000000-0005-0000-0000-0000210E0000}"/>
    <cellStyle name="Normal 19 2 2 2 5 2 2" xfId="43389" xr:uid="{00000000-0005-0000-0000-0000220E0000}"/>
    <cellStyle name="Normal 19 2 2 2 5 2 3" xfId="28156" xr:uid="{00000000-0005-0000-0000-0000230E0000}"/>
    <cellStyle name="Normal 19 2 2 2 5 3" xfId="8038" xr:uid="{00000000-0005-0000-0000-0000240E0000}"/>
    <cellStyle name="Normal 19 2 2 2 5 3 2" xfId="38372" xr:uid="{00000000-0005-0000-0000-0000250E0000}"/>
    <cellStyle name="Normal 19 2 2 2 5 3 3" xfId="23139" xr:uid="{00000000-0005-0000-0000-0000260E0000}"/>
    <cellStyle name="Normal 19 2 2 2 5 4" xfId="33359" xr:uid="{00000000-0005-0000-0000-0000270E0000}"/>
    <cellStyle name="Normal 19 2 2 2 5 5" xfId="18126" xr:uid="{00000000-0005-0000-0000-0000280E0000}"/>
    <cellStyle name="Normal 19 2 2 2 6" xfId="4677" xr:uid="{00000000-0005-0000-0000-0000290E0000}"/>
    <cellStyle name="Normal 19 2 2 2 6 2" xfId="14729" xr:uid="{00000000-0005-0000-0000-00002A0E0000}"/>
    <cellStyle name="Normal 19 2 2 2 6 2 2" xfId="45060" xr:uid="{00000000-0005-0000-0000-00002B0E0000}"/>
    <cellStyle name="Normal 19 2 2 2 6 2 3" xfId="29827" xr:uid="{00000000-0005-0000-0000-00002C0E0000}"/>
    <cellStyle name="Normal 19 2 2 2 6 3" xfId="9709" xr:uid="{00000000-0005-0000-0000-00002D0E0000}"/>
    <cellStyle name="Normal 19 2 2 2 6 3 2" xfId="40043" xr:uid="{00000000-0005-0000-0000-00002E0E0000}"/>
    <cellStyle name="Normal 19 2 2 2 6 3 3" xfId="24810" xr:uid="{00000000-0005-0000-0000-00002F0E0000}"/>
    <cellStyle name="Normal 19 2 2 2 6 4" xfId="35030" xr:uid="{00000000-0005-0000-0000-0000300E0000}"/>
    <cellStyle name="Normal 19 2 2 2 6 5" xfId="19797" xr:uid="{00000000-0005-0000-0000-0000310E0000}"/>
    <cellStyle name="Normal 19 2 2 2 7" xfId="11387" xr:uid="{00000000-0005-0000-0000-0000320E0000}"/>
    <cellStyle name="Normal 19 2 2 2 7 2" xfId="41718" xr:uid="{00000000-0005-0000-0000-0000330E0000}"/>
    <cellStyle name="Normal 19 2 2 2 7 3" xfId="26485" xr:uid="{00000000-0005-0000-0000-0000340E0000}"/>
    <cellStyle name="Normal 19 2 2 2 8" xfId="6366" xr:uid="{00000000-0005-0000-0000-0000350E0000}"/>
    <cellStyle name="Normal 19 2 2 2 8 2" xfId="36701" xr:uid="{00000000-0005-0000-0000-0000360E0000}"/>
    <cellStyle name="Normal 19 2 2 2 8 3" xfId="21468" xr:uid="{00000000-0005-0000-0000-0000370E0000}"/>
    <cellStyle name="Normal 19 2 2 2 9" xfId="31689" xr:uid="{00000000-0005-0000-0000-0000380E0000}"/>
    <cellStyle name="Normal 19 2 2 3" xfId="1393" xr:uid="{00000000-0005-0000-0000-0000390E0000}"/>
    <cellStyle name="Normal 19 2 2 3 2" xfId="1814" xr:uid="{00000000-0005-0000-0000-00003A0E0000}"/>
    <cellStyle name="Normal 19 2 2 3 2 2" xfId="2653" xr:uid="{00000000-0005-0000-0000-00003B0E0000}"/>
    <cellStyle name="Normal 19 2 2 3 2 2 2" xfId="4343" xr:uid="{00000000-0005-0000-0000-00003C0E0000}"/>
    <cellStyle name="Normal 19 2 2 3 2 2 2 2" xfId="14416" xr:uid="{00000000-0005-0000-0000-00003D0E0000}"/>
    <cellStyle name="Normal 19 2 2 3 2 2 2 2 2" xfId="44747" xr:uid="{00000000-0005-0000-0000-00003E0E0000}"/>
    <cellStyle name="Normal 19 2 2 3 2 2 2 2 3" xfId="29514" xr:uid="{00000000-0005-0000-0000-00003F0E0000}"/>
    <cellStyle name="Normal 19 2 2 3 2 2 2 3" xfId="9396" xr:uid="{00000000-0005-0000-0000-0000400E0000}"/>
    <cellStyle name="Normal 19 2 2 3 2 2 2 3 2" xfId="39730" xr:uid="{00000000-0005-0000-0000-0000410E0000}"/>
    <cellStyle name="Normal 19 2 2 3 2 2 2 3 3" xfId="24497" xr:uid="{00000000-0005-0000-0000-0000420E0000}"/>
    <cellStyle name="Normal 19 2 2 3 2 2 2 4" xfId="34717" xr:uid="{00000000-0005-0000-0000-0000430E0000}"/>
    <cellStyle name="Normal 19 2 2 3 2 2 2 5" xfId="19484" xr:uid="{00000000-0005-0000-0000-0000440E0000}"/>
    <cellStyle name="Normal 19 2 2 3 2 2 3" xfId="6035" xr:uid="{00000000-0005-0000-0000-0000450E0000}"/>
    <cellStyle name="Normal 19 2 2 3 2 2 3 2" xfId="16087" xr:uid="{00000000-0005-0000-0000-0000460E0000}"/>
    <cellStyle name="Normal 19 2 2 3 2 2 3 2 2" xfId="46418" xr:uid="{00000000-0005-0000-0000-0000470E0000}"/>
    <cellStyle name="Normal 19 2 2 3 2 2 3 2 3" xfId="31185" xr:uid="{00000000-0005-0000-0000-0000480E0000}"/>
    <cellStyle name="Normal 19 2 2 3 2 2 3 3" xfId="11067" xr:uid="{00000000-0005-0000-0000-0000490E0000}"/>
    <cellStyle name="Normal 19 2 2 3 2 2 3 3 2" xfId="41401" xr:uid="{00000000-0005-0000-0000-00004A0E0000}"/>
    <cellStyle name="Normal 19 2 2 3 2 2 3 3 3" xfId="26168" xr:uid="{00000000-0005-0000-0000-00004B0E0000}"/>
    <cellStyle name="Normal 19 2 2 3 2 2 3 4" xfId="36388" xr:uid="{00000000-0005-0000-0000-00004C0E0000}"/>
    <cellStyle name="Normal 19 2 2 3 2 2 3 5" xfId="21155" xr:uid="{00000000-0005-0000-0000-00004D0E0000}"/>
    <cellStyle name="Normal 19 2 2 3 2 2 4" xfId="12745" xr:uid="{00000000-0005-0000-0000-00004E0E0000}"/>
    <cellStyle name="Normal 19 2 2 3 2 2 4 2" xfId="43076" xr:uid="{00000000-0005-0000-0000-00004F0E0000}"/>
    <cellStyle name="Normal 19 2 2 3 2 2 4 3" xfId="27843" xr:uid="{00000000-0005-0000-0000-0000500E0000}"/>
    <cellStyle name="Normal 19 2 2 3 2 2 5" xfId="7724" xr:uid="{00000000-0005-0000-0000-0000510E0000}"/>
    <cellStyle name="Normal 19 2 2 3 2 2 5 2" xfId="38059" xr:uid="{00000000-0005-0000-0000-0000520E0000}"/>
    <cellStyle name="Normal 19 2 2 3 2 2 5 3" xfId="22826" xr:uid="{00000000-0005-0000-0000-0000530E0000}"/>
    <cellStyle name="Normal 19 2 2 3 2 2 6" xfId="33047" xr:uid="{00000000-0005-0000-0000-0000540E0000}"/>
    <cellStyle name="Normal 19 2 2 3 2 2 7" xfId="17813" xr:uid="{00000000-0005-0000-0000-0000550E0000}"/>
    <cellStyle name="Normal 19 2 2 3 2 3" xfId="3506" xr:uid="{00000000-0005-0000-0000-0000560E0000}"/>
    <cellStyle name="Normal 19 2 2 3 2 3 2" xfId="13580" xr:uid="{00000000-0005-0000-0000-0000570E0000}"/>
    <cellStyle name="Normal 19 2 2 3 2 3 2 2" xfId="43911" xr:uid="{00000000-0005-0000-0000-0000580E0000}"/>
    <cellStyle name="Normal 19 2 2 3 2 3 2 3" xfId="28678" xr:uid="{00000000-0005-0000-0000-0000590E0000}"/>
    <cellStyle name="Normal 19 2 2 3 2 3 3" xfId="8560" xr:uid="{00000000-0005-0000-0000-00005A0E0000}"/>
    <cellStyle name="Normal 19 2 2 3 2 3 3 2" xfId="38894" xr:uid="{00000000-0005-0000-0000-00005B0E0000}"/>
    <cellStyle name="Normal 19 2 2 3 2 3 3 3" xfId="23661" xr:uid="{00000000-0005-0000-0000-00005C0E0000}"/>
    <cellStyle name="Normal 19 2 2 3 2 3 4" xfId="33881" xr:uid="{00000000-0005-0000-0000-00005D0E0000}"/>
    <cellStyle name="Normal 19 2 2 3 2 3 5" xfId="18648" xr:uid="{00000000-0005-0000-0000-00005E0E0000}"/>
    <cellStyle name="Normal 19 2 2 3 2 4" xfId="5199" xr:uid="{00000000-0005-0000-0000-00005F0E0000}"/>
    <cellStyle name="Normal 19 2 2 3 2 4 2" xfId="15251" xr:uid="{00000000-0005-0000-0000-0000600E0000}"/>
    <cellStyle name="Normal 19 2 2 3 2 4 2 2" xfId="45582" xr:uid="{00000000-0005-0000-0000-0000610E0000}"/>
    <cellStyle name="Normal 19 2 2 3 2 4 2 3" xfId="30349" xr:uid="{00000000-0005-0000-0000-0000620E0000}"/>
    <cellStyle name="Normal 19 2 2 3 2 4 3" xfId="10231" xr:uid="{00000000-0005-0000-0000-0000630E0000}"/>
    <cellStyle name="Normal 19 2 2 3 2 4 3 2" xfId="40565" xr:uid="{00000000-0005-0000-0000-0000640E0000}"/>
    <cellStyle name="Normal 19 2 2 3 2 4 3 3" xfId="25332" xr:uid="{00000000-0005-0000-0000-0000650E0000}"/>
    <cellStyle name="Normal 19 2 2 3 2 4 4" xfId="35552" xr:uid="{00000000-0005-0000-0000-0000660E0000}"/>
    <cellStyle name="Normal 19 2 2 3 2 4 5" xfId="20319" xr:uid="{00000000-0005-0000-0000-0000670E0000}"/>
    <cellStyle name="Normal 19 2 2 3 2 5" xfId="11909" xr:uid="{00000000-0005-0000-0000-0000680E0000}"/>
    <cellStyle name="Normal 19 2 2 3 2 5 2" xfId="42240" xr:uid="{00000000-0005-0000-0000-0000690E0000}"/>
    <cellStyle name="Normal 19 2 2 3 2 5 3" xfId="27007" xr:uid="{00000000-0005-0000-0000-00006A0E0000}"/>
    <cellStyle name="Normal 19 2 2 3 2 6" xfId="6888" xr:uid="{00000000-0005-0000-0000-00006B0E0000}"/>
    <cellStyle name="Normal 19 2 2 3 2 6 2" xfId="37223" xr:uid="{00000000-0005-0000-0000-00006C0E0000}"/>
    <cellStyle name="Normal 19 2 2 3 2 6 3" xfId="21990" xr:uid="{00000000-0005-0000-0000-00006D0E0000}"/>
    <cellStyle name="Normal 19 2 2 3 2 7" xfId="32211" xr:uid="{00000000-0005-0000-0000-00006E0E0000}"/>
    <cellStyle name="Normal 19 2 2 3 2 8" xfId="16977" xr:uid="{00000000-0005-0000-0000-00006F0E0000}"/>
    <cellStyle name="Normal 19 2 2 3 3" xfId="2235" xr:uid="{00000000-0005-0000-0000-0000700E0000}"/>
    <cellStyle name="Normal 19 2 2 3 3 2" xfId="3925" xr:uid="{00000000-0005-0000-0000-0000710E0000}"/>
    <cellStyle name="Normal 19 2 2 3 3 2 2" xfId="13998" xr:uid="{00000000-0005-0000-0000-0000720E0000}"/>
    <cellStyle name="Normal 19 2 2 3 3 2 2 2" xfId="44329" xr:uid="{00000000-0005-0000-0000-0000730E0000}"/>
    <cellStyle name="Normal 19 2 2 3 3 2 2 3" xfId="29096" xr:uid="{00000000-0005-0000-0000-0000740E0000}"/>
    <cellStyle name="Normal 19 2 2 3 3 2 3" xfId="8978" xr:uid="{00000000-0005-0000-0000-0000750E0000}"/>
    <cellStyle name="Normal 19 2 2 3 3 2 3 2" xfId="39312" xr:uid="{00000000-0005-0000-0000-0000760E0000}"/>
    <cellStyle name="Normal 19 2 2 3 3 2 3 3" xfId="24079" xr:uid="{00000000-0005-0000-0000-0000770E0000}"/>
    <cellStyle name="Normal 19 2 2 3 3 2 4" xfId="34299" xr:uid="{00000000-0005-0000-0000-0000780E0000}"/>
    <cellStyle name="Normal 19 2 2 3 3 2 5" xfId="19066" xr:uid="{00000000-0005-0000-0000-0000790E0000}"/>
    <cellStyle name="Normal 19 2 2 3 3 3" xfId="5617" xr:uid="{00000000-0005-0000-0000-00007A0E0000}"/>
    <cellStyle name="Normal 19 2 2 3 3 3 2" xfId="15669" xr:uid="{00000000-0005-0000-0000-00007B0E0000}"/>
    <cellStyle name="Normal 19 2 2 3 3 3 2 2" xfId="46000" xr:uid="{00000000-0005-0000-0000-00007C0E0000}"/>
    <cellStyle name="Normal 19 2 2 3 3 3 2 3" xfId="30767" xr:uid="{00000000-0005-0000-0000-00007D0E0000}"/>
    <cellStyle name="Normal 19 2 2 3 3 3 3" xfId="10649" xr:uid="{00000000-0005-0000-0000-00007E0E0000}"/>
    <cellStyle name="Normal 19 2 2 3 3 3 3 2" xfId="40983" xr:uid="{00000000-0005-0000-0000-00007F0E0000}"/>
    <cellStyle name="Normal 19 2 2 3 3 3 3 3" xfId="25750" xr:uid="{00000000-0005-0000-0000-0000800E0000}"/>
    <cellStyle name="Normal 19 2 2 3 3 3 4" xfId="35970" xr:uid="{00000000-0005-0000-0000-0000810E0000}"/>
    <cellStyle name="Normal 19 2 2 3 3 3 5" xfId="20737" xr:uid="{00000000-0005-0000-0000-0000820E0000}"/>
    <cellStyle name="Normal 19 2 2 3 3 4" xfId="12327" xr:uid="{00000000-0005-0000-0000-0000830E0000}"/>
    <cellStyle name="Normal 19 2 2 3 3 4 2" xfId="42658" xr:uid="{00000000-0005-0000-0000-0000840E0000}"/>
    <cellStyle name="Normal 19 2 2 3 3 4 3" xfId="27425" xr:uid="{00000000-0005-0000-0000-0000850E0000}"/>
    <cellStyle name="Normal 19 2 2 3 3 5" xfId="7306" xr:uid="{00000000-0005-0000-0000-0000860E0000}"/>
    <cellStyle name="Normal 19 2 2 3 3 5 2" xfId="37641" xr:uid="{00000000-0005-0000-0000-0000870E0000}"/>
    <cellStyle name="Normal 19 2 2 3 3 5 3" xfId="22408" xr:uid="{00000000-0005-0000-0000-0000880E0000}"/>
    <cellStyle name="Normal 19 2 2 3 3 6" xfId="32629" xr:uid="{00000000-0005-0000-0000-0000890E0000}"/>
    <cellStyle name="Normal 19 2 2 3 3 7" xfId="17395" xr:uid="{00000000-0005-0000-0000-00008A0E0000}"/>
    <cellStyle name="Normal 19 2 2 3 4" xfId="3088" xr:uid="{00000000-0005-0000-0000-00008B0E0000}"/>
    <cellStyle name="Normal 19 2 2 3 4 2" xfId="13162" xr:uid="{00000000-0005-0000-0000-00008C0E0000}"/>
    <cellStyle name="Normal 19 2 2 3 4 2 2" xfId="43493" xr:uid="{00000000-0005-0000-0000-00008D0E0000}"/>
    <cellStyle name="Normal 19 2 2 3 4 2 3" xfId="28260" xr:uid="{00000000-0005-0000-0000-00008E0E0000}"/>
    <cellStyle name="Normal 19 2 2 3 4 3" xfId="8142" xr:uid="{00000000-0005-0000-0000-00008F0E0000}"/>
    <cellStyle name="Normal 19 2 2 3 4 3 2" xfId="38476" xr:uid="{00000000-0005-0000-0000-0000900E0000}"/>
    <cellStyle name="Normal 19 2 2 3 4 3 3" xfId="23243" xr:uid="{00000000-0005-0000-0000-0000910E0000}"/>
    <cellStyle name="Normal 19 2 2 3 4 4" xfId="33463" xr:uid="{00000000-0005-0000-0000-0000920E0000}"/>
    <cellStyle name="Normal 19 2 2 3 4 5" xfId="18230" xr:uid="{00000000-0005-0000-0000-0000930E0000}"/>
    <cellStyle name="Normal 19 2 2 3 5" xfId="4781" xr:uid="{00000000-0005-0000-0000-0000940E0000}"/>
    <cellStyle name="Normal 19 2 2 3 5 2" xfId="14833" xr:uid="{00000000-0005-0000-0000-0000950E0000}"/>
    <cellStyle name="Normal 19 2 2 3 5 2 2" xfId="45164" xr:uid="{00000000-0005-0000-0000-0000960E0000}"/>
    <cellStyle name="Normal 19 2 2 3 5 2 3" xfId="29931" xr:uid="{00000000-0005-0000-0000-0000970E0000}"/>
    <cellStyle name="Normal 19 2 2 3 5 3" xfId="9813" xr:uid="{00000000-0005-0000-0000-0000980E0000}"/>
    <cellStyle name="Normal 19 2 2 3 5 3 2" xfId="40147" xr:uid="{00000000-0005-0000-0000-0000990E0000}"/>
    <cellStyle name="Normal 19 2 2 3 5 3 3" xfId="24914" xr:uid="{00000000-0005-0000-0000-00009A0E0000}"/>
    <cellStyle name="Normal 19 2 2 3 5 4" xfId="35134" xr:uid="{00000000-0005-0000-0000-00009B0E0000}"/>
    <cellStyle name="Normal 19 2 2 3 5 5" xfId="19901" xr:uid="{00000000-0005-0000-0000-00009C0E0000}"/>
    <cellStyle name="Normal 19 2 2 3 6" xfId="11491" xr:uid="{00000000-0005-0000-0000-00009D0E0000}"/>
    <cellStyle name="Normal 19 2 2 3 6 2" xfId="41822" xr:uid="{00000000-0005-0000-0000-00009E0E0000}"/>
    <cellStyle name="Normal 19 2 2 3 6 3" xfId="26589" xr:uid="{00000000-0005-0000-0000-00009F0E0000}"/>
    <cellStyle name="Normal 19 2 2 3 7" xfId="6470" xr:uid="{00000000-0005-0000-0000-0000A00E0000}"/>
    <cellStyle name="Normal 19 2 2 3 7 2" xfId="36805" xr:uid="{00000000-0005-0000-0000-0000A10E0000}"/>
    <cellStyle name="Normal 19 2 2 3 7 3" xfId="21572" xr:uid="{00000000-0005-0000-0000-0000A20E0000}"/>
    <cellStyle name="Normal 19 2 2 3 8" xfId="31793" xr:uid="{00000000-0005-0000-0000-0000A30E0000}"/>
    <cellStyle name="Normal 19 2 2 3 9" xfId="16559" xr:uid="{00000000-0005-0000-0000-0000A40E0000}"/>
    <cellStyle name="Normal 19 2 2 4" xfId="1606" xr:uid="{00000000-0005-0000-0000-0000A50E0000}"/>
    <cellStyle name="Normal 19 2 2 4 2" xfId="2445" xr:uid="{00000000-0005-0000-0000-0000A60E0000}"/>
    <cellStyle name="Normal 19 2 2 4 2 2" xfId="4135" xr:uid="{00000000-0005-0000-0000-0000A70E0000}"/>
    <cellStyle name="Normal 19 2 2 4 2 2 2" xfId="14208" xr:uid="{00000000-0005-0000-0000-0000A80E0000}"/>
    <cellStyle name="Normal 19 2 2 4 2 2 2 2" xfId="44539" xr:uid="{00000000-0005-0000-0000-0000A90E0000}"/>
    <cellStyle name="Normal 19 2 2 4 2 2 2 3" xfId="29306" xr:uid="{00000000-0005-0000-0000-0000AA0E0000}"/>
    <cellStyle name="Normal 19 2 2 4 2 2 3" xfId="9188" xr:uid="{00000000-0005-0000-0000-0000AB0E0000}"/>
    <cellStyle name="Normal 19 2 2 4 2 2 3 2" xfId="39522" xr:uid="{00000000-0005-0000-0000-0000AC0E0000}"/>
    <cellStyle name="Normal 19 2 2 4 2 2 3 3" xfId="24289" xr:uid="{00000000-0005-0000-0000-0000AD0E0000}"/>
    <cellStyle name="Normal 19 2 2 4 2 2 4" xfId="34509" xr:uid="{00000000-0005-0000-0000-0000AE0E0000}"/>
    <cellStyle name="Normal 19 2 2 4 2 2 5" xfId="19276" xr:uid="{00000000-0005-0000-0000-0000AF0E0000}"/>
    <cellStyle name="Normal 19 2 2 4 2 3" xfId="5827" xr:uid="{00000000-0005-0000-0000-0000B00E0000}"/>
    <cellStyle name="Normal 19 2 2 4 2 3 2" xfId="15879" xr:uid="{00000000-0005-0000-0000-0000B10E0000}"/>
    <cellStyle name="Normal 19 2 2 4 2 3 2 2" xfId="46210" xr:uid="{00000000-0005-0000-0000-0000B20E0000}"/>
    <cellStyle name="Normal 19 2 2 4 2 3 2 3" xfId="30977" xr:uid="{00000000-0005-0000-0000-0000B30E0000}"/>
    <cellStyle name="Normal 19 2 2 4 2 3 3" xfId="10859" xr:uid="{00000000-0005-0000-0000-0000B40E0000}"/>
    <cellStyle name="Normal 19 2 2 4 2 3 3 2" xfId="41193" xr:uid="{00000000-0005-0000-0000-0000B50E0000}"/>
    <cellStyle name="Normal 19 2 2 4 2 3 3 3" xfId="25960" xr:uid="{00000000-0005-0000-0000-0000B60E0000}"/>
    <cellStyle name="Normal 19 2 2 4 2 3 4" xfId="36180" xr:uid="{00000000-0005-0000-0000-0000B70E0000}"/>
    <cellStyle name="Normal 19 2 2 4 2 3 5" xfId="20947" xr:uid="{00000000-0005-0000-0000-0000B80E0000}"/>
    <cellStyle name="Normal 19 2 2 4 2 4" xfId="12537" xr:uid="{00000000-0005-0000-0000-0000B90E0000}"/>
    <cellStyle name="Normal 19 2 2 4 2 4 2" xfId="42868" xr:uid="{00000000-0005-0000-0000-0000BA0E0000}"/>
    <cellStyle name="Normal 19 2 2 4 2 4 3" xfId="27635" xr:uid="{00000000-0005-0000-0000-0000BB0E0000}"/>
    <cellStyle name="Normal 19 2 2 4 2 5" xfId="7516" xr:uid="{00000000-0005-0000-0000-0000BC0E0000}"/>
    <cellStyle name="Normal 19 2 2 4 2 5 2" xfId="37851" xr:uid="{00000000-0005-0000-0000-0000BD0E0000}"/>
    <cellStyle name="Normal 19 2 2 4 2 5 3" xfId="22618" xr:uid="{00000000-0005-0000-0000-0000BE0E0000}"/>
    <cellStyle name="Normal 19 2 2 4 2 6" xfId="32839" xr:uid="{00000000-0005-0000-0000-0000BF0E0000}"/>
    <cellStyle name="Normal 19 2 2 4 2 7" xfId="17605" xr:uid="{00000000-0005-0000-0000-0000C00E0000}"/>
    <cellStyle name="Normal 19 2 2 4 3" xfId="3298" xr:uid="{00000000-0005-0000-0000-0000C10E0000}"/>
    <cellStyle name="Normal 19 2 2 4 3 2" xfId="13372" xr:uid="{00000000-0005-0000-0000-0000C20E0000}"/>
    <cellStyle name="Normal 19 2 2 4 3 2 2" xfId="43703" xr:uid="{00000000-0005-0000-0000-0000C30E0000}"/>
    <cellStyle name="Normal 19 2 2 4 3 2 3" xfId="28470" xr:uid="{00000000-0005-0000-0000-0000C40E0000}"/>
    <cellStyle name="Normal 19 2 2 4 3 3" xfId="8352" xr:uid="{00000000-0005-0000-0000-0000C50E0000}"/>
    <cellStyle name="Normal 19 2 2 4 3 3 2" xfId="38686" xr:uid="{00000000-0005-0000-0000-0000C60E0000}"/>
    <cellStyle name="Normal 19 2 2 4 3 3 3" xfId="23453" xr:uid="{00000000-0005-0000-0000-0000C70E0000}"/>
    <cellStyle name="Normal 19 2 2 4 3 4" xfId="33673" xr:uid="{00000000-0005-0000-0000-0000C80E0000}"/>
    <cellStyle name="Normal 19 2 2 4 3 5" xfId="18440" xr:uid="{00000000-0005-0000-0000-0000C90E0000}"/>
    <cellStyle name="Normal 19 2 2 4 4" xfId="4991" xr:uid="{00000000-0005-0000-0000-0000CA0E0000}"/>
    <cellStyle name="Normal 19 2 2 4 4 2" xfId="15043" xr:uid="{00000000-0005-0000-0000-0000CB0E0000}"/>
    <cellStyle name="Normal 19 2 2 4 4 2 2" xfId="45374" xr:uid="{00000000-0005-0000-0000-0000CC0E0000}"/>
    <cellStyle name="Normal 19 2 2 4 4 2 3" xfId="30141" xr:uid="{00000000-0005-0000-0000-0000CD0E0000}"/>
    <cellStyle name="Normal 19 2 2 4 4 3" xfId="10023" xr:uid="{00000000-0005-0000-0000-0000CE0E0000}"/>
    <cellStyle name="Normal 19 2 2 4 4 3 2" xfId="40357" xr:uid="{00000000-0005-0000-0000-0000CF0E0000}"/>
    <cellStyle name="Normal 19 2 2 4 4 3 3" xfId="25124" xr:uid="{00000000-0005-0000-0000-0000D00E0000}"/>
    <cellStyle name="Normal 19 2 2 4 4 4" xfId="35344" xr:uid="{00000000-0005-0000-0000-0000D10E0000}"/>
    <cellStyle name="Normal 19 2 2 4 4 5" xfId="20111" xr:uid="{00000000-0005-0000-0000-0000D20E0000}"/>
    <cellStyle name="Normal 19 2 2 4 5" xfId="11701" xr:uid="{00000000-0005-0000-0000-0000D30E0000}"/>
    <cellStyle name="Normal 19 2 2 4 5 2" xfId="42032" xr:uid="{00000000-0005-0000-0000-0000D40E0000}"/>
    <cellStyle name="Normal 19 2 2 4 5 3" xfId="26799" xr:uid="{00000000-0005-0000-0000-0000D50E0000}"/>
    <cellStyle name="Normal 19 2 2 4 6" xfId="6680" xr:uid="{00000000-0005-0000-0000-0000D60E0000}"/>
    <cellStyle name="Normal 19 2 2 4 6 2" xfId="37015" xr:uid="{00000000-0005-0000-0000-0000D70E0000}"/>
    <cellStyle name="Normal 19 2 2 4 6 3" xfId="21782" xr:uid="{00000000-0005-0000-0000-0000D80E0000}"/>
    <cellStyle name="Normal 19 2 2 4 7" xfId="32003" xr:uid="{00000000-0005-0000-0000-0000D90E0000}"/>
    <cellStyle name="Normal 19 2 2 4 8" xfId="16769" xr:uid="{00000000-0005-0000-0000-0000DA0E0000}"/>
    <cellStyle name="Normal 19 2 2 5" xfId="2027" xr:uid="{00000000-0005-0000-0000-0000DB0E0000}"/>
    <cellStyle name="Normal 19 2 2 5 2" xfId="3717" xr:uid="{00000000-0005-0000-0000-0000DC0E0000}"/>
    <cellStyle name="Normal 19 2 2 5 2 2" xfId="13790" xr:uid="{00000000-0005-0000-0000-0000DD0E0000}"/>
    <cellStyle name="Normal 19 2 2 5 2 2 2" xfId="44121" xr:uid="{00000000-0005-0000-0000-0000DE0E0000}"/>
    <cellStyle name="Normal 19 2 2 5 2 2 3" xfId="28888" xr:uid="{00000000-0005-0000-0000-0000DF0E0000}"/>
    <cellStyle name="Normal 19 2 2 5 2 3" xfId="8770" xr:uid="{00000000-0005-0000-0000-0000E00E0000}"/>
    <cellStyle name="Normal 19 2 2 5 2 3 2" xfId="39104" xr:uid="{00000000-0005-0000-0000-0000E10E0000}"/>
    <cellStyle name="Normal 19 2 2 5 2 3 3" xfId="23871" xr:uid="{00000000-0005-0000-0000-0000E20E0000}"/>
    <cellStyle name="Normal 19 2 2 5 2 4" xfId="34091" xr:uid="{00000000-0005-0000-0000-0000E30E0000}"/>
    <cellStyle name="Normal 19 2 2 5 2 5" xfId="18858" xr:uid="{00000000-0005-0000-0000-0000E40E0000}"/>
    <cellStyle name="Normal 19 2 2 5 3" xfId="5409" xr:uid="{00000000-0005-0000-0000-0000E50E0000}"/>
    <cellStyle name="Normal 19 2 2 5 3 2" xfId="15461" xr:uid="{00000000-0005-0000-0000-0000E60E0000}"/>
    <cellStyle name="Normal 19 2 2 5 3 2 2" xfId="45792" xr:uid="{00000000-0005-0000-0000-0000E70E0000}"/>
    <cellStyle name="Normal 19 2 2 5 3 2 3" xfId="30559" xr:uid="{00000000-0005-0000-0000-0000E80E0000}"/>
    <cellStyle name="Normal 19 2 2 5 3 3" xfId="10441" xr:uid="{00000000-0005-0000-0000-0000E90E0000}"/>
    <cellStyle name="Normal 19 2 2 5 3 3 2" xfId="40775" xr:uid="{00000000-0005-0000-0000-0000EA0E0000}"/>
    <cellStyle name="Normal 19 2 2 5 3 3 3" xfId="25542" xr:uid="{00000000-0005-0000-0000-0000EB0E0000}"/>
    <cellStyle name="Normal 19 2 2 5 3 4" xfId="35762" xr:uid="{00000000-0005-0000-0000-0000EC0E0000}"/>
    <cellStyle name="Normal 19 2 2 5 3 5" xfId="20529" xr:uid="{00000000-0005-0000-0000-0000ED0E0000}"/>
    <cellStyle name="Normal 19 2 2 5 4" xfId="12119" xr:uid="{00000000-0005-0000-0000-0000EE0E0000}"/>
    <cellStyle name="Normal 19 2 2 5 4 2" xfId="42450" xr:uid="{00000000-0005-0000-0000-0000EF0E0000}"/>
    <cellStyle name="Normal 19 2 2 5 4 3" xfId="27217" xr:uid="{00000000-0005-0000-0000-0000F00E0000}"/>
    <cellStyle name="Normal 19 2 2 5 5" xfId="7098" xr:uid="{00000000-0005-0000-0000-0000F10E0000}"/>
    <cellStyle name="Normal 19 2 2 5 5 2" xfId="37433" xr:uid="{00000000-0005-0000-0000-0000F20E0000}"/>
    <cellStyle name="Normal 19 2 2 5 5 3" xfId="22200" xr:uid="{00000000-0005-0000-0000-0000F30E0000}"/>
    <cellStyle name="Normal 19 2 2 5 6" xfId="32421" xr:uid="{00000000-0005-0000-0000-0000F40E0000}"/>
    <cellStyle name="Normal 19 2 2 5 7" xfId="17187" xr:uid="{00000000-0005-0000-0000-0000F50E0000}"/>
    <cellStyle name="Normal 19 2 2 6" xfId="2880" xr:uid="{00000000-0005-0000-0000-0000F60E0000}"/>
    <cellStyle name="Normal 19 2 2 6 2" xfId="12954" xr:uid="{00000000-0005-0000-0000-0000F70E0000}"/>
    <cellStyle name="Normal 19 2 2 6 2 2" xfId="43285" xr:uid="{00000000-0005-0000-0000-0000F80E0000}"/>
    <cellStyle name="Normal 19 2 2 6 2 3" xfId="28052" xr:uid="{00000000-0005-0000-0000-0000F90E0000}"/>
    <cellStyle name="Normal 19 2 2 6 3" xfId="7934" xr:uid="{00000000-0005-0000-0000-0000FA0E0000}"/>
    <cellStyle name="Normal 19 2 2 6 3 2" xfId="38268" xr:uid="{00000000-0005-0000-0000-0000FB0E0000}"/>
    <cellStyle name="Normal 19 2 2 6 3 3" xfId="23035" xr:uid="{00000000-0005-0000-0000-0000FC0E0000}"/>
    <cellStyle name="Normal 19 2 2 6 4" xfId="33255" xr:uid="{00000000-0005-0000-0000-0000FD0E0000}"/>
    <cellStyle name="Normal 19 2 2 6 5" xfId="18022" xr:uid="{00000000-0005-0000-0000-0000FE0E0000}"/>
    <cellStyle name="Normal 19 2 2 7" xfId="4573" xr:uid="{00000000-0005-0000-0000-0000FF0E0000}"/>
    <cellStyle name="Normal 19 2 2 7 2" xfId="14625" xr:uid="{00000000-0005-0000-0000-0000000F0000}"/>
    <cellStyle name="Normal 19 2 2 7 2 2" xfId="44956" xr:uid="{00000000-0005-0000-0000-0000010F0000}"/>
    <cellStyle name="Normal 19 2 2 7 2 3" xfId="29723" xr:uid="{00000000-0005-0000-0000-0000020F0000}"/>
    <cellStyle name="Normal 19 2 2 7 3" xfId="9605" xr:uid="{00000000-0005-0000-0000-0000030F0000}"/>
    <cellStyle name="Normal 19 2 2 7 3 2" xfId="39939" xr:uid="{00000000-0005-0000-0000-0000040F0000}"/>
    <cellStyle name="Normal 19 2 2 7 3 3" xfId="24706" xr:uid="{00000000-0005-0000-0000-0000050F0000}"/>
    <cellStyle name="Normal 19 2 2 7 4" xfId="34926" xr:uid="{00000000-0005-0000-0000-0000060F0000}"/>
    <cellStyle name="Normal 19 2 2 7 5" xfId="19693" xr:uid="{00000000-0005-0000-0000-0000070F0000}"/>
    <cellStyle name="Normal 19 2 2 8" xfId="11283" xr:uid="{00000000-0005-0000-0000-0000080F0000}"/>
    <cellStyle name="Normal 19 2 2 8 2" xfId="41614" xr:uid="{00000000-0005-0000-0000-0000090F0000}"/>
    <cellStyle name="Normal 19 2 2 8 3" xfId="26381" xr:uid="{00000000-0005-0000-0000-00000A0F0000}"/>
    <cellStyle name="Normal 19 2 2 9" xfId="6262" xr:uid="{00000000-0005-0000-0000-00000B0F0000}"/>
    <cellStyle name="Normal 19 2 2 9 2" xfId="36597" xr:uid="{00000000-0005-0000-0000-00000C0F0000}"/>
    <cellStyle name="Normal 19 2 2 9 3" xfId="21364" xr:uid="{00000000-0005-0000-0000-00000D0F0000}"/>
    <cellStyle name="Normal 19 2 3" xfId="1226" xr:uid="{00000000-0005-0000-0000-00000E0F0000}"/>
    <cellStyle name="Normal 19 2 3 10" xfId="16403" xr:uid="{00000000-0005-0000-0000-00000F0F0000}"/>
    <cellStyle name="Normal 19 2 3 2" xfId="1445" xr:uid="{00000000-0005-0000-0000-0000100F0000}"/>
    <cellStyle name="Normal 19 2 3 2 2" xfId="1866" xr:uid="{00000000-0005-0000-0000-0000110F0000}"/>
    <cellStyle name="Normal 19 2 3 2 2 2" xfId="2705" xr:uid="{00000000-0005-0000-0000-0000120F0000}"/>
    <cellStyle name="Normal 19 2 3 2 2 2 2" xfId="4395" xr:uid="{00000000-0005-0000-0000-0000130F0000}"/>
    <cellStyle name="Normal 19 2 3 2 2 2 2 2" xfId="14468" xr:uid="{00000000-0005-0000-0000-0000140F0000}"/>
    <cellStyle name="Normal 19 2 3 2 2 2 2 2 2" xfId="44799" xr:uid="{00000000-0005-0000-0000-0000150F0000}"/>
    <cellStyle name="Normal 19 2 3 2 2 2 2 2 3" xfId="29566" xr:uid="{00000000-0005-0000-0000-0000160F0000}"/>
    <cellStyle name="Normal 19 2 3 2 2 2 2 3" xfId="9448" xr:uid="{00000000-0005-0000-0000-0000170F0000}"/>
    <cellStyle name="Normal 19 2 3 2 2 2 2 3 2" xfId="39782" xr:uid="{00000000-0005-0000-0000-0000180F0000}"/>
    <cellStyle name="Normal 19 2 3 2 2 2 2 3 3" xfId="24549" xr:uid="{00000000-0005-0000-0000-0000190F0000}"/>
    <cellStyle name="Normal 19 2 3 2 2 2 2 4" xfId="34769" xr:uid="{00000000-0005-0000-0000-00001A0F0000}"/>
    <cellStyle name="Normal 19 2 3 2 2 2 2 5" xfId="19536" xr:uid="{00000000-0005-0000-0000-00001B0F0000}"/>
    <cellStyle name="Normal 19 2 3 2 2 2 3" xfId="6087" xr:uid="{00000000-0005-0000-0000-00001C0F0000}"/>
    <cellStyle name="Normal 19 2 3 2 2 2 3 2" xfId="16139" xr:uid="{00000000-0005-0000-0000-00001D0F0000}"/>
    <cellStyle name="Normal 19 2 3 2 2 2 3 2 2" xfId="46470" xr:uid="{00000000-0005-0000-0000-00001E0F0000}"/>
    <cellStyle name="Normal 19 2 3 2 2 2 3 2 3" xfId="31237" xr:uid="{00000000-0005-0000-0000-00001F0F0000}"/>
    <cellStyle name="Normal 19 2 3 2 2 2 3 3" xfId="11119" xr:uid="{00000000-0005-0000-0000-0000200F0000}"/>
    <cellStyle name="Normal 19 2 3 2 2 2 3 3 2" xfId="41453" xr:uid="{00000000-0005-0000-0000-0000210F0000}"/>
    <cellStyle name="Normal 19 2 3 2 2 2 3 3 3" xfId="26220" xr:uid="{00000000-0005-0000-0000-0000220F0000}"/>
    <cellStyle name="Normal 19 2 3 2 2 2 3 4" xfId="36440" xr:uid="{00000000-0005-0000-0000-0000230F0000}"/>
    <cellStyle name="Normal 19 2 3 2 2 2 3 5" xfId="21207" xr:uid="{00000000-0005-0000-0000-0000240F0000}"/>
    <cellStyle name="Normal 19 2 3 2 2 2 4" xfId="12797" xr:uid="{00000000-0005-0000-0000-0000250F0000}"/>
    <cellStyle name="Normal 19 2 3 2 2 2 4 2" xfId="43128" xr:uid="{00000000-0005-0000-0000-0000260F0000}"/>
    <cellStyle name="Normal 19 2 3 2 2 2 4 3" xfId="27895" xr:uid="{00000000-0005-0000-0000-0000270F0000}"/>
    <cellStyle name="Normal 19 2 3 2 2 2 5" xfId="7776" xr:uid="{00000000-0005-0000-0000-0000280F0000}"/>
    <cellStyle name="Normal 19 2 3 2 2 2 5 2" xfId="38111" xr:uid="{00000000-0005-0000-0000-0000290F0000}"/>
    <cellStyle name="Normal 19 2 3 2 2 2 5 3" xfId="22878" xr:uid="{00000000-0005-0000-0000-00002A0F0000}"/>
    <cellStyle name="Normal 19 2 3 2 2 2 6" xfId="33099" xr:uid="{00000000-0005-0000-0000-00002B0F0000}"/>
    <cellStyle name="Normal 19 2 3 2 2 2 7" xfId="17865" xr:uid="{00000000-0005-0000-0000-00002C0F0000}"/>
    <cellStyle name="Normal 19 2 3 2 2 3" xfId="3558" xr:uid="{00000000-0005-0000-0000-00002D0F0000}"/>
    <cellStyle name="Normal 19 2 3 2 2 3 2" xfId="13632" xr:uid="{00000000-0005-0000-0000-00002E0F0000}"/>
    <cellStyle name="Normal 19 2 3 2 2 3 2 2" xfId="43963" xr:uid="{00000000-0005-0000-0000-00002F0F0000}"/>
    <cellStyle name="Normal 19 2 3 2 2 3 2 3" xfId="28730" xr:uid="{00000000-0005-0000-0000-0000300F0000}"/>
    <cellStyle name="Normal 19 2 3 2 2 3 3" xfId="8612" xr:uid="{00000000-0005-0000-0000-0000310F0000}"/>
    <cellStyle name="Normal 19 2 3 2 2 3 3 2" xfId="38946" xr:uid="{00000000-0005-0000-0000-0000320F0000}"/>
    <cellStyle name="Normal 19 2 3 2 2 3 3 3" xfId="23713" xr:uid="{00000000-0005-0000-0000-0000330F0000}"/>
    <cellStyle name="Normal 19 2 3 2 2 3 4" xfId="33933" xr:uid="{00000000-0005-0000-0000-0000340F0000}"/>
    <cellStyle name="Normal 19 2 3 2 2 3 5" xfId="18700" xr:uid="{00000000-0005-0000-0000-0000350F0000}"/>
    <cellStyle name="Normal 19 2 3 2 2 4" xfId="5251" xr:uid="{00000000-0005-0000-0000-0000360F0000}"/>
    <cellStyle name="Normal 19 2 3 2 2 4 2" xfId="15303" xr:uid="{00000000-0005-0000-0000-0000370F0000}"/>
    <cellStyle name="Normal 19 2 3 2 2 4 2 2" xfId="45634" xr:uid="{00000000-0005-0000-0000-0000380F0000}"/>
    <cellStyle name="Normal 19 2 3 2 2 4 2 3" xfId="30401" xr:uid="{00000000-0005-0000-0000-0000390F0000}"/>
    <cellStyle name="Normal 19 2 3 2 2 4 3" xfId="10283" xr:uid="{00000000-0005-0000-0000-00003A0F0000}"/>
    <cellStyle name="Normal 19 2 3 2 2 4 3 2" xfId="40617" xr:uid="{00000000-0005-0000-0000-00003B0F0000}"/>
    <cellStyle name="Normal 19 2 3 2 2 4 3 3" xfId="25384" xr:uid="{00000000-0005-0000-0000-00003C0F0000}"/>
    <cellStyle name="Normal 19 2 3 2 2 4 4" xfId="35604" xr:uid="{00000000-0005-0000-0000-00003D0F0000}"/>
    <cellStyle name="Normal 19 2 3 2 2 4 5" xfId="20371" xr:uid="{00000000-0005-0000-0000-00003E0F0000}"/>
    <cellStyle name="Normal 19 2 3 2 2 5" xfId="11961" xr:uid="{00000000-0005-0000-0000-00003F0F0000}"/>
    <cellStyle name="Normal 19 2 3 2 2 5 2" xfId="42292" xr:uid="{00000000-0005-0000-0000-0000400F0000}"/>
    <cellStyle name="Normal 19 2 3 2 2 5 3" xfId="27059" xr:uid="{00000000-0005-0000-0000-0000410F0000}"/>
    <cellStyle name="Normal 19 2 3 2 2 6" xfId="6940" xr:uid="{00000000-0005-0000-0000-0000420F0000}"/>
    <cellStyle name="Normal 19 2 3 2 2 6 2" xfId="37275" xr:uid="{00000000-0005-0000-0000-0000430F0000}"/>
    <cellStyle name="Normal 19 2 3 2 2 6 3" xfId="22042" xr:uid="{00000000-0005-0000-0000-0000440F0000}"/>
    <cellStyle name="Normal 19 2 3 2 2 7" xfId="32263" xr:uid="{00000000-0005-0000-0000-0000450F0000}"/>
    <cellStyle name="Normal 19 2 3 2 2 8" xfId="17029" xr:uid="{00000000-0005-0000-0000-0000460F0000}"/>
    <cellStyle name="Normal 19 2 3 2 3" xfId="2287" xr:uid="{00000000-0005-0000-0000-0000470F0000}"/>
    <cellStyle name="Normal 19 2 3 2 3 2" xfId="3977" xr:uid="{00000000-0005-0000-0000-0000480F0000}"/>
    <cellStyle name="Normal 19 2 3 2 3 2 2" xfId="14050" xr:uid="{00000000-0005-0000-0000-0000490F0000}"/>
    <cellStyle name="Normal 19 2 3 2 3 2 2 2" xfId="44381" xr:uid="{00000000-0005-0000-0000-00004A0F0000}"/>
    <cellStyle name="Normal 19 2 3 2 3 2 2 3" xfId="29148" xr:uid="{00000000-0005-0000-0000-00004B0F0000}"/>
    <cellStyle name="Normal 19 2 3 2 3 2 3" xfId="9030" xr:uid="{00000000-0005-0000-0000-00004C0F0000}"/>
    <cellStyle name="Normal 19 2 3 2 3 2 3 2" xfId="39364" xr:uid="{00000000-0005-0000-0000-00004D0F0000}"/>
    <cellStyle name="Normal 19 2 3 2 3 2 3 3" xfId="24131" xr:uid="{00000000-0005-0000-0000-00004E0F0000}"/>
    <cellStyle name="Normal 19 2 3 2 3 2 4" xfId="34351" xr:uid="{00000000-0005-0000-0000-00004F0F0000}"/>
    <cellStyle name="Normal 19 2 3 2 3 2 5" xfId="19118" xr:uid="{00000000-0005-0000-0000-0000500F0000}"/>
    <cellStyle name="Normal 19 2 3 2 3 3" xfId="5669" xr:uid="{00000000-0005-0000-0000-0000510F0000}"/>
    <cellStyle name="Normal 19 2 3 2 3 3 2" xfId="15721" xr:uid="{00000000-0005-0000-0000-0000520F0000}"/>
    <cellStyle name="Normal 19 2 3 2 3 3 2 2" xfId="46052" xr:uid="{00000000-0005-0000-0000-0000530F0000}"/>
    <cellStyle name="Normal 19 2 3 2 3 3 2 3" xfId="30819" xr:uid="{00000000-0005-0000-0000-0000540F0000}"/>
    <cellStyle name="Normal 19 2 3 2 3 3 3" xfId="10701" xr:uid="{00000000-0005-0000-0000-0000550F0000}"/>
    <cellStyle name="Normal 19 2 3 2 3 3 3 2" xfId="41035" xr:uid="{00000000-0005-0000-0000-0000560F0000}"/>
    <cellStyle name="Normal 19 2 3 2 3 3 3 3" xfId="25802" xr:uid="{00000000-0005-0000-0000-0000570F0000}"/>
    <cellStyle name="Normal 19 2 3 2 3 3 4" xfId="36022" xr:uid="{00000000-0005-0000-0000-0000580F0000}"/>
    <cellStyle name="Normal 19 2 3 2 3 3 5" xfId="20789" xr:uid="{00000000-0005-0000-0000-0000590F0000}"/>
    <cellStyle name="Normal 19 2 3 2 3 4" xfId="12379" xr:uid="{00000000-0005-0000-0000-00005A0F0000}"/>
    <cellStyle name="Normal 19 2 3 2 3 4 2" xfId="42710" xr:uid="{00000000-0005-0000-0000-00005B0F0000}"/>
    <cellStyle name="Normal 19 2 3 2 3 4 3" xfId="27477" xr:uid="{00000000-0005-0000-0000-00005C0F0000}"/>
    <cellStyle name="Normal 19 2 3 2 3 5" xfId="7358" xr:uid="{00000000-0005-0000-0000-00005D0F0000}"/>
    <cellStyle name="Normal 19 2 3 2 3 5 2" xfId="37693" xr:uid="{00000000-0005-0000-0000-00005E0F0000}"/>
    <cellStyle name="Normal 19 2 3 2 3 5 3" xfId="22460" xr:uid="{00000000-0005-0000-0000-00005F0F0000}"/>
    <cellStyle name="Normal 19 2 3 2 3 6" xfId="32681" xr:uid="{00000000-0005-0000-0000-0000600F0000}"/>
    <cellStyle name="Normal 19 2 3 2 3 7" xfId="17447" xr:uid="{00000000-0005-0000-0000-0000610F0000}"/>
    <cellStyle name="Normal 19 2 3 2 4" xfId="3140" xr:uid="{00000000-0005-0000-0000-0000620F0000}"/>
    <cellStyle name="Normal 19 2 3 2 4 2" xfId="13214" xr:uid="{00000000-0005-0000-0000-0000630F0000}"/>
    <cellStyle name="Normal 19 2 3 2 4 2 2" xfId="43545" xr:uid="{00000000-0005-0000-0000-0000640F0000}"/>
    <cellStyle name="Normal 19 2 3 2 4 2 3" xfId="28312" xr:uid="{00000000-0005-0000-0000-0000650F0000}"/>
    <cellStyle name="Normal 19 2 3 2 4 3" xfId="8194" xr:uid="{00000000-0005-0000-0000-0000660F0000}"/>
    <cellStyle name="Normal 19 2 3 2 4 3 2" xfId="38528" xr:uid="{00000000-0005-0000-0000-0000670F0000}"/>
    <cellStyle name="Normal 19 2 3 2 4 3 3" xfId="23295" xr:uid="{00000000-0005-0000-0000-0000680F0000}"/>
    <cellStyle name="Normal 19 2 3 2 4 4" xfId="33515" xr:uid="{00000000-0005-0000-0000-0000690F0000}"/>
    <cellStyle name="Normal 19 2 3 2 4 5" xfId="18282" xr:uid="{00000000-0005-0000-0000-00006A0F0000}"/>
    <cellStyle name="Normal 19 2 3 2 5" xfId="4833" xr:uid="{00000000-0005-0000-0000-00006B0F0000}"/>
    <cellStyle name="Normal 19 2 3 2 5 2" xfId="14885" xr:uid="{00000000-0005-0000-0000-00006C0F0000}"/>
    <cellStyle name="Normal 19 2 3 2 5 2 2" xfId="45216" xr:uid="{00000000-0005-0000-0000-00006D0F0000}"/>
    <cellStyle name="Normal 19 2 3 2 5 2 3" xfId="29983" xr:uid="{00000000-0005-0000-0000-00006E0F0000}"/>
    <cellStyle name="Normal 19 2 3 2 5 3" xfId="9865" xr:uid="{00000000-0005-0000-0000-00006F0F0000}"/>
    <cellStyle name="Normal 19 2 3 2 5 3 2" xfId="40199" xr:uid="{00000000-0005-0000-0000-0000700F0000}"/>
    <cellStyle name="Normal 19 2 3 2 5 3 3" xfId="24966" xr:uid="{00000000-0005-0000-0000-0000710F0000}"/>
    <cellStyle name="Normal 19 2 3 2 5 4" xfId="35186" xr:uid="{00000000-0005-0000-0000-0000720F0000}"/>
    <cellStyle name="Normal 19 2 3 2 5 5" xfId="19953" xr:uid="{00000000-0005-0000-0000-0000730F0000}"/>
    <cellStyle name="Normal 19 2 3 2 6" xfId="11543" xr:uid="{00000000-0005-0000-0000-0000740F0000}"/>
    <cellStyle name="Normal 19 2 3 2 6 2" xfId="41874" xr:uid="{00000000-0005-0000-0000-0000750F0000}"/>
    <cellStyle name="Normal 19 2 3 2 6 3" xfId="26641" xr:uid="{00000000-0005-0000-0000-0000760F0000}"/>
    <cellStyle name="Normal 19 2 3 2 7" xfId="6522" xr:uid="{00000000-0005-0000-0000-0000770F0000}"/>
    <cellStyle name="Normal 19 2 3 2 7 2" xfId="36857" xr:uid="{00000000-0005-0000-0000-0000780F0000}"/>
    <cellStyle name="Normal 19 2 3 2 7 3" xfId="21624" xr:uid="{00000000-0005-0000-0000-0000790F0000}"/>
    <cellStyle name="Normal 19 2 3 2 8" xfId="31845" xr:uid="{00000000-0005-0000-0000-00007A0F0000}"/>
    <cellStyle name="Normal 19 2 3 2 9" xfId="16611" xr:uid="{00000000-0005-0000-0000-00007B0F0000}"/>
    <cellStyle name="Normal 19 2 3 3" xfId="1658" xr:uid="{00000000-0005-0000-0000-00007C0F0000}"/>
    <cellStyle name="Normal 19 2 3 3 2" xfId="2497" xr:uid="{00000000-0005-0000-0000-00007D0F0000}"/>
    <cellStyle name="Normal 19 2 3 3 2 2" xfId="4187" xr:uid="{00000000-0005-0000-0000-00007E0F0000}"/>
    <cellStyle name="Normal 19 2 3 3 2 2 2" xfId="14260" xr:uid="{00000000-0005-0000-0000-00007F0F0000}"/>
    <cellStyle name="Normal 19 2 3 3 2 2 2 2" xfId="44591" xr:uid="{00000000-0005-0000-0000-0000800F0000}"/>
    <cellStyle name="Normal 19 2 3 3 2 2 2 3" xfId="29358" xr:uid="{00000000-0005-0000-0000-0000810F0000}"/>
    <cellStyle name="Normal 19 2 3 3 2 2 3" xfId="9240" xr:uid="{00000000-0005-0000-0000-0000820F0000}"/>
    <cellStyle name="Normal 19 2 3 3 2 2 3 2" xfId="39574" xr:uid="{00000000-0005-0000-0000-0000830F0000}"/>
    <cellStyle name="Normal 19 2 3 3 2 2 3 3" xfId="24341" xr:uid="{00000000-0005-0000-0000-0000840F0000}"/>
    <cellStyle name="Normal 19 2 3 3 2 2 4" xfId="34561" xr:uid="{00000000-0005-0000-0000-0000850F0000}"/>
    <cellStyle name="Normal 19 2 3 3 2 2 5" xfId="19328" xr:uid="{00000000-0005-0000-0000-0000860F0000}"/>
    <cellStyle name="Normal 19 2 3 3 2 3" xfId="5879" xr:uid="{00000000-0005-0000-0000-0000870F0000}"/>
    <cellStyle name="Normal 19 2 3 3 2 3 2" xfId="15931" xr:uid="{00000000-0005-0000-0000-0000880F0000}"/>
    <cellStyle name="Normal 19 2 3 3 2 3 2 2" xfId="46262" xr:uid="{00000000-0005-0000-0000-0000890F0000}"/>
    <cellStyle name="Normal 19 2 3 3 2 3 2 3" xfId="31029" xr:uid="{00000000-0005-0000-0000-00008A0F0000}"/>
    <cellStyle name="Normal 19 2 3 3 2 3 3" xfId="10911" xr:uid="{00000000-0005-0000-0000-00008B0F0000}"/>
    <cellStyle name="Normal 19 2 3 3 2 3 3 2" xfId="41245" xr:uid="{00000000-0005-0000-0000-00008C0F0000}"/>
    <cellStyle name="Normal 19 2 3 3 2 3 3 3" xfId="26012" xr:uid="{00000000-0005-0000-0000-00008D0F0000}"/>
    <cellStyle name="Normal 19 2 3 3 2 3 4" xfId="36232" xr:uid="{00000000-0005-0000-0000-00008E0F0000}"/>
    <cellStyle name="Normal 19 2 3 3 2 3 5" xfId="20999" xr:uid="{00000000-0005-0000-0000-00008F0F0000}"/>
    <cellStyle name="Normal 19 2 3 3 2 4" xfId="12589" xr:uid="{00000000-0005-0000-0000-0000900F0000}"/>
    <cellStyle name="Normal 19 2 3 3 2 4 2" xfId="42920" xr:uid="{00000000-0005-0000-0000-0000910F0000}"/>
    <cellStyle name="Normal 19 2 3 3 2 4 3" xfId="27687" xr:uid="{00000000-0005-0000-0000-0000920F0000}"/>
    <cellStyle name="Normal 19 2 3 3 2 5" xfId="7568" xr:uid="{00000000-0005-0000-0000-0000930F0000}"/>
    <cellStyle name="Normal 19 2 3 3 2 5 2" xfId="37903" xr:uid="{00000000-0005-0000-0000-0000940F0000}"/>
    <cellStyle name="Normal 19 2 3 3 2 5 3" xfId="22670" xr:uid="{00000000-0005-0000-0000-0000950F0000}"/>
    <cellStyle name="Normal 19 2 3 3 2 6" xfId="32891" xr:uid="{00000000-0005-0000-0000-0000960F0000}"/>
    <cellStyle name="Normal 19 2 3 3 2 7" xfId="17657" xr:uid="{00000000-0005-0000-0000-0000970F0000}"/>
    <cellStyle name="Normal 19 2 3 3 3" xfId="3350" xr:uid="{00000000-0005-0000-0000-0000980F0000}"/>
    <cellStyle name="Normal 19 2 3 3 3 2" xfId="13424" xr:uid="{00000000-0005-0000-0000-0000990F0000}"/>
    <cellStyle name="Normal 19 2 3 3 3 2 2" xfId="43755" xr:uid="{00000000-0005-0000-0000-00009A0F0000}"/>
    <cellStyle name="Normal 19 2 3 3 3 2 3" xfId="28522" xr:uid="{00000000-0005-0000-0000-00009B0F0000}"/>
    <cellStyle name="Normal 19 2 3 3 3 3" xfId="8404" xr:uid="{00000000-0005-0000-0000-00009C0F0000}"/>
    <cellStyle name="Normal 19 2 3 3 3 3 2" xfId="38738" xr:uid="{00000000-0005-0000-0000-00009D0F0000}"/>
    <cellStyle name="Normal 19 2 3 3 3 3 3" xfId="23505" xr:uid="{00000000-0005-0000-0000-00009E0F0000}"/>
    <cellStyle name="Normal 19 2 3 3 3 4" xfId="33725" xr:uid="{00000000-0005-0000-0000-00009F0F0000}"/>
    <cellStyle name="Normal 19 2 3 3 3 5" xfId="18492" xr:uid="{00000000-0005-0000-0000-0000A00F0000}"/>
    <cellStyle name="Normal 19 2 3 3 4" xfId="5043" xr:uid="{00000000-0005-0000-0000-0000A10F0000}"/>
    <cellStyle name="Normal 19 2 3 3 4 2" xfId="15095" xr:uid="{00000000-0005-0000-0000-0000A20F0000}"/>
    <cellStyle name="Normal 19 2 3 3 4 2 2" xfId="45426" xr:uid="{00000000-0005-0000-0000-0000A30F0000}"/>
    <cellStyle name="Normal 19 2 3 3 4 2 3" xfId="30193" xr:uid="{00000000-0005-0000-0000-0000A40F0000}"/>
    <cellStyle name="Normal 19 2 3 3 4 3" xfId="10075" xr:uid="{00000000-0005-0000-0000-0000A50F0000}"/>
    <cellStyle name="Normal 19 2 3 3 4 3 2" xfId="40409" xr:uid="{00000000-0005-0000-0000-0000A60F0000}"/>
    <cellStyle name="Normal 19 2 3 3 4 3 3" xfId="25176" xr:uid="{00000000-0005-0000-0000-0000A70F0000}"/>
    <cellStyle name="Normal 19 2 3 3 4 4" xfId="35396" xr:uid="{00000000-0005-0000-0000-0000A80F0000}"/>
    <cellStyle name="Normal 19 2 3 3 4 5" xfId="20163" xr:uid="{00000000-0005-0000-0000-0000A90F0000}"/>
    <cellStyle name="Normal 19 2 3 3 5" xfId="11753" xr:uid="{00000000-0005-0000-0000-0000AA0F0000}"/>
    <cellStyle name="Normal 19 2 3 3 5 2" xfId="42084" xr:uid="{00000000-0005-0000-0000-0000AB0F0000}"/>
    <cellStyle name="Normal 19 2 3 3 5 3" xfId="26851" xr:uid="{00000000-0005-0000-0000-0000AC0F0000}"/>
    <cellStyle name="Normal 19 2 3 3 6" xfId="6732" xr:uid="{00000000-0005-0000-0000-0000AD0F0000}"/>
    <cellStyle name="Normal 19 2 3 3 6 2" xfId="37067" xr:uid="{00000000-0005-0000-0000-0000AE0F0000}"/>
    <cellStyle name="Normal 19 2 3 3 6 3" xfId="21834" xr:uid="{00000000-0005-0000-0000-0000AF0F0000}"/>
    <cellStyle name="Normal 19 2 3 3 7" xfId="32055" xr:uid="{00000000-0005-0000-0000-0000B00F0000}"/>
    <cellStyle name="Normal 19 2 3 3 8" xfId="16821" xr:uid="{00000000-0005-0000-0000-0000B10F0000}"/>
    <cellStyle name="Normal 19 2 3 4" xfId="2079" xr:uid="{00000000-0005-0000-0000-0000B20F0000}"/>
    <cellStyle name="Normal 19 2 3 4 2" xfId="3769" xr:uid="{00000000-0005-0000-0000-0000B30F0000}"/>
    <cellStyle name="Normal 19 2 3 4 2 2" xfId="13842" xr:uid="{00000000-0005-0000-0000-0000B40F0000}"/>
    <cellStyle name="Normal 19 2 3 4 2 2 2" xfId="44173" xr:uid="{00000000-0005-0000-0000-0000B50F0000}"/>
    <cellStyle name="Normal 19 2 3 4 2 2 3" xfId="28940" xr:uid="{00000000-0005-0000-0000-0000B60F0000}"/>
    <cellStyle name="Normal 19 2 3 4 2 3" xfId="8822" xr:uid="{00000000-0005-0000-0000-0000B70F0000}"/>
    <cellStyle name="Normal 19 2 3 4 2 3 2" xfId="39156" xr:uid="{00000000-0005-0000-0000-0000B80F0000}"/>
    <cellStyle name="Normal 19 2 3 4 2 3 3" xfId="23923" xr:uid="{00000000-0005-0000-0000-0000B90F0000}"/>
    <cellStyle name="Normal 19 2 3 4 2 4" xfId="34143" xr:uid="{00000000-0005-0000-0000-0000BA0F0000}"/>
    <cellStyle name="Normal 19 2 3 4 2 5" xfId="18910" xr:uid="{00000000-0005-0000-0000-0000BB0F0000}"/>
    <cellStyle name="Normal 19 2 3 4 3" xfId="5461" xr:uid="{00000000-0005-0000-0000-0000BC0F0000}"/>
    <cellStyle name="Normal 19 2 3 4 3 2" xfId="15513" xr:uid="{00000000-0005-0000-0000-0000BD0F0000}"/>
    <cellStyle name="Normal 19 2 3 4 3 2 2" xfId="45844" xr:uid="{00000000-0005-0000-0000-0000BE0F0000}"/>
    <cellStyle name="Normal 19 2 3 4 3 2 3" xfId="30611" xr:uid="{00000000-0005-0000-0000-0000BF0F0000}"/>
    <cellStyle name="Normal 19 2 3 4 3 3" xfId="10493" xr:uid="{00000000-0005-0000-0000-0000C00F0000}"/>
    <cellStyle name="Normal 19 2 3 4 3 3 2" xfId="40827" xr:uid="{00000000-0005-0000-0000-0000C10F0000}"/>
    <cellStyle name="Normal 19 2 3 4 3 3 3" xfId="25594" xr:uid="{00000000-0005-0000-0000-0000C20F0000}"/>
    <cellStyle name="Normal 19 2 3 4 3 4" xfId="35814" xr:uid="{00000000-0005-0000-0000-0000C30F0000}"/>
    <cellStyle name="Normal 19 2 3 4 3 5" xfId="20581" xr:uid="{00000000-0005-0000-0000-0000C40F0000}"/>
    <cellStyle name="Normal 19 2 3 4 4" xfId="12171" xr:uid="{00000000-0005-0000-0000-0000C50F0000}"/>
    <cellStyle name="Normal 19 2 3 4 4 2" xfId="42502" xr:uid="{00000000-0005-0000-0000-0000C60F0000}"/>
    <cellStyle name="Normal 19 2 3 4 4 3" xfId="27269" xr:uid="{00000000-0005-0000-0000-0000C70F0000}"/>
    <cellStyle name="Normal 19 2 3 4 5" xfId="7150" xr:uid="{00000000-0005-0000-0000-0000C80F0000}"/>
    <cellStyle name="Normal 19 2 3 4 5 2" xfId="37485" xr:uid="{00000000-0005-0000-0000-0000C90F0000}"/>
    <cellStyle name="Normal 19 2 3 4 5 3" xfId="22252" xr:uid="{00000000-0005-0000-0000-0000CA0F0000}"/>
    <cellStyle name="Normal 19 2 3 4 6" xfId="32473" xr:uid="{00000000-0005-0000-0000-0000CB0F0000}"/>
    <cellStyle name="Normal 19 2 3 4 7" xfId="17239" xr:uid="{00000000-0005-0000-0000-0000CC0F0000}"/>
    <cellStyle name="Normal 19 2 3 5" xfId="2932" xr:uid="{00000000-0005-0000-0000-0000CD0F0000}"/>
    <cellStyle name="Normal 19 2 3 5 2" xfId="13006" xr:uid="{00000000-0005-0000-0000-0000CE0F0000}"/>
    <cellStyle name="Normal 19 2 3 5 2 2" xfId="43337" xr:uid="{00000000-0005-0000-0000-0000CF0F0000}"/>
    <cellStyle name="Normal 19 2 3 5 2 3" xfId="28104" xr:uid="{00000000-0005-0000-0000-0000D00F0000}"/>
    <cellStyle name="Normal 19 2 3 5 3" xfId="7986" xr:uid="{00000000-0005-0000-0000-0000D10F0000}"/>
    <cellStyle name="Normal 19 2 3 5 3 2" xfId="38320" xr:uid="{00000000-0005-0000-0000-0000D20F0000}"/>
    <cellStyle name="Normal 19 2 3 5 3 3" xfId="23087" xr:uid="{00000000-0005-0000-0000-0000D30F0000}"/>
    <cellStyle name="Normal 19 2 3 5 4" xfId="33307" xr:uid="{00000000-0005-0000-0000-0000D40F0000}"/>
    <cellStyle name="Normal 19 2 3 5 5" xfId="18074" xr:uid="{00000000-0005-0000-0000-0000D50F0000}"/>
    <cellStyle name="Normal 19 2 3 6" xfId="4625" xr:uid="{00000000-0005-0000-0000-0000D60F0000}"/>
    <cellStyle name="Normal 19 2 3 6 2" xfId="14677" xr:uid="{00000000-0005-0000-0000-0000D70F0000}"/>
    <cellStyle name="Normal 19 2 3 6 2 2" xfId="45008" xr:uid="{00000000-0005-0000-0000-0000D80F0000}"/>
    <cellStyle name="Normal 19 2 3 6 2 3" xfId="29775" xr:uid="{00000000-0005-0000-0000-0000D90F0000}"/>
    <cellStyle name="Normal 19 2 3 6 3" xfId="9657" xr:uid="{00000000-0005-0000-0000-0000DA0F0000}"/>
    <cellStyle name="Normal 19 2 3 6 3 2" xfId="39991" xr:uid="{00000000-0005-0000-0000-0000DB0F0000}"/>
    <cellStyle name="Normal 19 2 3 6 3 3" xfId="24758" xr:uid="{00000000-0005-0000-0000-0000DC0F0000}"/>
    <cellStyle name="Normal 19 2 3 6 4" xfId="34978" xr:uid="{00000000-0005-0000-0000-0000DD0F0000}"/>
    <cellStyle name="Normal 19 2 3 6 5" xfId="19745" xr:uid="{00000000-0005-0000-0000-0000DE0F0000}"/>
    <cellStyle name="Normal 19 2 3 7" xfId="11335" xr:uid="{00000000-0005-0000-0000-0000DF0F0000}"/>
    <cellStyle name="Normal 19 2 3 7 2" xfId="41666" xr:uid="{00000000-0005-0000-0000-0000E00F0000}"/>
    <cellStyle name="Normal 19 2 3 7 3" xfId="26433" xr:uid="{00000000-0005-0000-0000-0000E10F0000}"/>
    <cellStyle name="Normal 19 2 3 8" xfId="6314" xr:uid="{00000000-0005-0000-0000-0000E20F0000}"/>
    <cellStyle name="Normal 19 2 3 8 2" xfId="36649" xr:uid="{00000000-0005-0000-0000-0000E30F0000}"/>
    <cellStyle name="Normal 19 2 3 8 3" xfId="21416" xr:uid="{00000000-0005-0000-0000-0000E40F0000}"/>
    <cellStyle name="Normal 19 2 3 9" xfId="31638" xr:uid="{00000000-0005-0000-0000-0000E50F0000}"/>
    <cellStyle name="Normal 19 2 4" xfId="1339" xr:uid="{00000000-0005-0000-0000-0000E60F0000}"/>
    <cellStyle name="Normal 19 2 4 2" xfId="1762" xr:uid="{00000000-0005-0000-0000-0000E70F0000}"/>
    <cellStyle name="Normal 19 2 4 2 2" xfId="2601" xr:uid="{00000000-0005-0000-0000-0000E80F0000}"/>
    <cellStyle name="Normal 19 2 4 2 2 2" xfId="4291" xr:uid="{00000000-0005-0000-0000-0000E90F0000}"/>
    <cellStyle name="Normal 19 2 4 2 2 2 2" xfId="14364" xr:uid="{00000000-0005-0000-0000-0000EA0F0000}"/>
    <cellStyle name="Normal 19 2 4 2 2 2 2 2" xfId="44695" xr:uid="{00000000-0005-0000-0000-0000EB0F0000}"/>
    <cellStyle name="Normal 19 2 4 2 2 2 2 3" xfId="29462" xr:uid="{00000000-0005-0000-0000-0000EC0F0000}"/>
    <cellStyle name="Normal 19 2 4 2 2 2 3" xfId="9344" xr:uid="{00000000-0005-0000-0000-0000ED0F0000}"/>
    <cellStyle name="Normal 19 2 4 2 2 2 3 2" xfId="39678" xr:uid="{00000000-0005-0000-0000-0000EE0F0000}"/>
    <cellStyle name="Normal 19 2 4 2 2 2 3 3" xfId="24445" xr:uid="{00000000-0005-0000-0000-0000EF0F0000}"/>
    <cellStyle name="Normal 19 2 4 2 2 2 4" xfId="34665" xr:uid="{00000000-0005-0000-0000-0000F00F0000}"/>
    <cellStyle name="Normal 19 2 4 2 2 2 5" xfId="19432" xr:uid="{00000000-0005-0000-0000-0000F10F0000}"/>
    <cellStyle name="Normal 19 2 4 2 2 3" xfId="5983" xr:uid="{00000000-0005-0000-0000-0000F20F0000}"/>
    <cellStyle name="Normal 19 2 4 2 2 3 2" xfId="16035" xr:uid="{00000000-0005-0000-0000-0000F30F0000}"/>
    <cellStyle name="Normal 19 2 4 2 2 3 2 2" xfId="46366" xr:uid="{00000000-0005-0000-0000-0000F40F0000}"/>
    <cellStyle name="Normal 19 2 4 2 2 3 2 3" xfId="31133" xr:uid="{00000000-0005-0000-0000-0000F50F0000}"/>
    <cellStyle name="Normal 19 2 4 2 2 3 3" xfId="11015" xr:uid="{00000000-0005-0000-0000-0000F60F0000}"/>
    <cellStyle name="Normal 19 2 4 2 2 3 3 2" xfId="41349" xr:uid="{00000000-0005-0000-0000-0000F70F0000}"/>
    <cellStyle name="Normal 19 2 4 2 2 3 3 3" xfId="26116" xr:uid="{00000000-0005-0000-0000-0000F80F0000}"/>
    <cellStyle name="Normal 19 2 4 2 2 3 4" xfId="36336" xr:uid="{00000000-0005-0000-0000-0000F90F0000}"/>
    <cellStyle name="Normal 19 2 4 2 2 3 5" xfId="21103" xr:uid="{00000000-0005-0000-0000-0000FA0F0000}"/>
    <cellStyle name="Normal 19 2 4 2 2 4" xfId="12693" xr:uid="{00000000-0005-0000-0000-0000FB0F0000}"/>
    <cellStyle name="Normal 19 2 4 2 2 4 2" xfId="43024" xr:uid="{00000000-0005-0000-0000-0000FC0F0000}"/>
    <cellStyle name="Normal 19 2 4 2 2 4 3" xfId="27791" xr:uid="{00000000-0005-0000-0000-0000FD0F0000}"/>
    <cellStyle name="Normal 19 2 4 2 2 5" xfId="7672" xr:uid="{00000000-0005-0000-0000-0000FE0F0000}"/>
    <cellStyle name="Normal 19 2 4 2 2 5 2" xfId="38007" xr:uid="{00000000-0005-0000-0000-0000FF0F0000}"/>
    <cellStyle name="Normal 19 2 4 2 2 5 3" xfId="22774" xr:uid="{00000000-0005-0000-0000-000000100000}"/>
    <cellStyle name="Normal 19 2 4 2 2 6" xfId="32995" xr:uid="{00000000-0005-0000-0000-000001100000}"/>
    <cellStyle name="Normal 19 2 4 2 2 7" xfId="17761" xr:uid="{00000000-0005-0000-0000-000002100000}"/>
    <cellStyle name="Normal 19 2 4 2 3" xfId="3454" xr:uid="{00000000-0005-0000-0000-000003100000}"/>
    <cellStyle name="Normal 19 2 4 2 3 2" xfId="13528" xr:uid="{00000000-0005-0000-0000-000004100000}"/>
    <cellStyle name="Normal 19 2 4 2 3 2 2" xfId="43859" xr:uid="{00000000-0005-0000-0000-000005100000}"/>
    <cellStyle name="Normal 19 2 4 2 3 2 3" xfId="28626" xr:uid="{00000000-0005-0000-0000-000006100000}"/>
    <cellStyle name="Normal 19 2 4 2 3 3" xfId="8508" xr:uid="{00000000-0005-0000-0000-000007100000}"/>
    <cellStyle name="Normal 19 2 4 2 3 3 2" xfId="38842" xr:uid="{00000000-0005-0000-0000-000008100000}"/>
    <cellStyle name="Normal 19 2 4 2 3 3 3" xfId="23609" xr:uid="{00000000-0005-0000-0000-000009100000}"/>
    <cellStyle name="Normal 19 2 4 2 3 4" xfId="33829" xr:uid="{00000000-0005-0000-0000-00000A100000}"/>
    <cellStyle name="Normal 19 2 4 2 3 5" xfId="18596" xr:uid="{00000000-0005-0000-0000-00000B100000}"/>
    <cellStyle name="Normal 19 2 4 2 4" xfId="5147" xr:uid="{00000000-0005-0000-0000-00000C100000}"/>
    <cellStyle name="Normal 19 2 4 2 4 2" xfId="15199" xr:uid="{00000000-0005-0000-0000-00000D100000}"/>
    <cellStyle name="Normal 19 2 4 2 4 2 2" xfId="45530" xr:uid="{00000000-0005-0000-0000-00000E100000}"/>
    <cellStyle name="Normal 19 2 4 2 4 2 3" xfId="30297" xr:uid="{00000000-0005-0000-0000-00000F100000}"/>
    <cellStyle name="Normal 19 2 4 2 4 3" xfId="10179" xr:uid="{00000000-0005-0000-0000-000010100000}"/>
    <cellStyle name="Normal 19 2 4 2 4 3 2" xfId="40513" xr:uid="{00000000-0005-0000-0000-000011100000}"/>
    <cellStyle name="Normal 19 2 4 2 4 3 3" xfId="25280" xr:uid="{00000000-0005-0000-0000-000012100000}"/>
    <cellStyle name="Normal 19 2 4 2 4 4" xfId="35500" xr:uid="{00000000-0005-0000-0000-000013100000}"/>
    <cellStyle name="Normal 19 2 4 2 4 5" xfId="20267" xr:uid="{00000000-0005-0000-0000-000014100000}"/>
    <cellStyle name="Normal 19 2 4 2 5" xfId="11857" xr:uid="{00000000-0005-0000-0000-000015100000}"/>
    <cellStyle name="Normal 19 2 4 2 5 2" xfId="42188" xr:uid="{00000000-0005-0000-0000-000016100000}"/>
    <cellStyle name="Normal 19 2 4 2 5 3" xfId="26955" xr:uid="{00000000-0005-0000-0000-000017100000}"/>
    <cellStyle name="Normal 19 2 4 2 6" xfId="6836" xr:uid="{00000000-0005-0000-0000-000018100000}"/>
    <cellStyle name="Normal 19 2 4 2 6 2" xfId="37171" xr:uid="{00000000-0005-0000-0000-000019100000}"/>
    <cellStyle name="Normal 19 2 4 2 6 3" xfId="21938" xr:uid="{00000000-0005-0000-0000-00001A100000}"/>
    <cellStyle name="Normal 19 2 4 2 7" xfId="32159" xr:uid="{00000000-0005-0000-0000-00001B100000}"/>
    <cellStyle name="Normal 19 2 4 2 8" xfId="16925" xr:uid="{00000000-0005-0000-0000-00001C100000}"/>
    <cellStyle name="Normal 19 2 4 3" xfId="2183" xr:uid="{00000000-0005-0000-0000-00001D100000}"/>
    <cellStyle name="Normal 19 2 4 3 2" xfId="3873" xr:uid="{00000000-0005-0000-0000-00001E100000}"/>
    <cellStyle name="Normal 19 2 4 3 2 2" xfId="13946" xr:uid="{00000000-0005-0000-0000-00001F100000}"/>
    <cellStyle name="Normal 19 2 4 3 2 2 2" xfId="44277" xr:uid="{00000000-0005-0000-0000-000020100000}"/>
    <cellStyle name="Normal 19 2 4 3 2 2 3" xfId="29044" xr:uid="{00000000-0005-0000-0000-000021100000}"/>
    <cellStyle name="Normal 19 2 4 3 2 3" xfId="8926" xr:uid="{00000000-0005-0000-0000-000022100000}"/>
    <cellStyle name="Normal 19 2 4 3 2 3 2" xfId="39260" xr:uid="{00000000-0005-0000-0000-000023100000}"/>
    <cellStyle name="Normal 19 2 4 3 2 3 3" xfId="24027" xr:uid="{00000000-0005-0000-0000-000024100000}"/>
    <cellStyle name="Normal 19 2 4 3 2 4" xfId="34247" xr:uid="{00000000-0005-0000-0000-000025100000}"/>
    <cellStyle name="Normal 19 2 4 3 2 5" xfId="19014" xr:uid="{00000000-0005-0000-0000-000026100000}"/>
    <cellStyle name="Normal 19 2 4 3 3" xfId="5565" xr:uid="{00000000-0005-0000-0000-000027100000}"/>
    <cellStyle name="Normal 19 2 4 3 3 2" xfId="15617" xr:uid="{00000000-0005-0000-0000-000028100000}"/>
    <cellStyle name="Normal 19 2 4 3 3 2 2" xfId="45948" xr:uid="{00000000-0005-0000-0000-000029100000}"/>
    <cellStyle name="Normal 19 2 4 3 3 2 3" xfId="30715" xr:uid="{00000000-0005-0000-0000-00002A100000}"/>
    <cellStyle name="Normal 19 2 4 3 3 3" xfId="10597" xr:uid="{00000000-0005-0000-0000-00002B100000}"/>
    <cellStyle name="Normal 19 2 4 3 3 3 2" xfId="40931" xr:uid="{00000000-0005-0000-0000-00002C100000}"/>
    <cellStyle name="Normal 19 2 4 3 3 3 3" xfId="25698" xr:uid="{00000000-0005-0000-0000-00002D100000}"/>
    <cellStyle name="Normal 19 2 4 3 3 4" xfId="35918" xr:uid="{00000000-0005-0000-0000-00002E100000}"/>
    <cellStyle name="Normal 19 2 4 3 3 5" xfId="20685" xr:uid="{00000000-0005-0000-0000-00002F100000}"/>
    <cellStyle name="Normal 19 2 4 3 4" xfId="12275" xr:uid="{00000000-0005-0000-0000-000030100000}"/>
    <cellStyle name="Normal 19 2 4 3 4 2" xfId="42606" xr:uid="{00000000-0005-0000-0000-000031100000}"/>
    <cellStyle name="Normal 19 2 4 3 4 3" xfId="27373" xr:uid="{00000000-0005-0000-0000-000032100000}"/>
    <cellStyle name="Normal 19 2 4 3 5" xfId="7254" xr:uid="{00000000-0005-0000-0000-000033100000}"/>
    <cellStyle name="Normal 19 2 4 3 5 2" xfId="37589" xr:uid="{00000000-0005-0000-0000-000034100000}"/>
    <cellStyle name="Normal 19 2 4 3 5 3" xfId="22356" xr:uid="{00000000-0005-0000-0000-000035100000}"/>
    <cellStyle name="Normal 19 2 4 3 6" xfId="32577" xr:uid="{00000000-0005-0000-0000-000036100000}"/>
    <cellStyle name="Normal 19 2 4 3 7" xfId="17343" xr:uid="{00000000-0005-0000-0000-000037100000}"/>
    <cellStyle name="Normal 19 2 4 4" xfId="3036" xr:uid="{00000000-0005-0000-0000-000038100000}"/>
    <cellStyle name="Normal 19 2 4 4 2" xfId="13110" xr:uid="{00000000-0005-0000-0000-000039100000}"/>
    <cellStyle name="Normal 19 2 4 4 2 2" xfId="43441" xr:uid="{00000000-0005-0000-0000-00003A100000}"/>
    <cellStyle name="Normal 19 2 4 4 2 3" xfId="28208" xr:uid="{00000000-0005-0000-0000-00003B100000}"/>
    <cellStyle name="Normal 19 2 4 4 3" xfId="8090" xr:uid="{00000000-0005-0000-0000-00003C100000}"/>
    <cellStyle name="Normal 19 2 4 4 3 2" xfId="38424" xr:uid="{00000000-0005-0000-0000-00003D100000}"/>
    <cellStyle name="Normal 19 2 4 4 3 3" xfId="23191" xr:uid="{00000000-0005-0000-0000-00003E100000}"/>
    <cellStyle name="Normal 19 2 4 4 4" xfId="33411" xr:uid="{00000000-0005-0000-0000-00003F100000}"/>
    <cellStyle name="Normal 19 2 4 4 5" xfId="18178" xr:uid="{00000000-0005-0000-0000-000040100000}"/>
    <cellStyle name="Normal 19 2 4 5" xfId="4729" xr:uid="{00000000-0005-0000-0000-000041100000}"/>
    <cellStyle name="Normal 19 2 4 5 2" xfId="14781" xr:uid="{00000000-0005-0000-0000-000042100000}"/>
    <cellStyle name="Normal 19 2 4 5 2 2" xfId="45112" xr:uid="{00000000-0005-0000-0000-000043100000}"/>
    <cellStyle name="Normal 19 2 4 5 2 3" xfId="29879" xr:uid="{00000000-0005-0000-0000-000044100000}"/>
    <cellStyle name="Normal 19 2 4 5 3" xfId="9761" xr:uid="{00000000-0005-0000-0000-000045100000}"/>
    <cellStyle name="Normal 19 2 4 5 3 2" xfId="40095" xr:uid="{00000000-0005-0000-0000-000046100000}"/>
    <cellStyle name="Normal 19 2 4 5 3 3" xfId="24862" xr:uid="{00000000-0005-0000-0000-000047100000}"/>
    <cellStyle name="Normal 19 2 4 5 4" xfId="35082" xr:uid="{00000000-0005-0000-0000-000048100000}"/>
    <cellStyle name="Normal 19 2 4 5 5" xfId="19849" xr:uid="{00000000-0005-0000-0000-000049100000}"/>
    <cellStyle name="Normal 19 2 4 6" xfId="11439" xr:uid="{00000000-0005-0000-0000-00004A100000}"/>
    <cellStyle name="Normal 19 2 4 6 2" xfId="41770" xr:uid="{00000000-0005-0000-0000-00004B100000}"/>
    <cellStyle name="Normal 19 2 4 6 3" xfId="26537" xr:uid="{00000000-0005-0000-0000-00004C100000}"/>
    <cellStyle name="Normal 19 2 4 7" xfId="6418" xr:uid="{00000000-0005-0000-0000-00004D100000}"/>
    <cellStyle name="Normal 19 2 4 7 2" xfId="36753" xr:uid="{00000000-0005-0000-0000-00004E100000}"/>
    <cellStyle name="Normal 19 2 4 7 3" xfId="21520" xr:uid="{00000000-0005-0000-0000-00004F100000}"/>
    <cellStyle name="Normal 19 2 4 8" xfId="31741" xr:uid="{00000000-0005-0000-0000-000050100000}"/>
    <cellStyle name="Normal 19 2 4 9" xfId="16507" xr:uid="{00000000-0005-0000-0000-000051100000}"/>
    <cellStyle name="Normal 19 2 5" xfId="1552" xr:uid="{00000000-0005-0000-0000-000052100000}"/>
    <cellStyle name="Normal 19 2 5 2" xfId="2393" xr:uid="{00000000-0005-0000-0000-000053100000}"/>
    <cellStyle name="Normal 19 2 5 2 2" xfId="4083" xr:uid="{00000000-0005-0000-0000-000054100000}"/>
    <cellStyle name="Normal 19 2 5 2 2 2" xfId="14156" xr:uid="{00000000-0005-0000-0000-000055100000}"/>
    <cellStyle name="Normal 19 2 5 2 2 2 2" xfId="44487" xr:uid="{00000000-0005-0000-0000-000056100000}"/>
    <cellStyle name="Normal 19 2 5 2 2 2 3" xfId="29254" xr:uid="{00000000-0005-0000-0000-000057100000}"/>
    <cellStyle name="Normal 19 2 5 2 2 3" xfId="9136" xr:uid="{00000000-0005-0000-0000-000058100000}"/>
    <cellStyle name="Normal 19 2 5 2 2 3 2" xfId="39470" xr:uid="{00000000-0005-0000-0000-000059100000}"/>
    <cellStyle name="Normal 19 2 5 2 2 3 3" xfId="24237" xr:uid="{00000000-0005-0000-0000-00005A100000}"/>
    <cellStyle name="Normal 19 2 5 2 2 4" xfId="34457" xr:uid="{00000000-0005-0000-0000-00005B100000}"/>
    <cellStyle name="Normal 19 2 5 2 2 5" xfId="19224" xr:uid="{00000000-0005-0000-0000-00005C100000}"/>
    <cellStyle name="Normal 19 2 5 2 3" xfId="5775" xr:uid="{00000000-0005-0000-0000-00005D100000}"/>
    <cellStyle name="Normal 19 2 5 2 3 2" xfId="15827" xr:uid="{00000000-0005-0000-0000-00005E100000}"/>
    <cellStyle name="Normal 19 2 5 2 3 2 2" xfId="46158" xr:uid="{00000000-0005-0000-0000-00005F100000}"/>
    <cellStyle name="Normal 19 2 5 2 3 2 3" xfId="30925" xr:uid="{00000000-0005-0000-0000-000060100000}"/>
    <cellStyle name="Normal 19 2 5 2 3 3" xfId="10807" xr:uid="{00000000-0005-0000-0000-000061100000}"/>
    <cellStyle name="Normal 19 2 5 2 3 3 2" xfId="41141" xr:uid="{00000000-0005-0000-0000-000062100000}"/>
    <cellStyle name="Normal 19 2 5 2 3 3 3" xfId="25908" xr:uid="{00000000-0005-0000-0000-000063100000}"/>
    <cellStyle name="Normal 19 2 5 2 3 4" xfId="36128" xr:uid="{00000000-0005-0000-0000-000064100000}"/>
    <cellStyle name="Normal 19 2 5 2 3 5" xfId="20895" xr:uid="{00000000-0005-0000-0000-000065100000}"/>
    <cellStyle name="Normal 19 2 5 2 4" xfId="12485" xr:uid="{00000000-0005-0000-0000-000066100000}"/>
    <cellStyle name="Normal 19 2 5 2 4 2" xfId="42816" xr:uid="{00000000-0005-0000-0000-000067100000}"/>
    <cellStyle name="Normal 19 2 5 2 4 3" xfId="27583" xr:uid="{00000000-0005-0000-0000-000068100000}"/>
    <cellStyle name="Normal 19 2 5 2 5" xfId="7464" xr:uid="{00000000-0005-0000-0000-000069100000}"/>
    <cellStyle name="Normal 19 2 5 2 5 2" xfId="37799" xr:uid="{00000000-0005-0000-0000-00006A100000}"/>
    <cellStyle name="Normal 19 2 5 2 5 3" xfId="22566" xr:uid="{00000000-0005-0000-0000-00006B100000}"/>
    <cellStyle name="Normal 19 2 5 2 6" xfId="32787" xr:uid="{00000000-0005-0000-0000-00006C100000}"/>
    <cellStyle name="Normal 19 2 5 2 7" xfId="17553" xr:uid="{00000000-0005-0000-0000-00006D100000}"/>
    <cellStyle name="Normal 19 2 5 3" xfId="3246" xr:uid="{00000000-0005-0000-0000-00006E100000}"/>
    <cellStyle name="Normal 19 2 5 3 2" xfId="13320" xr:uid="{00000000-0005-0000-0000-00006F100000}"/>
    <cellStyle name="Normal 19 2 5 3 2 2" xfId="43651" xr:uid="{00000000-0005-0000-0000-000070100000}"/>
    <cellStyle name="Normal 19 2 5 3 2 3" xfId="28418" xr:uid="{00000000-0005-0000-0000-000071100000}"/>
    <cellStyle name="Normal 19 2 5 3 3" xfId="8300" xr:uid="{00000000-0005-0000-0000-000072100000}"/>
    <cellStyle name="Normal 19 2 5 3 3 2" xfId="38634" xr:uid="{00000000-0005-0000-0000-000073100000}"/>
    <cellStyle name="Normal 19 2 5 3 3 3" xfId="23401" xr:uid="{00000000-0005-0000-0000-000074100000}"/>
    <cellStyle name="Normal 19 2 5 3 4" xfId="33621" xr:uid="{00000000-0005-0000-0000-000075100000}"/>
    <cellStyle name="Normal 19 2 5 3 5" xfId="18388" xr:uid="{00000000-0005-0000-0000-000076100000}"/>
    <cellStyle name="Normal 19 2 5 4" xfId="4939" xr:uid="{00000000-0005-0000-0000-000077100000}"/>
    <cellStyle name="Normal 19 2 5 4 2" xfId="14991" xr:uid="{00000000-0005-0000-0000-000078100000}"/>
    <cellStyle name="Normal 19 2 5 4 2 2" xfId="45322" xr:uid="{00000000-0005-0000-0000-000079100000}"/>
    <cellStyle name="Normal 19 2 5 4 2 3" xfId="30089" xr:uid="{00000000-0005-0000-0000-00007A100000}"/>
    <cellStyle name="Normal 19 2 5 4 3" xfId="9971" xr:uid="{00000000-0005-0000-0000-00007B100000}"/>
    <cellStyle name="Normal 19 2 5 4 3 2" xfId="40305" xr:uid="{00000000-0005-0000-0000-00007C100000}"/>
    <cellStyle name="Normal 19 2 5 4 3 3" xfId="25072" xr:uid="{00000000-0005-0000-0000-00007D100000}"/>
    <cellStyle name="Normal 19 2 5 4 4" xfId="35292" xr:uid="{00000000-0005-0000-0000-00007E100000}"/>
    <cellStyle name="Normal 19 2 5 4 5" xfId="20059" xr:uid="{00000000-0005-0000-0000-00007F100000}"/>
    <cellStyle name="Normal 19 2 5 5" xfId="11649" xr:uid="{00000000-0005-0000-0000-000080100000}"/>
    <cellStyle name="Normal 19 2 5 5 2" xfId="41980" xr:uid="{00000000-0005-0000-0000-000081100000}"/>
    <cellStyle name="Normal 19 2 5 5 3" xfId="26747" xr:uid="{00000000-0005-0000-0000-000082100000}"/>
    <cellStyle name="Normal 19 2 5 6" xfId="6628" xr:uid="{00000000-0005-0000-0000-000083100000}"/>
    <cellStyle name="Normal 19 2 5 6 2" xfId="36963" xr:uid="{00000000-0005-0000-0000-000084100000}"/>
    <cellStyle name="Normal 19 2 5 6 3" xfId="21730" xr:uid="{00000000-0005-0000-0000-000085100000}"/>
    <cellStyle name="Normal 19 2 5 7" xfId="31951" xr:uid="{00000000-0005-0000-0000-000086100000}"/>
    <cellStyle name="Normal 19 2 5 8" xfId="16717" xr:uid="{00000000-0005-0000-0000-000087100000}"/>
    <cellStyle name="Normal 19 2 6" xfId="1973" xr:uid="{00000000-0005-0000-0000-000088100000}"/>
    <cellStyle name="Normal 19 2 6 2" xfId="3665" xr:uid="{00000000-0005-0000-0000-000089100000}"/>
    <cellStyle name="Normal 19 2 6 2 2" xfId="13738" xr:uid="{00000000-0005-0000-0000-00008A100000}"/>
    <cellStyle name="Normal 19 2 6 2 2 2" xfId="44069" xr:uid="{00000000-0005-0000-0000-00008B100000}"/>
    <cellStyle name="Normal 19 2 6 2 2 3" xfId="28836" xr:uid="{00000000-0005-0000-0000-00008C100000}"/>
    <cellStyle name="Normal 19 2 6 2 3" xfId="8718" xr:uid="{00000000-0005-0000-0000-00008D100000}"/>
    <cellStyle name="Normal 19 2 6 2 3 2" xfId="39052" xr:uid="{00000000-0005-0000-0000-00008E100000}"/>
    <cellStyle name="Normal 19 2 6 2 3 3" xfId="23819" xr:uid="{00000000-0005-0000-0000-00008F100000}"/>
    <cellStyle name="Normal 19 2 6 2 4" xfId="34039" xr:uid="{00000000-0005-0000-0000-000090100000}"/>
    <cellStyle name="Normal 19 2 6 2 5" xfId="18806" xr:uid="{00000000-0005-0000-0000-000091100000}"/>
    <cellStyle name="Normal 19 2 6 3" xfId="5357" xr:uid="{00000000-0005-0000-0000-000092100000}"/>
    <cellStyle name="Normal 19 2 6 3 2" xfId="15409" xr:uid="{00000000-0005-0000-0000-000093100000}"/>
    <cellStyle name="Normal 19 2 6 3 2 2" xfId="45740" xr:uid="{00000000-0005-0000-0000-000094100000}"/>
    <cellStyle name="Normal 19 2 6 3 2 3" xfId="30507" xr:uid="{00000000-0005-0000-0000-000095100000}"/>
    <cellStyle name="Normal 19 2 6 3 3" xfId="10389" xr:uid="{00000000-0005-0000-0000-000096100000}"/>
    <cellStyle name="Normal 19 2 6 3 3 2" xfId="40723" xr:uid="{00000000-0005-0000-0000-000097100000}"/>
    <cellStyle name="Normal 19 2 6 3 3 3" xfId="25490" xr:uid="{00000000-0005-0000-0000-000098100000}"/>
    <cellStyle name="Normal 19 2 6 3 4" xfId="35710" xr:uid="{00000000-0005-0000-0000-000099100000}"/>
    <cellStyle name="Normal 19 2 6 3 5" xfId="20477" xr:uid="{00000000-0005-0000-0000-00009A100000}"/>
    <cellStyle name="Normal 19 2 6 4" xfId="12067" xr:uid="{00000000-0005-0000-0000-00009B100000}"/>
    <cellStyle name="Normal 19 2 6 4 2" xfId="42398" xr:uid="{00000000-0005-0000-0000-00009C100000}"/>
    <cellStyle name="Normal 19 2 6 4 3" xfId="27165" xr:uid="{00000000-0005-0000-0000-00009D100000}"/>
    <cellStyle name="Normal 19 2 6 5" xfId="7046" xr:uid="{00000000-0005-0000-0000-00009E100000}"/>
    <cellStyle name="Normal 19 2 6 5 2" xfId="37381" xr:uid="{00000000-0005-0000-0000-00009F100000}"/>
    <cellStyle name="Normal 19 2 6 5 3" xfId="22148" xr:uid="{00000000-0005-0000-0000-0000A0100000}"/>
    <cellStyle name="Normal 19 2 6 6" xfId="32369" xr:uid="{00000000-0005-0000-0000-0000A1100000}"/>
    <cellStyle name="Normal 19 2 6 7" xfId="17135" xr:uid="{00000000-0005-0000-0000-0000A2100000}"/>
    <cellStyle name="Normal 19 2 7" xfId="2824" xr:uid="{00000000-0005-0000-0000-0000A3100000}"/>
    <cellStyle name="Normal 19 2 7 2" xfId="12902" xr:uid="{00000000-0005-0000-0000-0000A4100000}"/>
    <cellStyle name="Normal 19 2 7 2 2" xfId="43233" xr:uid="{00000000-0005-0000-0000-0000A5100000}"/>
    <cellStyle name="Normal 19 2 7 2 3" xfId="28000" xr:uid="{00000000-0005-0000-0000-0000A6100000}"/>
    <cellStyle name="Normal 19 2 7 3" xfId="7882" xr:uid="{00000000-0005-0000-0000-0000A7100000}"/>
    <cellStyle name="Normal 19 2 7 3 2" xfId="38216" xr:uid="{00000000-0005-0000-0000-0000A8100000}"/>
    <cellStyle name="Normal 19 2 7 3 3" xfId="22983" xr:uid="{00000000-0005-0000-0000-0000A9100000}"/>
    <cellStyle name="Normal 19 2 7 4" xfId="33203" xr:uid="{00000000-0005-0000-0000-0000AA100000}"/>
    <cellStyle name="Normal 19 2 7 5" xfId="17970" xr:uid="{00000000-0005-0000-0000-0000AB100000}"/>
    <cellStyle name="Normal 19 2 8" xfId="4518" xr:uid="{00000000-0005-0000-0000-0000AC100000}"/>
    <cellStyle name="Normal 19 2 8 2" xfId="14573" xr:uid="{00000000-0005-0000-0000-0000AD100000}"/>
    <cellStyle name="Normal 19 2 8 2 2" xfId="44904" xr:uid="{00000000-0005-0000-0000-0000AE100000}"/>
    <cellStyle name="Normal 19 2 8 2 3" xfId="29671" xr:uid="{00000000-0005-0000-0000-0000AF100000}"/>
    <cellStyle name="Normal 19 2 8 3" xfId="9553" xr:uid="{00000000-0005-0000-0000-0000B0100000}"/>
    <cellStyle name="Normal 19 2 8 3 2" xfId="39887" xr:uid="{00000000-0005-0000-0000-0000B1100000}"/>
    <cellStyle name="Normal 19 2 8 3 3" xfId="24654" xr:uid="{00000000-0005-0000-0000-0000B2100000}"/>
    <cellStyle name="Normal 19 2 8 4" xfId="34874" xr:uid="{00000000-0005-0000-0000-0000B3100000}"/>
    <cellStyle name="Normal 19 2 8 5" xfId="19641" xr:uid="{00000000-0005-0000-0000-0000B4100000}"/>
    <cellStyle name="Normal 19 2 9" xfId="11229" xr:uid="{00000000-0005-0000-0000-0000B5100000}"/>
    <cellStyle name="Normal 19 2 9 2" xfId="41562" xr:uid="{00000000-0005-0000-0000-0000B6100000}"/>
    <cellStyle name="Normal 19 2 9 3" xfId="26329" xr:uid="{00000000-0005-0000-0000-0000B7100000}"/>
    <cellStyle name="Normal 2" xfId="133" xr:uid="{00000000-0005-0000-0000-0000B8100000}"/>
    <cellStyle name="Normal 2 2" xfId="134" xr:uid="{00000000-0005-0000-0000-0000B9100000}"/>
    <cellStyle name="Normal 2 2 2" xfId="524" xr:uid="{00000000-0005-0000-0000-0000BA100000}"/>
    <cellStyle name="Normal 2 2 2 2" xfId="46816" xr:uid="{00000000-0005-0000-0000-0000BB100000}"/>
    <cellStyle name="Normal 2 2 3" xfId="837" xr:uid="{00000000-0005-0000-0000-0000BC100000}"/>
    <cellStyle name="Normal 2 2 3 10" xfId="6209" xr:uid="{00000000-0005-0000-0000-0000BD100000}"/>
    <cellStyle name="Normal 2 2 3 10 2" xfId="36546" xr:uid="{00000000-0005-0000-0000-0000BE100000}"/>
    <cellStyle name="Normal 2 2 3 10 3" xfId="21313" xr:uid="{00000000-0005-0000-0000-0000BF100000}"/>
    <cellStyle name="Normal 2 2 3 11" xfId="31537" xr:uid="{00000000-0005-0000-0000-0000C0100000}"/>
    <cellStyle name="Normal 2 2 3 12" xfId="16298" xr:uid="{00000000-0005-0000-0000-0000C1100000}"/>
    <cellStyle name="Normal 2 2 3 2" xfId="1173" xr:uid="{00000000-0005-0000-0000-0000C2100000}"/>
    <cellStyle name="Normal 2 2 3 2 10" xfId="31589" xr:uid="{00000000-0005-0000-0000-0000C3100000}"/>
    <cellStyle name="Normal 2 2 3 2 11" xfId="16352" xr:uid="{00000000-0005-0000-0000-0000C4100000}"/>
    <cellStyle name="Normal 2 2 3 2 2" xfId="1281" xr:uid="{00000000-0005-0000-0000-0000C5100000}"/>
    <cellStyle name="Normal 2 2 3 2 2 10" xfId="16456" xr:uid="{00000000-0005-0000-0000-0000C6100000}"/>
    <cellStyle name="Normal 2 2 3 2 2 2" xfId="1498" xr:uid="{00000000-0005-0000-0000-0000C7100000}"/>
    <cellStyle name="Normal 2 2 3 2 2 2 2" xfId="1919" xr:uid="{00000000-0005-0000-0000-0000C8100000}"/>
    <cellStyle name="Normal 2 2 3 2 2 2 2 2" xfId="2758" xr:uid="{00000000-0005-0000-0000-0000C9100000}"/>
    <cellStyle name="Normal 2 2 3 2 2 2 2 2 2" xfId="4448" xr:uid="{00000000-0005-0000-0000-0000CA100000}"/>
    <cellStyle name="Normal 2 2 3 2 2 2 2 2 2 2" xfId="14521" xr:uid="{00000000-0005-0000-0000-0000CB100000}"/>
    <cellStyle name="Normal 2 2 3 2 2 2 2 2 2 2 2" xfId="44852" xr:uid="{00000000-0005-0000-0000-0000CC100000}"/>
    <cellStyle name="Normal 2 2 3 2 2 2 2 2 2 2 3" xfId="29619" xr:uid="{00000000-0005-0000-0000-0000CD100000}"/>
    <cellStyle name="Normal 2 2 3 2 2 2 2 2 2 3" xfId="9501" xr:uid="{00000000-0005-0000-0000-0000CE100000}"/>
    <cellStyle name="Normal 2 2 3 2 2 2 2 2 2 3 2" xfId="39835" xr:uid="{00000000-0005-0000-0000-0000CF100000}"/>
    <cellStyle name="Normal 2 2 3 2 2 2 2 2 2 3 3" xfId="24602" xr:uid="{00000000-0005-0000-0000-0000D0100000}"/>
    <cellStyle name="Normal 2 2 3 2 2 2 2 2 2 4" xfId="34822" xr:uid="{00000000-0005-0000-0000-0000D1100000}"/>
    <cellStyle name="Normal 2 2 3 2 2 2 2 2 2 5" xfId="19589" xr:uid="{00000000-0005-0000-0000-0000D2100000}"/>
    <cellStyle name="Normal 2 2 3 2 2 2 2 2 3" xfId="6140" xr:uid="{00000000-0005-0000-0000-0000D3100000}"/>
    <cellStyle name="Normal 2 2 3 2 2 2 2 2 3 2" xfId="16192" xr:uid="{00000000-0005-0000-0000-0000D4100000}"/>
    <cellStyle name="Normal 2 2 3 2 2 2 2 2 3 2 2" xfId="46523" xr:uid="{00000000-0005-0000-0000-0000D5100000}"/>
    <cellStyle name="Normal 2 2 3 2 2 2 2 2 3 2 3" xfId="31290" xr:uid="{00000000-0005-0000-0000-0000D6100000}"/>
    <cellStyle name="Normal 2 2 3 2 2 2 2 2 3 3" xfId="11172" xr:uid="{00000000-0005-0000-0000-0000D7100000}"/>
    <cellStyle name="Normal 2 2 3 2 2 2 2 2 3 3 2" xfId="41506" xr:uid="{00000000-0005-0000-0000-0000D8100000}"/>
    <cellStyle name="Normal 2 2 3 2 2 2 2 2 3 3 3" xfId="26273" xr:uid="{00000000-0005-0000-0000-0000D9100000}"/>
    <cellStyle name="Normal 2 2 3 2 2 2 2 2 3 4" xfId="36493" xr:uid="{00000000-0005-0000-0000-0000DA100000}"/>
    <cellStyle name="Normal 2 2 3 2 2 2 2 2 3 5" xfId="21260" xr:uid="{00000000-0005-0000-0000-0000DB100000}"/>
    <cellStyle name="Normal 2 2 3 2 2 2 2 2 4" xfId="12850" xr:uid="{00000000-0005-0000-0000-0000DC100000}"/>
    <cellStyle name="Normal 2 2 3 2 2 2 2 2 4 2" xfId="43181" xr:uid="{00000000-0005-0000-0000-0000DD100000}"/>
    <cellStyle name="Normal 2 2 3 2 2 2 2 2 4 3" xfId="27948" xr:uid="{00000000-0005-0000-0000-0000DE100000}"/>
    <cellStyle name="Normal 2 2 3 2 2 2 2 2 5" xfId="7829" xr:uid="{00000000-0005-0000-0000-0000DF100000}"/>
    <cellStyle name="Normal 2 2 3 2 2 2 2 2 5 2" xfId="38164" xr:uid="{00000000-0005-0000-0000-0000E0100000}"/>
    <cellStyle name="Normal 2 2 3 2 2 2 2 2 5 3" xfId="22931" xr:uid="{00000000-0005-0000-0000-0000E1100000}"/>
    <cellStyle name="Normal 2 2 3 2 2 2 2 2 6" xfId="33152" xr:uid="{00000000-0005-0000-0000-0000E2100000}"/>
    <cellStyle name="Normal 2 2 3 2 2 2 2 2 7" xfId="17918" xr:uid="{00000000-0005-0000-0000-0000E3100000}"/>
    <cellStyle name="Normal 2 2 3 2 2 2 2 3" xfId="3611" xr:uid="{00000000-0005-0000-0000-0000E4100000}"/>
    <cellStyle name="Normal 2 2 3 2 2 2 2 3 2" xfId="13685" xr:uid="{00000000-0005-0000-0000-0000E5100000}"/>
    <cellStyle name="Normal 2 2 3 2 2 2 2 3 2 2" xfId="44016" xr:uid="{00000000-0005-0000-0000-0000E6100000}"/>
    <cellStyle name="Normal 2 2 3 2 2 2 2 3 2 3" xfId="28783" xr:uid="{00000000-0005-0000-0000-0000E7100000}"/>
    <cellStyle name="Normal 2 2 3 2 2 2 2 3 3" xfId="8665" xr:uid="{00000000-0005-0000-0000-0000E8100000}"/>
    <cellStyle name="Normal 2 2 3 2 2 2 2 3 3 2" xfId="38999" xr:uid="{00000000-0005-0000-0000-0000E9100000}"/>
    <cellStyle name="Normal 2 2 3 2 2 2 2 3 3 3" xfId="23766" xr:uid="{00000000-0005-0000-0000-0000EA100000}"/>
    <cellStyle name="Normal 2 2 3 2 2 2 2 3 4" xfId="33986" xr:uid="{00000000-0005-0000-0000-0000EB100000}"/>
    <cellStyle name="Normal 2 2 3 2 2 2 2 3 5" xfId="18753" xr:uid="{00000000-0005-0000-0000-0000EC100000}"/>
    <cellStyle name="Normal 2 2 3 2 2 2 2 4" xfId="5304" xr:uid="{00000000-0005-0000-0000-0000ED100000}"/>
    <cellStyle name="Normal 2 2 3 2 2 2 2 4 2" xfId="15356" xr:uid="{00000000-0005-0000-0000-0000EE100000}"/>
    <cellStyle name="Normal 2 2 3 2 2 2 2 4 2 2" xfId="45687" xr:uid="{00000000-0005-0000-0000-0000EF100000}"/>
    <cellStyle name="Normal 2 2 3 2 2 2 2 4 2 3" xfId="30454" xr:uid="{00000000-0005-0000-0000-0000F0100000}"/>
    <cellStyle name="Normal 2 2 3 2 2 2 2 4 3" xfId="10336" xr:uid="{00000000-0005-0000-0000-0000F1100000}"/>
    <cellStyle name="Normal 2 2 3 2 2 2 2 4 3 2" xfId="40670" xr:uid="{00000000-0005-0000-0000-0000F2100000}"/>
    <cellStyle name="Normal 2 2 3 2 2 2 2 4 3 3" xfId="25437" xr:uid="{00000000-0005-0000-0000-0000F3100000}"/>
    <cellStyle name="Normal 2 2 3 2 2 2 2 4 4" xfId="35657" xr:uid="{00000000-0005-0000-0000-0000F4100000}"/>
    <cellStyle name="Normal 2 2 3 2 2 2 2 4 5" xfId="20424" xr:uid="{00000000-0005-0000-0000-0000F5100000}"/>
    <cellStyle name="Normal 2 2 3 2 2 2 2 5" xfId="12014" xr:uid="{00000000-0005-0000-0000-0000F6100000}"/>
    <cellStyle name="Normal 2 2 3 2 2 2 2 5 2" xfId="42345" xr:uid="{00000000-0005-0000-0000-0000F7100000}"/>
    <cellStyle name="Normal 2 2 3 2 2 2 2 5 3" xfId="27112" xr:uid="{00000000-0005-0000-0000-0000F8100000}"/>
    <cellStyle name="Normal 2 2 3 2 2 2 2 6" xfId="6993" xr:uid="{00000000-0005-0000-0000-0000F9100000}"/>
    <cellStyle name="Normal 2 2 3 2 2 2 2 6 2" xfId="37328" xr:uid="{00000000-0005-0000-0000-0000FA100000}"/>
    <cellStyle name="Normal 2 2 3 2 2 2 2 6 3" xfId="22095" xr:uid="{00000000-0005-0000-0000-0000FB100000}"/>
    <cellStyle name="Normal 2 2 3 2 2 2 2 7" xfId="32316" xr:uid="{00000000-0005-0000-0000-0000FC100000}"/>
    <cellStyle name="Normal 2 2 3 2 2 2 2 8" xfId="17082" xr:uid="{00000000-0005-0000-0000-0000FD100000}"/>
    <cellStyle name="Normal 2 2 3 2 2 2 3" xfId="2340" xr:uid="{00000000-0005-0000-0000-0000FE100000}"/>
    <cellStyle name="Normal 2 2 3 2 2 2 3 2" xfId="4030" xr:uid="{00000000-0005-0000-0000-0000FF100000}"/>
    <cellStyle name="Normal 2 2 3 2 2 2 3 2 2" xfId="14103" xr:uid="{00000000-0005-0000-0000-000000110000}"/>
    <cellStyle name="Normal 2 2 3 2 2 2 3 2 2 2" xfId="44434" xr:uid="{00000000-0005-0000-0000-000001110000}"/>
    <cellStyle name="Normal 2 2 3 2 2 2 3 2 2 3" xfId="29201" xr:uid="{00000000-0005-0000-0000-000002110000}"/>
    <cellStyle name="Normal 2 2 3 2 2 2 3 2 3" xfId="9083" xr:uid="{00000000-0005-0000-0000-000003110000}"/>
    <cellStyle name="Normal 2 2 3 2 2 2 3 2 3 2" xfId="39417" xr:uid="{00000000-0005-0000-0000-000004110000}"/>
    <cellStyle name="Normal 2 2 3 2 2 2 3 2 3 3" xfId="24184" xr:uid="{00000000-0005-0000-0000-000005110000}"/>
    <cellStyle name="Normal 2 2 3 2 2 2 3 2 4" xfId="34404" xr:uid="{00000000-0005-0000-0000-000006110000}"/>
    <cellStyle name="Normal 2 2 3 2 2 2 3 2 5" xfId="19171" xr:uid="{00000000-0005-0000-0000-000007110000}"/>
    <cellStyle name="Normal 2 2 3 2 2 2 3 3" xfId="5722" xr:uid="{00000000-0005-0000-0000-000008110000}"/>
    <cellStyle name="Normal 2 2 3 2 2 2 3 3 2" xfId="15774" xr:uid="{00000000-0005-0000-0000-000009110000}"/>
    <cellStyle name="Normal 2 2 3 2 2 2 3 3 2 2" xfId="46105" xr:uid="{00000000-0005-0000-0000-00000A110000}"/>
    <cellStyle name="Normal 2 2 3 2 2 2 3 3 2 3" xfId="30872" xr:uid="{00000000-0005-0000-0000-00000B110000}"/>
    <cellStyle name="Normal 2 2 3 2 2 2 3 3 3" xfId="10754" xr:uid="{00000000-0005-0000-0000-00000C110000}"/>
    <cellStyle name="Normal 2 2 3 2 2 2 3 3 3 2" xfId="41088" xr:uid="{00000000-0005-0000-0000-00000D110000}"/>
    <cellStyle name="Normal 2 2 3 2 2 2 3 3 3 3" xfId="25855" xr:uid="{00000000-0005-0000-0000-00000E110000}"/>
    <cellStyle name="Normal 2 2 3 2 2 2 3 3 4" xfId="36075" xr:uid="{00000000-0005-0000-0000-00000F110000}"/>
    <cellStyle name="Normal 2 2 3 2 2 2 3 3 5" xfId="20842" xr:uid="{00000000-0005-0000-0000-000010110000}"/>
    <cellStyle name="Normal 2 2 3 2 2 2 3 4" xfId="12432" xr:uid="{00000000-0005-0000-0000-000011110000}"/>
    <cellStyle name="Normal 2 2 3 2 2 2 3 4 2" xfId="42763" xr:uid="{00000000-0005-0000-0000-000012110000}"/>
    <cellStyle name="Normal 2 2 3 2 2 2 3 4 3" xfId="27530" xr:uid="{00000000-0005-0000-0000-000013110000}"/>
    <cellStyle name="Normal 2 2 3 2 2 2 3 5" xfId="7411" xr:uid="{00000000-0005-0000-0000-000014110000}"/>
    <cellStyle name="Normal 2 2 3 2 2 2 3 5 2" xfId="37746" xr:uid="{00000000-0005-0000-0000-000015110000}"/>
    <cellStyle name="Normal 2 2 3 2 2 2 3 5 3" xfId="22513" xr:uid="{00000000-0005-0000-0000-000016110000}"/>
    <cellStyle name="Normal 2 2 3 2 2 2 3 6" xfId="32734" xr:uid="{00000000-0005-0000-0000-000017110000}"/>
    <cellStyle name="Normal 2 2 3 2 2 2 3 7" xfId="17500" xr:uid="{00000000-0005-0000-0000-000018110000}"/>
    <cellStyle name="Normal 2 2 3 2 2 2 4" xfId="3193" xr:uid="{00000000-0005-0000-0000-000019110000}"/>
    <cellStyle name="Normal 2 2 3 2 2 2 4 2" xfId="13267" xr:uid="{00000000-0005-0000-0000-00001A110000}"/>
    <cellStyle name="Normal 2 2 3 2 2 2 4 2 2" xfId="43598" xr:uid="{00000000-0005-0000-0000-00001B110000}"/>
    <cellStyle name="Normal 2 2 3 2 2 2 4 2 3" xfId="28365" xr:uid="{00000000-0005-0000-0000-00001C110000}"/>
    <cellStyle name="Normal 2 2 3 2 2 2 4 3" xfId="8247" xr:uid="{00000000-0005-0000-0000-00001D110000}"/>
    <cellStyle name="Normal 2 2 3 2 2 2 4 3 2" xfId="38581" xr:uid="{00000000-0005-0000-0000-00001E110000}"/>
    <cellStyle name="Normal 2 2 3 2 2 2 4 3 3" xfId="23348" xr:uid="{00000000-0005-0000-0000-00001F110000}"/>
    <cellStyle name="Normal 2 2 3 2 2 2 4 4" xfId="33568" xr:uid="{00000000-0005-0000-0000-000020110000}"/>
    <cellStyle name="Normal 2 2 3 2 2 2 4 5" xfId="18335" xr:uid="{00000000-0005-0000-0000-000021110000}"/>
    <cellStyle name="Normal 2 2 3 2 2 2 5" xfId="4886" xr:uid="{00000000-0005-0000-0000-000022110000}"/>
    <cellStyle name="Normal 2 2 3 2 2 2 5 2" xfId="14938" xr:uid="{00000000-0005-0000-0000-000023110000}"/>
    <cellStyle name="Normal 2 2 3 2 2 2 5 2 2" xfId="45269" xr:uid="{00000000-0005-0000-0000-000024110000}"/>
    <cellStyle name="Normal 2 2 3 2 2 2 5 2 3" xfId="30036" xr:uid="{00000000-0005-0000-0000-000025110000}"/>
    <cellStyle name="Normal 2 2 3 2 2 2 5 3" xfId="9918" xr:uid="{00000000-0005-0000-0000-000026110000}"/>
    <cellStyle name="Normal 2 2 3 2 2 2 5 3 2" xfId="40252" xr:uid="{00000000-0005-0000-0000-000027110000}"/>
    <cellStyle name="Normal 2 2 3 2 2 2 5 3 3" xfId="25019" xr:uid="{00000000-0005-0000-0000-000028110000}"/>
    <cellStyle name="Normal 2 2 3 2 2 2 5 4" xfId="35239" xr:uid="{00000000-0005-0000-0000-000029110000}"/>
    <cellStyle name="Normal 2 2 3 2 2 2 5 5" xfId="20006" xr:uid="{00000000-0005-0000-0000-00002A110000}"/>
    <cellStyle name="Normal 2 2 3 2 2 2 6" xfId="11596" xr:uid="{00000000-0005-0000-0000-00002B110000}"/>
    <cellStyle name="Normal 2 2 3 2 2 2 6 2" xfId="41927" xr:uid="{00000000-0005-0000-0000-00002C110000}"/>
    <cellStyle name="Normal 2 2 3 2 2 2 6 3" xfId="26694" xr:uid="{00000000-0005-0000-0000-00002D110000}"/>
    <cellStyle name="Normal 2 2 3 2 2 2 7" xfId="6575" xr:uid="{00000000-0005-0000-0000-00002E110000}"/>
    <cellStyle name="Normal 2 2 3 2 2 2 7 2" xfId="36910" xr:uid="{00000000-0005-0000-0000-00002F110000}"/>
    <cellStyle name="Normal 2 2 3 2 2 2 7 3" xfId="21677" xr:uid="{00000000-0005-0000-0000-000030110000}"/>
    <cellStyle name="Normal 2 2 3 2 2 2 8" xfId="31898" xr:uid="{00000000-0005-0000-0000-000031110000}"/>
    <cellStyle name="Normal 2 2 3 2 2 2 9" xfId="16664" xr:uid="{00000000-0005-0000-0000-000032110000}"/>
    <cellStyle name="Normal 2 2 3 2 2 3" xfId="1711" xr:uid="{00000000-0005-0000-0000-000033110000}"/>
    <cellStyle name="Normal 2 2 3 2 2 3 2" xfId="2550" xr:uid="{00000000-0005-0000-0000-000034110000}"/>
    <cellStyle name="Normal 2 2 3 2 2 3 2 2" xfId="4240" xr:uid="{00000000-0005-0000-0000-000035110000}"/>
    <cellStyle name="Normal 2 2 3 2 2 3 2 2 2" xfId="14313" xr:uid="{00000000-0005-0000-0000-000036110000}"/>
    <cellStyle name="Normal 2 2 3 2 2 3 2 2 2 2" xfId="44644" xr:uid="{00000000-0005-0000-0000-000037110000}"/>
    <cellStyle name="Normal 2 2 3 2 2 3 2 2 2 3" xfId="29411" xr:uid="{00000000-0005-0000-0000-000038110000}"/>
    <cellStyle name="Normal 2 2 3 2 2 3 2 2 3" xfId="9293" xr:uid="{00000000-0005-0000-0000-000039110000}"/>
    <cellStyle name="Normal 2 2 3 2 2 3 2 2 3 2" xfId="39627" xr:uid="{00000000-0005-0000-0000-00003A110000}"/>
    <cellStyle name="Normal 2 2 3 2 2 3 2 2 3 3" xfId="24394" xr:uid="{00000000-0005-0000-0000-00003B110000}"/>
    <cellStyle name="Normal 2 2 3 2 2 3 2 2 4" xfId="34614" xr:uid="{00000000-0005-0000-0000-00003C110000}"/>
    <cellStyle name="Normal 2 2 3 2 2 3 2 2 5" xfId="19381" xr:uid="{00000000-0005-0000-0000-00003D110000}"/>
    <cellStyle name="Normal 2 2 3 2 2 3 2 3" xfId="5932" xr:uid="{00000000-0005-0000-0000-00003E110000}"/>
    <cellStyle name="Normal 2 2 3 2 2 3 2 3 2" xfId="15984" xr:uid="{00000000-0005-0000-0000-00003F110000}"/>
    <cellStyle name="Normal 2 2 3 2 2 3 2 3 2 2" xfId="46315" xr:uid="{00000000-0005-0000-0000-000040110000}"/>
    <cellStyle name="Normal 2 2 3 2 2 3 2 3 2 3" xfId="31082" xr:uid="{00000000-0005-0000-0000-000041110000}"/>
    <cellStyle name="Normal 2 2 3 2 2 3 2 3 3" xfId="10964" xr:uid="{00000000-0005-0000-0000-000042110000}"/>
    <cellStyle name="Normal 2 2 3 2 2 3 2 3 3 2" xfId="41298" xr:uid="{00000000-0005-0000-0000-000043110000}"/>
    <cellStyle name="Normal 2 2 3 2 2 3 2 3 3 3" xfId="26065" xr:uid="{00000000-0005-0000-0000-000044110000}"/>
    <cellStyle name="Normal 2 2 3 2 2 3 2 3 4" xfId="36285" xr:uid="{00000000-0005-0000-0000-000045110000}"/>
    <cellStyle name="Normal 2 2 3 2 2 3 2 3 5" xfId="21052" xr:uid="{00000000-0005-0000-0000-000046110000}"/>
    <cellStyle name="Normal 2 2 3 2 2 3 2 4" xfId="12642" xr:uid="{00000000-0005-0000-0000-000047110000}"/>
    <cellStyle name="Normal 2 2 3 2 2 3 2 4 2" xfId="42973" xr:uid="{00000000-0005-0000-0000-000048110000}"/>
    <cellStyle name="Normal 2 2 3 2 2 3 2 4 3" xfId="27740" xr:uid="{00000000-0005-0000-0000-000049110000}"/>
    <cellStyle name="Normal 2 2 3 2 2 3 2 5" xfId="7621" xr:uid="{00000000-0005-0000-0000-00004A110000}"/>
    <cellStyle name="Normal 2 2 3 2 2 3 2 5 2" xfId="37956" xr:uid="{00000000-0005-0000-0000-00004B110000}"/>
    <cellStyle name="Normal 2 2 3 2 2 3 2 5 3" xfId="22723" xr:uid="{00000000-0005-0000-0000-00004C110000}"/>
    <cellStyle name="Normal 2 2 3 2 2 3 2 6" xfId="32944" xr:uid="{00000000-0005-0000-0000-00004D110000}"/>
    <cellStyle name="Normal 2 2 3 2 2 3 2 7" xfId="17710" xr:uid="{00000000-0005-0000-0000-00004E110000}"/>
    <cellStyle name="Normal 2 2 3 2 2 3 3" xfId="3403" xr:uid="{00000000-0005-0000-0000-00004F110000}"/>
    <cellStyle name="Normal 2 2 3 2 2 3 3 2" xfId="13477" xr:uid="{00000000-0005-0000-0000-000050110000}"/>
    <cellStyle name="Normal 2 2 3 2 2 3 3 2 2" xfId="43808" xr:uid="{00000000-0005-0000-0000-000051110000}"/>
    <cellStyle name="Normal 2 2 3 2 2 3 3 2 3" xfId="28575" xr:uid="{00000000-0005-0000-0000-000052110000}"/>
    <cellStyle name="Normal 2 2 3 2 2 3 3 3" xfId="8457" xr:uid="{00000000-0005-0000-0000-000053110000}"/>
    <cellStyle name="Normal 2 2 3 2 2 3 3 3 2" xfId="38791" xr:uid="{00000000-0005-0000-0000-000054110000}"/>
    <cellStyle name="Normal 2 2 3 2 2 3 3 3 3" xfId="23558" xr:uid="{00000000-0005-0000-0000-000055110000}"/>
    <cellStyle name="Normal 2 2 3 2 2 3 3 4" xfId="33778" xr:uid="{00000000-0005-0000-0000-000056110000}"/>
    <cellStyle name="Normal 2 2 3 2 2 3 3 5" xfId="18545" xr:uid="{00000000-0005-0000-0000-000057110000}"/>
    <cellStyle name="Normal 2 2 3 2 2 3 4" xfId="5096" xr:uid="{00000000-0005-0000-0000-000058110000}"/>
    <cellStyle name="Normal 2 2 3 2 2 3 4 2" xfId="15148" xr:uid="{00000000-0005-0000-0000-000059110000}"/>
    <cellStyle name="Normal 2 2 3 2 2 3 4 2 2" xfId="45479" xr:uid="{00000000-0005-0000-0000-00005A110000}"/>
    <cellStyle name="Normal 2 2 3 2 2 3 4 2 3" xfId="30246" xr:uid="{00000000-0005-0000-0000-00005B110000}"/>
    <cellStyle name="Normal 2 2 3 2 2 3 4 3" xfId="10128" xr:uid="{00000000-0005-0000-0000-00005C110000}"/>
    <cellStyle name="Normal 2 2 3 2 2 3 4 3 2" xfId="40462" xr:uid="{00000000-0005-0000-0000-00005D110000}"/>
    <cellStyle name="Normal 2 2 3 2 2 3 4 3 3" xfId="25229" xr:uid="{00000000-0005-0000-0000-00005E110000}"/>
    <cellStyle name="Normal 2 2 3 2 2 3 4 4" xfId="35449" xr:uid="{00000000-0005-0000-0000-00005F110000}"/>
    <cellStyle name="Normal 2 2 3 2 2 3 4 5" xfId="20216" xr:uid="{00000000-0005-0000-0000-000060110000}"/>
    <cellStyle name="Normal 2 2 3 2 2 3 5" xfId="11806" xr:uid="{00000000-0005-0000-0000-000061110000}"/>
    <cellStyle name="Normal 2 2 3 2 2 3 5 2" xfId="42137" xr:uid="{00000000-0005-0000-0000-000062110000}"/>
    <cellStyle name="Normal 2 2 3 2 2 3 5 3" xfId="26904" xr:uid="{00000000-0005-0000-0000-000063110000}"/>
    <cellStyle name="Normal 2 2 3 2 2 3 6" xfId="6785" xr:uid="{00000000-0005-0000-0000-000064110000}"/>
    <cellStyle name="Normal 2 2 3 2 2 3 6 2" xfId="37120" xr:uid="{00000000-0005-0000-0000-000065110000}"/>
    <cellStyle name="Normal 2 2 3 2 2 3 6 3" xfId="21887" xr:uid="{00000000-0005-0000-0000-000066110000}"/>
    <cellStyle name="Normal 2 2 3 2 2 3 7" xfId="32108" xr:uid="{00000000-0005-0000-0000-000067110000}"/>
    <cellStyle name="Normal 2 2 3 2 2 3 8" xfId="16874" xr:uid="{00000000-0005-0000-0000-000068110000}"/>
    <cellStyle name="Normal 2 2 3 2 2 4" xfId="2132" xr:uid="{00000000-0005-0000-0000-000069110000}"/>
    <cellStyle name="Normal 2 2 3 2 2 4 2" xfId="3822" xr:uid="{00000000-0005-0000-0000-00006A110000}"/>
    <cellStyle name="Normal 2 2 3 2 2 4 2 2" xfId="13895" xr:uid="{00000000-0005-0000-0000-00006B110000}"/>
    <cellStyle name="Normal 2 2 3 2 2 4 2 2 2" xfId="44226" xr:uid="{00000000-0005-0000-0000-00006C110000}"/>
    <cellStyle name="Normal 2 2 3 2 2 4 2 2 3" xfId="28993" xr:uid="{00000000-0005-0000-0000-00006D110000}"/>
    <cellStyle name="Normal 2 2 3 2 2 4 2 3" xfId="8875" xr:uid="{00000000-0005-0000-0000-00006E110000}"/>
    <cellStyle name="Normal 2 2 3 2 2 4 2 3 2" xfId="39209" xr:uid="{00000000-0005-0000-0000-00006F110000}"/>
    <cellStyle name="Normal 2 2 3 2 2 4 2 3 3" xfId="23976" xr:uid="{00000000-0005-0000-0000-000070110000}"/>
    <cellStyle name="Normal 2 2 3 2 2 4 2 4" xfId="34196" xr:uid="{00000000-0005-0000-0000-000071110000}"/>
    <cellStyle name="Normal 2 2 3 2 2 4 2 5" xfId="18963" xr:uid="{00000000-0005-0000-0000-000072110000}"/>
    <cellStyle name="Normal 2 2 3 2 2 4 3" xfId="5514" xr:uid="{00000000-0005-0000-0000-000073110000}"/>
    <cellStyle name="Normal 2 2 3 2 2 4 3 2" xfId="15566" xr:uid="{00000000-0005-0000-0000-000074110000}"/>
    <cellStyle name="Normal 2 2 3 2 2 4 3 2 2" xfId="45897" xr:uid="{00000000-0005-0000-0000-000075110000}"/>
    <cellStyle name="Normal 2 2 3 2 2 4 3 2 3" xfId="30664" xr:uid="{00000000-0005-0000-0000-000076110000}"/>
    <cellStyle name="Normal 2 2 3 2 2 4 3 3" xfId="10546" xr:uid="{00000000-0005-0000-0000-000077110000}"/>
    <cellStyle name="Normal 2 2 3 2 2 4 3 3 2" xfId="40880" xr:uid="{00000000-0005-0000-0000-000078110000}"/>
    <cellStyle name="Normal 2 2 3 2 2 4 3 3 3" xfId="25647" xr:uid="{00000000-0005-0000-0000-000079110000}"/>
    <cellStyle name="Normal 2 2 3 2 2 4 3 4" xfId="35867" xr:uid="{00000000-0005-0000-0000-00007A110000}"/>
    <cellStyle name="Normal 2 2 3 2 2 4 3 5" xfId="20634" xr:uid="{00000000-0005-0000-0000-00007B110000}"/>
    <cellStyle name="Normal 2 2 3 2 2 4 4" xfId="12224" xr:uid="{00000000-0005-0000-0000-00007C110000}"/>
    <cellStyle name="Normal 2 2 3 2 2 4 4 2" xfId="42555" xr:uid="{00000000-0005-0000-0000-00007D110000}"/>
    <cellStyle name="Normal 2 2 3 2 2 4 4 3" xfId="27322" xr:uid="{00000000-0005-0000-0000-00007E110000}"/>
    <cellStyle name="Normal 2 2 3 2 2 4 5" xfId="7203" xr:uid="{00000000-0005-0000-0000-00007F110000}"/>
    <cellStyle name="Normal 2 2 3 2 2 4 5 2" xfId="37538" xr:uid="{00000000-0005-0000-0000-000080110000}"/>
    <cellStyle name="Normal 2 2 3 2 2 4 5 3" xfId="22305" xr:uid="{00000000-0005-0000-0000-000081110000}"/>
    <cellStyle name="Normal 2 2 3 2 2 4 6" xfId="32526" xr:uid="{00000000-0005-0000-0000-000082110000}"/>
    <cellStyle name="Normal 2 2 3 2 2 4 7" xfId="17292" xr:uid="{00000000-0005-0000-0000-000083110000}"/>
    <cellStyle name="Normal 2 2 3 2 2 5" xfId="2985" xr:uid="{00000000-0005-0000-0000-000084110000}"/>
    <cellStyle name="Normal 2 2 3 2 2 5 2" xfId="13059" xr:uid="{00000000-0005-0000-0000-000085110000}"/>
    <cellStyle name="Normal 2 2 3 2 2 5 2 2" xfId="43390" xr:uid="{00000000-0005-0000-0000-000086110000}"/>
    <cellStyle name="Normal 2 2 3 2 2 5 2 3" xfId="28157" xr:uid="{00000000-0005-0000-0000-000087110000}"/>
    <cellStyle name="Normal 2 2 3 2 2 5 3" xfId="8039" xr:uid="{00000000-0005-0000-0000-000088110000}"/>
    <cellStyle name="Normal 2 2 3 2 2 5 3 2" xfId="38373" xr:uid="{00000000-0005-0000-0000-000089110000}"/>
    <cellStyle name="Normal 2 2 3 2 2 5 3 3" xfId="23140" xr:uid="{00000000-0005-0000-0000-00008A110000}"/>
    <cellStyle name="Normal 2 2 3 2 2 5 4" xfId="33360" xr:uid="{00000000-0005-0000-0000-00008B110000}"/>
    <cellStyle name="Normal 2 2 3 2 2 5 5" xfId="18127" xr:uid="{00000000-0005-0000-0000-00008C110000}"/>
    <cellStyle name="Normal 2 2 3 2 2 6" xfId="4678" xr:uid="{00000000-0005-0000-0000-00008D110000}"/>
    <cellStyle name="Normal 2 2 3 2 2 6 2" xfId="14730" xr:uid="{00000000-0005-0000-0000-00008E110000}"/>
    <cellStyle name="Normal 2 2 3 2 2 6 2 2" xfId="45061" xr:uid="{00000000-0005-0000-0000-00008F110000}"/>
    <cellStyle name="Normal 2 2 3 2 2 6 2 3" xfId="29828" xr:uid="{00000000-0005-0000-0000-000090110000}"/>
    <cellStyle name="Normal 2 2 3 2 2 6 3" xfId="9710" xr:uid="{00000000-0005-0000-0000-000091110000}"/>
    <cellStyle name="Normal 2 2 3 2 2 6 3 2" xfId="40044" xr:uid="{00000000-0005-0000-0000-000092110000}"/>
    <cellStyle name="Normal 2 2 3 2 2 6 3 3" xfId="24811" xr:uid="{00000000-0005-0000-0000-000093110000}"/>
    <cellStyle name="Normal 2 2 3 2 2 6 4" xfId="35031" xr:uid="{00000000-0005-0000-0000-000094110000}"/>
    <cellStyle name="Normal 2 2 3 2 2 6 5" xfId="19798" xr:uid="{00000000-0005-0000-0000-000095110000}"/>
    <cellStyle name="Normal 2 2 3 2 2 7" xfId="11388" xr:uid="{00000000-0005-0000-0000-000096110000}"/>
    <cellStyle name="Normal 2 2 3 2 2 7 2" xfId="41719" xr:uid="{00000000-0005-0000-0000-000097110000}"/>
    <cellStyle name="Normal 2 2 3 2 2 7 3" xfId="26486" xr:uid="{00000000-0005-0000-0000-000098110000}"/>
    <cellStyle name="Normal 2 2 3 2 2 8" xfId="6367" xr:uid="{00000000-0005-0000-0000-000099110000}"/>
    <cellStyle name="Normal 2 2 3 2 2 8 2" xfId="36702" xr:uid="{00000000-0005-0000-0000-00009A110000}"/>
    <cellStyle name="Normal 2 2 3 2 2 8 3" xfId="21469" xr:uid="{00000000-0005-0000-0000-00009B110000}"/>
    <cellStyle name="Normal 2 2 3 2 2 9" xfId="31690" xr:uid="{00000000-0005-0000-0000-00009C110000}"/>
    <cellStyle name="Normal 2 2 3 2 3" xfId="1394" xr:uid="{00000000-0005-0000-0000-00009D110000}"/>
    <cellStyle name="Normal 2 2 3 2 3 2" xfId="1815" xr:uid="{00000000-0005-0000-0000-00009E110000}"/>
    <cellStyle name="Normal 2 2 3 2 3 2 2" xfId="2654" xr:uid="{00000000-0005-0000-0000-00009F110000}"/>
    <cellStyle name="Normal 2 2 3 2 3 2 2 2" xfId="4344" xr:uid="{00000000-0005-0000-0000-0000A0110000}"/>
    <cellStyle name="Normal 2 2 3 2 3 2 2 2 2" xfId="14417" xr:uid="{00000000-0005-0000-0000-0000A1110000}"/>
    <cellStyle name="Normal 2 2 3 2 3 2 2 2 2 2" xfId="44748" xr:uid="{00000000-0005-0000-0000-0000A2110000}"/>
    <cellStyle name="Normal 2 2 3 2 3 2 2 2 2 3" xfId="29515" xr:uid="{00000000-0005-0000-0000-0000A3110000}"/>
    <cellStyle name="Normal 2 2 3 2 3 2 2 2 3" xfId="9397" xr:uid="{00000000-0005-0000-0000-0000A4110000}"/>
    <cellStyle name="Normal 2 2 3 2 3 2 2 2 3 2" xfId="39731" xr:uid="{00000000-0005-0000-0000-0000A5110000}"/>
    <cellStyle name="Normal 2 2 3 2 3 2 2 2 3 3" xfId="24498" xr:uid="{00000000-0005-0000-0000-0000A6110000}"/>
    <cellStyle name="Normal 2 2 3 2 3 2 2 2 4" xfId="34718" xr:uid="{00000000-0005-0000-0000-0000A7110000}"/>
    <cellStyle name="Normal 2 2 3 2 3 2 2 2 5" xfId="19485" xr:uid="{00000000-0005-0000-0000-0000A8110000}"/>
    <cellStyle name="Normal 2 2 3 2 3 2 2 3" xfId="6036" xr:uid="{00000000-0005-0000-0000-0000A9110000}"/>
    <cellStyle name="Normal 2 2 3 2 3 2 2 3 2" xfId="16088" xr:uid="{00000000-0005-0000-0000-0000AA110000}"/>
    <cellStyle name="Normal 2 2 3 2 3 2 2 3 2 2" xfId="46419" xr:uid="{00000000-0005-0000-0000-0000AB110000}"/>
    <cellStyle name="Normal 2 2 3 2 3 2 2 3 2 3" xfId="31186" xr:uid="{00000000-0005-0000-0000-0000AC110000}"/>
    <cellStyle name="Normal 2 2 3 2 3 2 2 3 3" xfId="11068" xr:uid="{00000000-0005-0000-0000-0000AD110000}"/>
    <cellStyle name="Normal 2 2 3 2 3 2 2 3 3 2" xfId="41402" xr:uid="{00000000-0005-0000-0000-0000AE110000}"/>
    <cellStyle name="Normal 2 2 3 2 3 2 2 3 3 3" xfId="26169" xr:uid="{00000000-0005-0000-0000-0000AF110000}"/>
    <cellStyle name="Normal 2 2 3 2 3 2 2 3 4" xfId="36389" xr:uid="{00000000-0005-0000-0000-0000B0110000}"/>
    <cellStyle name="Normal 2 2 3 2 3 2 2 3 5" xfId="21156" xr:uid="{00000000-0005-0000-0000-0000B1110000}"/>
    <cellStyle name="Normal 2 2 3 2 3 2 2 4" xfId="12746" xr:uid="{00000000-0005-0000-0000-0000B2110000}"/>
    <cellStyle name="Normal 2 2 3 2 3 2 2 4 2" xfId="43077" xr:uid="{00000000-0005-0000-0000-0000B3110000}"/>
    <cellStyle name="Normal 2 2 3 2 3 2 2 4 3" xfId="27844" xr:uid="{00000000-0005-0000-0000-0000B4110000}"/>
    <cellStyle name="Normal 2 2 3 2 3 2 2 5" xfId="7725" xr:uid="{00000000-0005-0000-0000-0000B5110000}"/>
    <cellStyle name="Normal 2 2 3 2 3 2 2 5 2" xfId="38060" xr:uid="{00000000-0005-0000-0000-0000B6110000}"/>
    <cellStyle name="Normal 2 2 3 2 3 2 2 5 3" xfId="22827" xr:uid="{00000000-0005-0000-0000-0000B7110000}"/>
    <cellStyle name="Normal 2 2 3 2 3 2 2 6" xfId="33048" xr:uid="{00000000-0005-0000-0000-0000B8110000}"/>
    <cellStyle name="Normal 2 2 3 2 3 2 2 7" xfId="17814" xr:uid="{00000000-0005-0000-0000-0000B9110000}"/>
    <cellStyle name="Normal 2 2 3 2 3 2 3" xfId="3507" xr:uid="{00000000-0005-0000-0000-0000BA110000}"/>
    <cellStyle name="Normal 2 2 3 2 3 2 3 2" xfId="13581" xr:uid="{00000000-0005-0000-0000-0000BB110000}"/>
    <cellStyle name="Normal 2 2 3 2 3 2 3 2 2" xfId="43912" xr:uid="{00000000-0005-0000-0000-0000BC110000}"/>
    <cellStyle name="Normal 2 2 3 2 3 2 3 2 3" xfId="28679" xr:uid="{00000000-0005-0000-0000-0000BD110000}"/>
    <cellStyle name="Normal 2 2 3 2 3 2 3 3" xfId="8561" xr:uid="{00000000-0005-0000-0000-0000BE110000}"/>
    <cellStyle name="Normal 2 2 3 2 3 2 3 3 2" xfId="38895" xr:uid="{00000000-0005-0000-0000-0000BF110000}"/>
    <cellStyle name="Normal 2 2 3 2 3 2 3 3 3" xfId="23662" xr:uid="{00000000-0005-0000-0000-0000C0110000}"/>
    <cellStyle name="Normal 2 2 3 2 3 2 3 4" xfId="33882" xr:uid="{00000000-0005-0000-0000-0000C1110000}"/>
    <cellStyle name="Normal 2 2 3 2 3 2 3 5" xfId="18649" xr:uid="{00000000-0005-0000-0000-0000C2110000}"/>
    <cellStyle name="Normal 2 2 3 2 3 2 4" xfId="5200" xr:uid="{00000000-0005-0000-0000-0000C3110000}"/>
    <cellStyle name="Normal 2 2 3 2 3 2 4 2" xfId="15252" xr:uid="{00000000-0005-0000-0000-0000C4110000}"/>
    <cellStyle name="Normal 2 2 3 2 3 2 4 2 2" xfId="45583" xr:uid="{00000000-0005-0000-0000-0000C5110000}"/>
    <cellStyle name="Normal 2 2 3 2 3 2 4 2 3" xfId="30350" xr:uid="{00000000-0005-0000-0000-0000C6110000}"/>
    <cellStyle name="Normal 2 2 3 2 3 2 4 3" xfId="10232" xr:uid="{00000000-0005-0000-0000-0000C7110000}"/>
    <cellStyle name="Normal 2 2 3 2 3 2 4 3 2" xfId="40566" xr:uid="{00000000-0005-0000-0000-0000C8110000}"/>
    <cellStyle name="Normal 2 2 3 2 3 2 4 3 3" xfId="25333" xr:uid="{00000000-0005-0000-0000-0000C9110000}"/>
    <cellStyle name="Normal 2 2 3 2 3 2 4 4" xfId="35553" xr:uid="{00000000-0005-0000-0000-0000CA110000}"/>
    <cellStyle name="Normal 2 2 3 2 3 2 4 5" xfId="20320" xr:uid="{00000000-0005-0000-0000-0000CB110000}"/>
    <cellStyle name="Normal 2 2 3 2 3 2 5" xfId="11910" xr:uid="{00000000-0005-0000-0000-0000CC110000}"/>
    <cellStyle name="Normal 2 2 3 2 3 2 5 2" xfId="42241" xr:uid="{00000000-0005-0000-0000-0000CD110000}"/>
    <cellStyle name="Normal 2 2 3 2 3 2 5 3" xfId="27008" xr:uid="{00000000-0005-0000-0000-0000CE110000}"/>
    <cellStyle name="Normal 2 2 3 2 3 2 6" xfId="6889" xr:uid="{00000000-0005-0000-0000-0000CF110000}"/>
    <cellStyle name="Normal 2 2 3 2 3 2 6 2" xfId="37224" xr:uid="{00000000-0005-0000-0000-0000D0110000}"/>
    <cellStyle name="Normal 2 2 3 2 3 2 6 3" xfId="21991" xr:uid="{00000000-0005-0000-0000-0000D1110000}"/>
    <cellStyle name="Normal 2 2 3 2 3 2 7" xfId="32212" xr:uid="{00000000-0005-0000-0000-0000D2110000}"/>
    <cellStyle name="Normal 2 2 3 2 3 2 8" xfId="16978" xr:uid="{00000000-0005-0000-0000-0000D3110000}"/>
    <cellStyle name="Normal 2 2 3 2 3 3" xfId="2236" xr:uid="{00000000-0005-0000-0000-0000D4110000}"/>
    <cellStyle name="Normal 2 2 3 2 3 3 2" xfId="3926" xr:uid="{00000000-0005-0000-0000-0000D5110000}"/>
    <cellStyle name="Normal 2 2 3 2 3 3 2 2" xfId="13999" xr:uid="{00000000-0005-0000-0000-0000D6110000}"/>
    <cellStyle name="Normal 2 2 3 2 3 3 2 2 2" xfId="44330" xr:uid="{00000000-0005-0000-0000-0000D7110000}"/>
    <cellStyle name="Normal 2 2 3 2 3 3 2 2 3" xfId="29097" xr:uid="{00000000-0005-0000-0000-0000D8110000}"/>
    <cellStyle name="Normal 2 2 3 2 3 3 2 3" xfId="8979" xr:uid="{00000000-0005-0000-0000-0000D9110000}"/>
    <cellStyle name="Normal 2 2 3 2 3 3 2 3 2" xfId="39313" xr:uid="{00000000-0005-0000-0000-0000DA110000}"/>
    <cellStyle name="Normal 2 2 3 2 3 3 2 3 3" xfId="24080" xr:uid="{00000000-0005-0000-0000-0000DB110000}"/>
    <cellStyle name="Normal 2 2 3 2 3 3 2 4" xfId="34300" xr:uid="{00000000-0005-0000-0000-0000DC110000}"/>
    <cellStyle name="Normal 2 2 3 2 3 3 2 5" xfId="19067" xr:uid="{00000000-0005-0000-0000-0000DD110000}"/>
    <cellStyle name="Normal 2 2 3 2 3 3 3" xfId="5618" xr:uid="{00000000-0005-0000-0000-0000DE110000}"/>
    <cellStyle name="Normal 2 2 3 2 3 3 3 2" xfId="15670" xr:uid="{00000000-0005-0000-0000-0000DF110000}"/>
    <cellStyle name="Normal 2 2 3 2 3 3 3 2 2" xfId="46001" xr:uid="{00000000-0005-0000-0000-0000E0110000}"/>
    <cellStyle name="Normal 2 2 3 2 3 3 3 2 3" xfId="30768" xr:uid="{00000000-0005-0000-0000-0000E1110000}"/>
    <cellStyle name="Normal 2 2 3 2 3 3 3 3" xfId="10650" xr:uid="{00000000-0005-0000-0000-0000E2110000}"/>
    <cellStyle name="Normal 2 2 3 2 3 3 3 3 2" xfId="40984" xr:uid="{00000000-0005-0000-0000-0000E3110000}"/>
    <cellStyle name="Normal 2 2 3 2 3 3 3 3 3" xfId="25751" xr:uid="{00000000-0005-0000-0000-0000E4110000}"/>
    <cellStyle name="Normal 2 2 3 2 3 3 3 4" xfId="35971" xr:uid="{00000000-0005-0000-0000-0000E5110000}"/>
    <cellStyle name="Normal 2 2 3 2 3 3 3 5" xfId="20738" xr:uid="{00000000-0005-0000-0000-0000E6110000}"/>
    <cellStyle name="Normal 2 2 3 2 3 3 4" xfId="12328" xr:uid="{00000000-0005-0000-0000-0000E7110000}"/>
    <cellStyle name="Normal 2 2 3 2 3 3 4 2" xfId="42659" xr:uid="{00000000-0005-0000-0000-0000E8110000}"/>
    <cellStyle name="Normal 2 2 3 2 3 3 4 3" xfId="27426" xr:uid="{00000000-0005-0000-0000-0000E9110000}"/>
    <cellStyle name="Normal 2 2 3 2 3 3 5" xfId="7307" xr:uid="{00000000-0005-0000-0000-0000EA110000}"/>
    <cellStyle name="Normal 2 2 3 2 3 3 5 2" xfId="37642" xr:uid="{00000000-0005-0000-0000-0000EB110000}"/>
    <cellStyle name="Normal 2 2 3 2 3 3 5 3" xfId="22409" xr:uid="{00000000-0005-0000-0000-0000EC110000}"/>
    <cellStyle name="Normal 2 2 3 2 3 3 6" xfId="32630" xr:uid="{00000000-0005-0000-0000-0000ED110000}"/>
    <cellStyle name="Normal 2 2 3 2 3 3 7" xfId="17396" xr:uid="{00000000-0005-0000-0000-0000EE110000}"/>
    <cellStyle name="Normal 2 2 3 2 3 4" xfId="3089" xr:uid="{00000000-0005-0000-0000-0000EF110000}"/>
    <cellStyle name="Normal 2 2 3 2 3 4 2" xfId="13163" xr:uid="{00000000-0005-0000-0000-0000F0110000}"/>
    <cellStyle name="Normal 2 2 3 2 3 4 2 2" xfId="43494" xr:uid="{00000000-0005-0000-0000-0000F1110000}"/>
    <cellStyle name="Normal 2 2 3 2 3 4 2 3" xfId="28261" xr:uid="{00000000-0005-0000-0000-0000F2110000}"/>
    <cellStyle name="Normal 2 2 3 2 3 4 3" xfId="8143" xr:uid="{00000000-0005-0000-0000-0000F3110000}"/>
    <cellStyle name="Normal 2 2 3 2 3 4 3 2" xfId="38477" xr:uid="{00000000-0005-0000-0000-0000F4110000}"/>
    <cellStyle name="Normal 2 2 3 2 3 4 3 3" xfId="23244" xr:uid="{00000000-0005-0000-0000-0000F5110000}"/>
    <cellStyle name="Normal 2 2 3 2 3 4 4" xfId="33464" xr:uid="{00000000-0005-0000-0000-0000F6110000}"/>
    <cellStyle name="Normal 2 2 3 2 3 4 5" xfId="18231" xr:uid="{00000000-0005-0000-0000-0000F7110000}"/>
    <cellStyle name="Normal 2 2 3 2 3 5" xfId="4782" xr:uid="{00000000-0005-0000-0000-0000F8110000}"/>
    <cellStyle name="Normal 2 2 3 2 3 5 2" xfId="14834" xr:uid="{00000000-0005-0000-0000-0000F9110000}"/>
    <cellStyle name="Normal 2 2 3 2 3 5 2 2" xfId="45165" xr:uid="{00000000-0005-0000-0000-0000FA110000}"/>
    <cellStyle name="Normal 2 2 3 2 3 5 2 3" xfId="29932" xr:uid="{00000000-0005-0000-0000-0000FB110000}"/>
    <cellStyle name="Normal 2 2 3 2 3 5 3" xfId="9814" xr:uid="{00000000-0005-0000-0000-0000FC110000}"/>
    <cellStyle name="Normal 2 2 3 2 3 5 3 2" xfId="40148" xr:uid="{00000000-0005-0000-0000-0000FD110000}"/>
    <cellStyle name="Normal 2 2 3 2 3 5 3 3" xfId="24915" xr:uid="{00000000-0005-0000-0000-0000FE110000}"/>
    <cellStyle name="Normal 2 2 3 2 3 5 4" xfId="35135" xr:uid="{00000000-0005-0000-0000-0000FF110000}"/>
    <cellStyle name="Normal 2 2 3 2 3 5 5" xfId="19902" xr:uid="{00000000-0005-0000-0000-000000120000}"/>
    <cellStyle name="Normal 2 2 3 2 3 6" xfId="11492" xr:uid="{00000000-0005-0000-0000-000001120000}"/>
    <cellStyle name="Normal 2 2 3 2 3 6 2" xfId="41823" xr:uid="{00000000-0005-0000-0000-000002120000}"/>
    <cellStyle name="Normal 2 2 3 2 3 6 3" xfId="26590" xr:uid="{00000000-0005-0000-0000-000003120000}"/>
    <cellStyle name="Normal 2 2 3 2 3 7" xfId="6471" xr:uid="{00000000-0005-0000-0000-000004120000}"/>
    <cellStyle name="Normal 2 2 3 2 3 7 2" xfId="36806" xr:uid="{00000000-0005-0000-0000-000005120000}"/>
    <cellStyle name="Normal 2 2 3 2 3 7 3" xfId="21573" xr:uid="{00000000-0005-0000-0000-000006120000}"/>
    <cellStyle name="Normal 2 2 3 2 3 8" xfId="31794" xr:uid="{00000000-0005-0000-0000-000007120000}"/>
    <cellStyle name="Normal 2 2 3 2 3 9" xfId="16560" xr:uid="{00000000-0005-0000-0000-000008120000}"/>
    <cellStyle name="Normal 2 2 3 2 4" xfId="1607" xr:uid="{00000000-0005-0000-0000-000009120000}"/>
    <cellStyle name="Normal 2 2 3 2 4 2" xfId="2446" xr:uid="{00000000-0005-0000-0000-00000A120000}"/>
    <cellStyle name="Normal 2 2 3 2 4 2 2" xfId="4136" xr:uid="{00000000-0005-0000-0000-00000B120000}"/>
    <cellStyle name="Normal 2 2 3 2 4 2 2 2" xfId="14209" xr:uid="{00000000-0005-0000-0000-00000C120000}"/>
    <cellStyle name="Normal 2 2 3 2 4 2 2 2 2" xfId="44540" xr:uid="{00000000-0005-0000-0000-00000D120000}"/>
    <cellStyle name="Normal 2 2 3 2 4 2 2 2 3" xfId="29307" xr:uid="{00000000-0005-0000-0000-00000E120000}"/>
    <cellStyle name="Normal 2 2 3 2 4 2 2 3" xfId="9189" xr:uid="{00000000-0005-0000-0000-00000F120000}"/>
    <cellStyle name="Normal 2 2 3 2 4 2 2 3 2" xfId="39523" xr:uid="{00000000-0005-0000-0000-000010120000}"/>
    <cellStyle name="Normal 2 2 3 2 4 2 2 3 3" xfId="24290" xr:uid="{00000000-0005-0000-0000-000011120000}"/>
    <cellStyle name="Normal 2 2 3 2 4 2 2 4" xfId="34510" xr:uid="{00000000-0005-0000-0000-000012120000}"/>
    <cellStyle name="Normal 2 2 3 2 4 2 2 5" xfId="19277" xr:uid="{00000000-0005-0000-0000-000013120000}"/>
    <cellStyle name="Normal 2 2 3 2 4 2 3" xfId="5828" xr:uid="{00000000-0005-0000-0000-000014120000}"/>
    <cellStyle name="Normal 2 2 3 2 4 2 3 2" xfId="15880" xr:uid="{00000000-0005-0000-0000-000015120000}"/>
    <cellStyle name="Normal 2 2 3 2 4 2 3 2 2" xfId="46211" xr:uid="{00000000-0005-0000-0000-000016120000}"/>
    <cellStyle name="Normal 2 2 3 2 4 2 3 2 3" xfId="30978" xr:uid="{00000000-0005-0000-0000-000017120000}"/>
    <cellStyle name="Normal 2 2 3 2 4 2 3 3" xfId="10860" xr:uid="{00000000-0005-0000-0000-000018120000}"/>
    <cellStyle name="Normal 2 2 3 2 4 2 3 3 2" xfId="41194" xr:uid="{00000000-0005-0000-0000-000019120000}"/>
    <cellStyle name="Normal 2 2 3 2 4 2 3 3 3" xfId="25961" xr:uid="{00000000-0005-0000-0000-00001A120000}"/>
    <cellStyle name="Normal 2 2 3 2 4 2 3 4" xfId="36181" xr:uid="{00000000-0005-0000-0000-00001B120000}"/>
    <cellStyle name="Normal 2 2 3 2 4 2 3 5" xfId="20948" xr:uid="{00000000-0005-0000-0000-00001C120000}"/>
    <cellStyle name="Normal 2 2 3 2 4 2 4" xfId="12538" xr:uid="{00000000-0005-0000-0000-00001D120000}"/>
    <cellStyle name="Normal 2 2 3 2 4 2 4 2" xfId="42869" xr:uid="{00000000-0005-0000-0000-00001E120000}"/>
    <cellStyle name="Normal 2 2 3 2 4 2 4 3" xfId="27636" xr:uid="{00000000-0005-0000-0000-00001F120000}"/>
    <cellStyle name="Normal 2 2 3 2 4 2 5" xfId="7517" xr:uid="{00000000-0005-0000-0000-000020120000}"/>
    <cellStyle name="Normal 2 2 3 2 4 2 5 2" xfId="37852" xr:uid="{00000000-0005-0000-0000-000021120000}"/>
    <cellStyle name="Normal 2 2 3 2 4 2 5 3" xfId="22619" xr:uid="{00000000-0005-0000-0000-000022120000}"/>
    <cellStyle name="Normal 2 2 3 2 4 2 6" xfId="32840" xr:uid="{00000000-0005-0000-0000-000023120000}"/>
    <cellStyle name="Normal 2 2 3 2 4 2 7" xfId="17606" xr:uid="{00000000-0005-0000-0000-000024120000}"/>
    <cellStyle name="Normal 2 2 3 2 4 3" xfId="3299" xr:uid="{00000000-0005-0000-0000-000025120000}"/>
    <cellStyle name="Normal 2 2 3 2 4 3 2" xfId="13373" xr:uid="{00000000-0005-0000-0000-000026120000}"/>
    <cellStyle name="Normal 2 2 3 2 4 3 2 2" xfId="43704" xr:uid="{00000000-0005-0000-0000-000027120000}"/>
    <cellStyle name="Normal 2 2 3 2 4 3 2 3" xfId="28471" xr:uid="{00000000-0005-0000-0000-000028120000}"/>
    <cellStyle name="Normal 2 2 3 2 4 3 3" xfId="8353" xr:uid="{00000000-0005-0000-0000-000029120000}"/>
    <cellStyle name="Normal 2 2 3 2 4 3 3 2" xfId="38687" xr:uid="{00000000-0005-0000-0000-00002A120000}"/>
    <cellStyle name="Normal 2 2 3 2 4 3 3 3" xfId="23454" xr:uid="{00000000-0005-0000-0000-00002B120000}"/>
    <cellStyle name="Normal 2 2 3 2 4 3 4" xfId="33674" xr:uid="{00000000-0005-0000-0000-00002C120000}"/>
    <cellStyle name="Normal 2 2 3 2 4 3 5" xfId="18441" xr:uid="{00000000-0005-0000-0000-00002D120000}"/>
    <cellStyle name="Normal 2 2 3 2 4 4" xfId="4992" xr:uid="{00000000-0005-0000-0000-00002E120000}"/>
    <cellStyle name="Normal 2 2 3 2 4 4 2" xfId="15044" xr:uid="{00000000-0005-0000-0000-00002F120000}"/>
    <cellStyle name="Normal 2 2 3 2 4 4 2 2" xfId="45375" xr:uid="{00000000-0005-0000-0000-000030120000}"/>
    <cellStyle name="Normal 2 2 3 2 4 4 2 3" xfId="30142" xr:uid="{00000000-0005-0000-0000-000031120000}"/>
    <cellStyle name="Normal 2 2 3 2 4 4 3" xfId="10024" xr:uid="{00000000-0005-0000-0000-000032120000}"/>
    <cellStyle name="Normal 2 2 3 2 4 4 3 2" xfId="40358" xr:uid="{00000000-0005-0000-0000-000033120000}"/>
    <cellStyle name="Normal 2 2 3 2 4 4 3 3" xfId="25125" xr:uid="{00000000-0005-0000-0000-000034120000}"/>
    <cellStyle name="Normal 2 2 3 2 4 4 4" xfId="35345" xr:uid="{00000000-0005-0000-0000-000035120000}"/>
    <cellStyle name="Normal 2 2 3 2 4 4 5" xfId="20112" xr:uid="{00000000-0005-0000-0000-000036120000}"/>
    <cellStyle name="Normal 2 2 3 2 4 5" xfId="11702" xr:uid="{00000000-0005-0000-0000-000037120000}"/>
    <cellStyle name="Normal 2 2 3 2 4 5 2" xfId="42033" xr:uid="{00000000-0005-0000-0000-000038120000}"/>
    <cellStyle name="Normal 2 2 3 2 4 5 3" xfId="26800" xr:uid="{00000000-0005-0000-0000-000039120000}"/>
    <cellStyle name="Normal 2 2 3 2 4 6" xfId="6681" xr:uid="{00000000-0005-0000-0000-00003A120000}"/>
    <cellStyle name="Normal 2 2 3 2 4 6 2" xfId="37016" xr:uid="{00000000-0005-0000-0000-00003B120000}"/>
    <cellStyle name="Normal 2 2 3 2 4 6 3" xfId="21783" xr:uid="{00000000-0005-0000-0000-00003C120000}"/>
    <cellStyle name="Normal 2 2 3 2 4 7" xfId="32004" xr:uid="{00000000-0005-0000-0000-00003D120000}"/>
    <cellStyle name="Normal 2 2 3 2 4 8" xfId="16770" xr:uid="{00000000-0005-0000-0000-00003E120000}"/>
    <cellStyle name="Normal 2 2 3 2 5" xfId="2028" xr:uid="{00000000-0005-0000-0000-00003F120000}"/>
    <cellStyle name="Normal 2 2 3 2 5 2" xfId="3718" xr:uid="{00000000-0005-0000-0000-000040120000}"/>
    <cellStyle name="Normal 2 2 3 2 5 2 2" xfId="13791" xr:uid="{00000000-0005-0000-0000-000041120000}"/>
    <cellStyle name="Normal 2 2 3 2 5 2 2 2" xfId="44122" xr:uid="{00000000-0005-0000-0000-000042120000}"/>
    <cellStyle name="Normal 2 2 3 2 5 2 2 3" xfId="28889" xr:uid="{00000000-0005-0000-0000-000043120000}"/>
    <cellStyle name="Normal 2 2 3 2 5 2 3" xfId="8771" xr:uid="{00000000-0005-0000-0000-000044120000}"/>
    <cellStyle name="Normal 2 2 3 2 5 2 3 2" xfId="39105" xr:uid="{00000000-0005-0000-0000-000045120000}"/>
    <cellStyle name="Normal 2 2 3 2 5 2 3 3" xfId="23872" xr:uid="{00000000-0005-0000-0000-000046120000}"/>
    <cellStyle name="Normal 2 2 3 2 5 2 4" xfId="34092" xr:uid="{00000000-0005-0000-0000-000047120000}"/>
    <cellStyle name="Normal 2 2 3 2 5 2 5" xfId="18859" xr:uid="{00000000-0005-0000-0000-000048120000}"/>
    <cellStyle name="Normal 2 2 3 2 5 3" xfId="5410" xr:uid="{00000000-0005-0000-0000-000049120000}"/>
    <cellStyle name="Normal 2 2 3 2 5 3 2" xfId="15462" xr:uid="{00000000-0005-0000-0000-00004A120000}"/>
    <cellStyle name="Normal 2 2 3 2 5 3 2 2" xfId="45793" xr:uid="{00000000-0005-0000-0000-00004B120000}"/>
    <cellStyle name="Normal 2 2 3 2 5 3 2 3" xfId="30560" xr:uid="{00000000-0005-0000-0000-00004C120000}"/>
    <cellStyle name="Normal 2 2 3 2 5 3 3" xfId="10442" xr:uid="{00000000-0005-0000-0000-00004D120000}"/>
    <cellStyle name="Normal 2 2 3 2 5 3 3 2" xfId="40776" xr:uid="{00000000-0005-0000-0000-00004E120000}"/>
    <cellStyle name="Normal 2 2 3 2 5 3 3 3" xfId="25543" xr:uid="{00000000-0005-0000-0000-00004F120000}"/>
    <cellStyle name="Normal 2 2 3 2 5 3 4" xfId="35763" xr:uid="{00000000-0005-0000-0000-000050120000}"/>
    <cellStyle name="Normal 2 2 3 2 5 3 5" xfId="20530" xr:uid="{00000000-0005-0000-0000-000051120000}"/>
    <cellStyle name="Normal 2 2 3 2 5 4" xfId="12120" xr:uid="{00000000-0005-0000-0000-000052120000}"/>
    <cellStyle name="Normal 2 2 3 2 5 4 2" xfId="42451" xr:uid="{00000000-0005-0000-0000-000053120000}"/>
    <cellStyle name="Normal 2 2 3 2 5 4 3" xfId="27218" xr:uid="{00000000-0005-0000-0000-000054120000}"/>
    <cellStyle name="Normal 2 2 3 2 5 5" xfId="7099" xr:uid="{00000000-0005-0000-0000-000055120000}"/>
    <cellStyle name="Normal 2 2 3 2 5 5 2" xfId="37434" xr:uid="{00000000-0005-0000-0000-000056120000}"/>
    <cellStyle name="Normal 2 2 3 2 5 5 3" xfId="22201" xr:uid="{00000000-0005-0000-0000-000057120000}"/>
    <cellStyle name="Normal 2 2 3 2 5 6" xfId="32422" xr:uid="{00000000-0005-0000-0000-000058120000}"/>
    <cellStyle name="Normal 2 2 3 2 5 7" xfId="17188" xr:uid="{00000000-0005-0000-0000-000059120000}"/>
    <cellStyle name="Normal 2 2 3 2 6" xfId="2881" xr:uid="{00000000-0005-0000-0000-00005A120000}"/>
    <cellStyle name="Normal 2 2 3 2 6 2" xfId="12955" xr:uid="{00000000-0005-0000-0000-00005B120000}"/>
    <cellStyle name="Normal 2 2 3 2 6 2 2" xfId="43286" xr:uid="{00000000-0005-0000-0000-00005C120000}"/>
    <cellStyle name="Normal 2 2 3 2 6 2 3" xfId="28053" xr:uid="{00000000-0005-0000-0000-00005D120000}"/>
    <cellStyle name="Normal 2 2 3 2 6 3" xfId="7935" xr:uid="{00000000-0005-0000-0000-00005E120000}"/>
    <cellStyle name="Normal 2 2 3 2 6 3 2" xfId="38269" xr:uid="{00000000-0005-0000-0000-00005F120000}"/>
    <cellStyle name="Normal 2 2 3 2 6 3 3" xfId="23036" xr:uid="{00000000-0005-0000-0000-000060120000}"/>
    <cellStyle name="Normal 2 2 3 2 6 4" xfId="33256" xr:uid="{00000000-0005-0000-0000-000061120000}"/>
    <cellStyle name="Normal 2 2 3 2 6 5" xfId="18023" xr:uid="{00000000-0005-0000-0000-000062120000}"/>
    <cellStyle name="Normal 2 2 3 2 7" xfId="4574" xr:uid="{00000000-0005-0000-0000-000063120000}"/>
    <cellStyle name="Normal 2 2 3 2 7 2" xfId="14626" xr:uid="{00000000-0005-0000-0000-000064120000}"/>
    <cellStyle name="Normal 2 2 3 2 7 2 2" xfId="44957" xr:uid="{00000000-0005-0000-0000-000065120000}"/>
    <cellStyle name="Normal 2 2 3 2 7 2 3" xfId="29724" xr:uid="{00000000-0005-0000-0000-000066120000}"/>
    <cellStyle name="Normal 2 2 3 2 7 3" xfId="9606" xr:uid="{00000000-0005-0000-0000-000067120000}"/>
    <cellStyle name="Normal 2 2 3 2 7 3 2" xfId="39940" xr:uid="{00000000-0005-0000-0000-000068120000}"/>
    <cellStyle name="Normal 2 2 3 2 7 3 3" xfId="24707" xr:uid="{00000000-0005-0000-0000-000069120000}"/>
    <cellStyle name="Normal 2 2 3 2 7 4" xfId="34927" xr:uid="{00000000-0005-0000-0000-00006A120000}"/>
    <cellStyle name="Normal 2 2 3 2 7 5" xfId="19694" xr:uid="{00000000-0005-0000-0000-00006B120000}"/>
    <cellStyle name="Normal 2 2 3 2 8" xfId="11284" xr:uid="{00000000-0005-0000-0000-00006C120000}"/>
    <cellStyle name="Normal 2 2 3 2 8 2" xfId="41615" xr:uid="{00000000-0005-0000-0000-00006D120000}"/>
    <cellStyle name="Normal 2 2 3 2 8 3" xfId="26382" xr:uid="{00000000-0005-0000-0000-00006E120000}"/>
    <cellStyle name="Normal 2 2 3 2 9" xfId="6263" xr:uid="{00000000-0005-0000-0000-00006F120000}"/>
    <cellStyle name="Normal 2 2 3 2 9 2" xfId="36598" xr:uid="{00000000-0005-0000-0000-000070120000}"/>
    <cellStyle name="Normal 2 2 3 2 9 3" xfId="21365" xr:uid="{00000000-0005-0000-0000-000071120000}"/>
    <cellStyle name="Normal 2 2 3 3" xfId="1227" xr:uid="{00000000-0005-0000-0000-000072120000}"/>
    <cellStyle name="Normal 2 2 3 3 10" xfId="16404" xr:uid="{00000000-0005-0000-0000-000073120000}"/>
    <cellStyle name="Normal 2 2 3 3 2" xfId="1446" xr:uid="{00000000-0005-0000-0000-000074120000}"/>
    <cellStyle name="Normal 2 2 3 3 2 2" xfId="1867" xr:uid="{00000000-0005-0000-0000-000075120000}"/>
    <cellStyle name="Normal 2 2 3 3 2 2 2" xfId="2706" xr:uid="{00000000-0005-0000-0000-000076120000}"/>
    <cellStyle name="Normal 2 2 3 3 2 2 2 2" xfId="4396" xr:uid="{00000000-0005-0000-0000-000077120000}"/>
    <cellStyle name="Normal 2 2 3 3 2 2 2 2 2" xfId="14469" xr:uid="{00000000-0005-0000-0000-000078120000}"/>
    <cellStyle name="Normal 2 2 3 3 2 2 2 2 2 2" xfId="44800" xr:uid="{00000000-0005-0000-0000-000079120000}"/>
    <cellStyle name="Normal 2 2 3 3 2 2 2 2 2 3" xfId="29567" xr:uid="{00000000-0005-0000-0000-00007A120000}"/>
    <cellStyle name="Normal 2 2 3 3 2 2 2 2 3" xfId="9449" xr:uid="{00000000-0005-0000-0000-00007B120000}"/>
    <cellStyle name="Normal 2 2 3 3 2 2 2 2 3 2" xfId="39783" xr:uid="{00000000-0005-0000-0000-00007C120000}"/>
    <cellStyle name="Normal 2 2 3 3 2 2 2 2 3 3" xfId="24550" xr:uid="{00000000-0005-0000-0000-00007D120000}"/>
    <cellStyle name="Normal 2 2 3 3 2 2 2 2 4" xfId="34770" xr:uid="{00000000-0005-0000-0000-00007E120000}"/>
    <cellStyle name="Normal 2 2 3 3 2 2 2 2 5" xfId="19537" xr:uid="{00000000-0005-0000-0000-00007F120000}"/>
    <cellStyle name="Normal 2 2 3 3 2 2 2 3" xfId="6088" xr:uid="{00000000-0005-0000-0000-000080120000}"/>
    <cellStyle name="Normal 2 2 3 3 2 2 2 3 2" xfId="16140" xr:uid="{00000000-0005-0000-0000-000081120000}"/>
    <cellStyle name="Normal 2 2 3 3 2 2 2 3 2 2" xfId="46471" xr:uid="{00000000-0005-0000-0000-000082120000}"/>
    <cellStyle name="Normal 2 2 3 3 2 2 2 3 2 3" xfId="31238" xr:uid="{00000000-0005-0000-0000-000083120000}"/>
    <cellStyle name="Normal 2 2 3 3 2 2 2 3 3" xfId="11120" xr:uid="{00000000-0005-0000-0000-000084120000}"/>
    <cellStyle name="Normal 2 2 3 3 2 2 2 3 3 2" xfId="41454" xr:uid="{00000000-0005-0000-0000-000085120000}"/>
    <cellStyle name="Normal 2 2 3 3 2 2 2 3 3 3" xfId="26221" xr:uid="{00000000-0005-0000-0000-000086120000}"/>
    <cellStyle name="Normal 2 2 3 3 2 2 2 3 4" xfId="36441" xr:uid="{00000000-0005-0000-0000-000087120000}"/>
    <cellStyle name="Normal 2 2 3 3 2 2 2 3 5" xfId="21208" xr:uid="{00000000-0005-0000-0000-000088120000}"/>
    <cellStyle name="Normal 2 2 3 3 2 2 2 4" xfId="12798" xr:uid="{00000000-0005-0000-0000-000089120000}"/>
    <cellStyle name="Normal 2 2 3 3 2 2 2 4 2" xfId="43129" xr:uid="{00000000-0005-0000-0000-00008A120000}"/>
    <cellStyle name="Normal 2 2 3 3 2 2 2 4 3" xfId="27896" xr:uid="{00000000-0005-0000-0000-00008B120000}"/>
    <cellStyle name="Normal 2 2 3 3 2 2 2 5" xfId="7777" xr:uid="{00000000-0005-0000-0000-00008C120000}"/>
    <cellStyle name="Normal 2 2 3 3 2 2 2 5 2" xfId="38112" xr:uid="{00000000-0005-0000-0000-00008D120000}"/>
    <cellStyle name="Normal 2 2 3 3 2 2 2 5 3" xfId="22879" xr:uid="{00000000-0005-0000-0000-00008E120000}"/>
    <cellStyle name="Normal 2 2 3 3 2 2 2 6" xfId="33100" xr:uid="{00000000-0005-0000-0000-00008F120000}"/>
    <cellStyle name="Normal 2 2 3 3 2 2 2 7" xfId="17866" xr:uid="{00000000-0005-0000-0000-000090120000}"/>
    <cellStyle name="Normal 2 2 3 3 2 2 3" xfId="3559" xr:uid="{00000000-0005-0000-0000-000091120000}"/>
    <cellStyle name="Normal 2 2 3 3 2 2 3 2" xfId="13633" xr:uid="{00000000-0005-0000-0000-000092120000}"/>
    <cellStyle name="Normal 2 2 3 3 2 2 3 2 2" xfId="43964" xr:uid="{00000000-0005-0000-0000-000093120000}"/>
    <cellStyle name="Normal 2 2 3 3 2 2 3 2 3" xfId="28731" xr:uid="{00000000-0005-0000-0000-000094120000}"/>
    <cellStyle name="Normal 2 2 3 3 2 2 3 3" xfId="8613" xr:uid="{00000000-0005-0000-0000-000095120000}"/>
    <cellStyle name="Normal 2 2 3 3 2 2 3 3 2" xfId="38947" xr:uid="{00000000-0005-0000-0000-000096120000}"/>
    <cellStyle name="Normal 2 2 3 3 2 2 3 3 3" xfId="23714" xr:uid="{00000000-0005-0000-0000-000097120000}"/>
    <cellStyle name="Normal 2 2 3 3 2 2 3 4" xfId="33934" xr:uid="{00000000-0005-0000-0000-000098120000}"/>
    <cellStyle name="Normal 2 2 3 3 2 2 3 5" xfId="18701" xr:uid="{00000000-0005-0000-0000-000099120000}"/>
    <cellStyle name="Normal 2 2 3 3 2 2 4" xfId="5252" xr:uid="{00000000-0005-0000-0000-00009A120000}"/>
    <cellStyle name="Normal 2 2 3 3 2 2 4 2" xfId="15304" xr:uid="{00000000-0005-0000-0000-00009B120000}"/>
    <cellStyle name="Normal 2 2 3 3 2 2 4 2 2" xfId="45635" xr:uid="{00000000-0005-0000-0000-00009C120000}"/>
    <cellStyle name="Normal 2 2 3 3 2 2 4 2 3" xfId="30402" xr:uid="{00000000-0005-0000-0000-00009D120000}"/>
    <cellStyle name="Normal 2 2 3 3 2 2 4 3" xfId="10284" xr:uid="{00000000-0005-0000-0000-00009E120000}"/>
    <cellStyle name="Normal 2 2 3 3 2 2 4 3 2" xfId="40618" xr:uid="{00000000-0005-0000-0000-00009F120000}"/>
    <cellStyle name="Normal 2 2 3 3 2 2 4 3 3" xfId="25385" xr:uid="{00000000-0005-0000-0000-0000A0120000}"/>
    <cellStyle name="Normal 2 2 3 3 2 2 4 4" xfId="35605" xr:uid="{00000000-0005-0000-0000-0000A1120000}"/>
    <cellStyle name="Normal 2 2 3 3 2 2 4 5" xfId="20372" xr:uid="{00000000-0005-0000-0000-0000A2120000}"/>
    <cellStyle name="Normal 2 2 3 3 2 2 5" xfId="11962" xr:uid="{00000000-0005-0000-0000-0000A3120000}"/>
    <cellStyle name="Normal 2 2 3 3 2 2 5 2" xfId="42293" xr:uid="{00000000-0005-0000-0000-0000A4120000}"/>
    <cellStyle name="Normal 2 2 3 3 2 2 5 3" xfId="27060" xr:uid="{00000000-0005-0000-0000-0000A5120000}"/>
    <cellStyle name="Normal 2 2 3 3 2 2 6" xfId="6941" xr:uid="{00000000-0005-0000-0000-0000A6120000}"/>
    <cellStyle name="Normal 2 2 3 3 2 2 6 2" xfId="37276" xr:uid="{00000000-0005-0000-0000-0000A7120000}"/>
    <cellStyle name="Normal 2 2 3 3 2 2 6 3" xfId="22043" xr:uid="{00000000-0005-0000-0000-0000A8120000}"/>
    <cellStyle name="Normal 2 2 3 3 2 2 7" xfId="32264" xr:uid="{00000000-0005-0000-0000-0000A9120000}"/>
    <cellStyle name="Normal 2 2 3 3 2 2 8" xfId="17030" xr:uid="{00000000-0005-0000-0000-0000AA120000}"/>
    <cellStyle name="Normal 2 2 3 3 2 3" xfId="2288" xr:uid="{00000000-0005-0000-0000-0000AB120000}"/>
    <cellStyle name="Normal 2 2 3 3 2 3 2" xfId="3978" xr:uid="{00000000-0005-0000-0000-0000AC120000}"/>
    <cellStyle name="Normal 2 2 3 3 2 3 2 2" xfId="14051" xr:uid="{00000000-0005-0000-0000-0000AD120000}"/>
    <cellStyle name="Normal 2 2 3 3 2 3 2 2 2" xfId="44382" xr:uid="{00000000-0005-0000-0000-0000AE120000}"/>
    <cellStyle name="Normal 2 2 3 3 2 3 2 2 3" xfId="29149" xr:uid="{00000000-0005-0000-0000-0000AF120000}"/>
    <cellStyle name="Normal 2 2 3 3 2 3 2 3" xfId="9031" xr:uid="{00000000-0005-0000-0000-0000B0120000}"/>
    <cellStyle name="Normal 2 2 3 3 2 3 2 3 2" xfId="39365" xr:uid="{00000000-0005-0000-0000-0000B1120000}"/>
    <cellStyle name="Normal 2 2 3 3 2 3 2 3 3" xfId="24132" xr:uid="{00000000-0005-0000-0000-0000B2120000}"/>
    <cellStyle name="Normal 2 2 3 3 2 3 2 4" xfId="34352" xr:uid="{00000000-0005-0000-0000-0000B3120000}"/>
    <cellStyle name="Normal 2 2 3 3 2 3 2 5" xfId="19119" xr:uid="{00000000-0005-0000-0000-0000B4120000}"/>
    <cellStyle name="Normal 2 2 3 3 2 3 3" xfId="5670" xr:uid="{00000000-0005-0000-0000-0000B5120000}"/>
    <cellStyle name="Normal 2 2 3 3 2 3 3 2" xfId="15722" xr:uid="{00000000-0005-0000-0000-0000B6120000}"/>
    <cellStyle name="Normal 2 2 3 3 2 3 3 2 2" xfId="46053" xr:uid="{00000000-0005-0000-0000-0000B7120000}"/>
    <cellStyle name="Normal 2 2 3 3 2 3 3 2 3" xfId="30820" xr:uid="{00000000-0005-0000-0000-0000B8120000}"/>
    <cellStyle name="Normal 2 2 3 3 2 3 3 3" xfId="10702" xr:uid="{00000000-0005-0000-0000-0000B9120000}"/>
    <cellStyle name="Normal 2 2 3 3 2 3 3 3 2" xfId="41036" xr:uid="{00000000-0005-0000-0000-0000BA120000}"/>
    <cellStyle name="Normal 2 2 3 3 2 3 3 3 3" xfId="25803" xr:uid="{00000000-0005-0000-0000-0000BB120000}"/>
    <cellStyle name="Normal 2 2 3 3 2 3 3 4" xfId="36023" xr:uid="{00000000-0005-0000-0000-0000BC120000}"/>
    <cellStyle name="Normal 2 2 3 3 2 3 3 5" xfId="20790" xr:uid="{00000000-0005-0000-0000-0000BD120000}"/>
    <cellStyle name="Normal 2 2 3 3 2 3 4" xfId="12380" xr:uid="{00000000-0005-0000-0000-0000BE120000}"/>
    <cellStyle name="Normal 2 2 3 3 2 3 4 2" xfId="42711" xr:uid="{00000000-0005-0000-0000-0000BF120000}"/>
    <cellStyle name="Normal 2 2 3 3 2 3 4 3" xfId="27478" xr:uid="{00000000-0005-0000-0000-0000C0120000}"/>
    <cellStyle name="Normal 2 2 3 3 2 3 5" xfId="7359" xr:uid="{00000000-0005-0000-0000-0000C1120000}"/>
    <cellStyle name="Normal 2 2 3 3 2 3 5 2" xfId="37694" xr:uid="{00000000-0005-0000-0000-0000C2120000}"/>
    <cellStyle name="Normal 2 2 3 3 2 3 5 3" xfId="22461" xr:uid="{00000000-0005-0000-0000-0000C3120000}"/>
    <cellStyle name="Normal 2 2 3 3 2 3 6" xfId="32682" xr:uid="{00000000-0005-0000-0000-0000C4120000}"/>
    <cellStyle name="Normal 2 2 3 3 2 3 7" xfId="17448" xr:uid="{00000000-0005-0000-0000-0000C5120000}"/>
    <cellStyle name="Normal 2 2 3 3 2 4" xfId="3141" xr:uid="{00000000-0005-0000-0000-0000C6120000}"/>
    <cellStyle name="Normal 2 2 3 3 2 4 2" xfId="13215" xr:uid="{00000000-0005-0000-0000-0000C7120000}"/>
    <cellStyle name="Normal 2 2 3 3 2 4 2 2" xfId="43546" xr:uid="{00000000-0005-0000-0000-0000C8120000}"/>
    <cellStyle name="Normal 2 2 3 3 2 4 2 3" xfId="28313" xr:uid="{00000000-0005-0000-0000-0000C9120000}"/>
    <cellStyle name="Normal 2 2 3 3 2 4 3" xfId="8195" xr:uid="{00000000-0005-0000-0000-0000CA120000}"/>
    <cellStyle name="Normal 2 2 3 3 2 4 3 2" xfId="38529" xr:uid="{00000000-0005-0000-0000-0000CB120000}"/>
    <cellStyle name="Normal 2 2 3 3 2 4 3 3" xfId="23296" xr:uid="{00000000-0005-0000-0000-0000CC120000}"/>
    <cellStyle name="Normal 2 2 3 3 2 4 4" xfId="33516" xr:uid="{00000000-0005-0000-0000-0000CD120000}"/>
    <cellStyle name="Normal 2 2 3 3 2 4 5" xfId="18283" xr:uid="{00000000-0005-0000-0000-0000CE120000}"/>
    <cellStyle name="Normal 2 2 3 3 2 5" xfId="4834" xr:uid="{00000000-0005-0000-0000-0000CF120000}"/>
    <cellStyle name="Normal 2 2 3 3 2 5 2" xfId="14886" xr:uid="{00000000-0005-0000-0000-0000D0120000}"/>
    <cellStyle name="Normal 2 2 3 3 2 5 2 2" xfId="45217" xr:uid="{00000000-0005-0000-0000-0000D1120000}"/>
    <cellStyle name="Normal 2 2 3 3 2 5 2 3" xfId="29984" xr:uid="{00000000-0005-0000-0000-0000D2120000}"/>
    <cellStyle name="Normal 2 2 3 3 2 5 3" xfId="9866" xr:uid="{00000000-0005-0000-0000-0000D3120000}"/>
    <cellStyle name="Normal 2 2 3 3 2 5 3 2" xfId="40200" xr:uid="{00000000-0005-0000-0000-0000D4120000}"/>
    <cellStyle name="Normal 2 2 3 3 2 5 3 3" xfId="24967" xr:uid="{00000000-0005-0000-0000-0000D5120000}"/>
    <cellStyle name="Normal 2 2 3 3 2 5 4" xfId="35187" xr:uid="{00000000-0005-0000-0000-0000D6120000}"/>
    <cellStyle name="Normal 2 2 3 3 2 5 5" xfId="19954" xr:uid="{00000000-0005-0000-0000-0000D7120000}"/>
    <cellStyle name="Normal 2 2 3 3 2 6" xfId="11544" xr:uid="{00000000-0005-0000-0000-0000D8120000}"/>
    <cellStyle name="Normal 2 2 3 3 2 6 2" xfId="41875" xr:uid="{00000000-0005-0000-0000-0000D9120000}"/>
    <cellStyle name="Normal 2 2 3 3 2 6 3" xfId="26642" xr:uid="{00000000-0005-0000-0000-0000DA120000}"/>
    <cellStyle name="Normal 2 2 3 3 2 7" xfId="6523" xr:uid="{00000000-0005-0000-0000-0000DB120000}"/>
    <cellStyle name="Normal 2 2 3 3 2 7 2" xfId="36858" xr:uid="{00000000-0005-0000-0000-0000DC120000}"/>
    <cellStyle name="Normal 2 2 3 3 2 7 3" xfId="21625" xr:uid="{00000000-0005-0000-0000-0000DD120000}"/>
    <cellStyle name="Normal 2 2 3 3 2 8" xfId="31846" xr:uid="{00000000-0005-0000-0000-0000DE120000}"/>
    <cellStyle name="Normal 2 2 3 3 2 9" xfId="16612" xr:uid="{00000000-0005-0000-0000-0000DF120000}"/>
    <cellStyle name="Normal 2 2 3 3 3" xfId="1659" xr:uid="{00000000-0005-0000-0000-0000E0120000}"/>
    <cellStyle name="Normal 2 2 3 3 3 2" xfId="2498" xr:uid="{00000000-0005-0000-0000-0000E1120000}"/>
    <cellStyle name="Normal 2 2 3 3 3 2 2" xfId="4188" xr:uid="{00000000-0005-0000-0000-0000E2120000}"/>
    <cellStyle name="Normal 2 2 3 3 3 2 2 2" xfId="14261" xr:uid="{00000000-0005-0000-0000-0000E3120000}"/>
    <cellStyle name="Normal 2 2 3 3 3 2 2 2 2" xfId="44592" xr:uid="{00000000-0005-0000-0000-0000E4120000}"/>
    <cellStyle name="Normal 2 2 3 3 3 2 2 2 3" xfId="29359" xr:uid="{00000000-0005-0000-0000-0000E5120000}"/>
    <cellStyle name="Normal 2 2 3 3 3 2 2 3" xfId="9241" xr:uid="{00000000-0005-0000-0000-0000E6120000}"/>
    <cellStyle name="Normal 2 2 3 3 3 2 2 3 2" xfId="39575" xr:uid="{00000000-0005-0000-0000-0000E7120000}"/>
    <cellStyle name="Normal 2 2 3 3 3 2 2 3 3" xfId="24342" xr:uid="{00000000-0005-0000-0000-0000E8120000}"/>
    <cellStyle name="Normal 2 2 3 3 3 2 2 4" xfId="34562" xr:uid="{00000000-0005-0000-0000-0000E9120000}"/>
    <cellStyle name="Normal 2 2 3 3 3 2 2 5" xfId="19329" xr:uid="{00000000-0005-0000-0000-0000EA120000}"/>
    <cellStyle name="Normal 2 2 3 3 3 2 3" xfId="5880" xr:uid="{00000000-0005-0000-0000-0000EB120000}"/>
    <cellStyle name="Normal 2 2 3 3 3 2 3 2" xfId="15932" xr:uid="{00000000-0005-0000-0000-0000EC120000}"/>
    <cellStyle name="Normal 2 2 3 3 3 2 3 2 2" xfId="46263" xr:uid="{00000000-0005-0000-0000-0000ED120000}"/>
    <cellStyle name="Normal 2 2 3 3 3 2 3 2 3" xfId="31030" xr:uid="{00000000-0005-0000-0000-0000EE120000}"/>
    <cellStyle name="Normal 2 2 3 3 3 2 3 3" xfId="10912" xr:uid="{00000000-0005-0000-0000-0000EF120000}"/>
    <cellStyle name="Normal 2 2 3 3 3 2 3 3 2" xfId="41246" xr:uid="{00000000-0005-0000-0000-0000F0120000}"/>
    <cellStyle name="Normal 2 2 3 3 3 2 3 3 3" xfId="26013" xr:uid="{00000000-0005-0000-0000-0000F1120000}"/>
    <cellStyle name="Normal 2 2 3 3 3 2 3 4" xfId="36233" xr:uid="{00000000-0005-0000-0000-0000F2120000}"/>
    <cellStyle name="Normal 2 2 3 3 3 2 3 5" xfId="21000" xr:uid="{00000000-0005-0000-0000-0000F3120000}"/>
    <cellStyle name="Normal 2 2 3 3 3 2 4" xfId="12590" xr:uid="{00000000-0005-0000-0000-0000F4120000}"/>
    <cellStyle name="Normal 2 2 3 3 3 2 4 2" xfId="42921" xr:uid="{00000000-0005-0000-0000-0000F5120000}"/>
    <cellStyle name="Normal 2 2 3 3 3 2 4 3" xfId="27688" xr:uid="{00000000-0005-0000-0000-0000F6120000}"/>
    <cellStyle name="Normal 2 2 3 3 3 2 5" xfId="7569" xr:uid="{00000000-0005-0000-0000-0000F7120000}"/>
    <cellStyle name="Normal 2 2 3 3 3 2 5 2" xfId="37904" xr:uid="{00000000-0005-0000-0000-0000F8120000}"/>
    <cellStyle name="Normal 2 2 3 3 3 2 5 3" xfId="22671" xr:uid="{00000000-0005-0000-0000-0000F9120000}"/>
    <cellStyle name="Normal 2 2 3 3 3 2 6" xfId="32892" xr:uid="{00000000-0005-0000-0000-0000FA120000}"/>
    <cellStyle name="Normal 2 2 3 3 3 2 7" xfId="17658" xr:uid="{00000000-0005-0000-0000-0000FB120000}"/>
    <cellStyle name="Normal 2 2 3 3 3 3" xfId="3351" xr:uid="{00000000-0005-0000-0000-0000FC120000}"/>
    <cellStyle name="Normal 2 2 3 3 3 3 2" xfId="13425" xr:uid="{00000000-0005-0000-0000-0000FD120000}"/>
    <cellStyle name="Normal 2 2 3 3 3 3 2 2" xfId="43756" xr:uid="{00000000-0005-0000-0000-0000FE120000}"/>
    <cellStyle name="Normal 2 2 3 3 3 3 2 3" xfId="28523" xr:uid="{00000000-0005-0000-0000-0000FF120000}"/>
    <cellStyle name="Normal 2 2 3 3 3 3 3" xfId="8405" xr:uid="{00000000-0005-0000-0000-000000130000}"/>
    <cellStyle name="Normal 2 2 3 3 3 3 3 2" xfId="38739" xr:uid="{00000000-0005-0000-0000-000001130000}"/>
    <cellStyle name="Normal 2 2 3 3 3 3 3 3" xfId="23506" xr:uid="{00000000-0005-0000-0000-000002130000}"/>
    <cellStyle name="Normal 2 2 3 3 3 3 4" xfId="33726" xr:uid="{00000000-0005-0000-0000-000003130000}"/>
    <cellStyle name="Normal 2 2 3 3 3 3 5" xfId="18493" xr:uid="{00000000-0005-0000-0000-000004130000}"/>
    <cellStyle name="Normal 2 2 3 3 3 4" xfId="5044" xr:uid="{00000000-0005-0000-0000-000005130000}"/>
    <cellStyle name="Normal 2 2 3 3 3 4 2" xfId="15096" xr:uid="{00000000-0005-0000-0000-000006130000}"/>
    <cellStyle name="Normal 2 2 3 3 3 4 2 2" xfId="45427" xr:uid="{00000000-0005-0000-0000-000007130000}"/>
    <cellStyle name="Normal 2 2 3 3 3 4 2 3" xfId="30194" xr:uid="{00000000-0005-0000-0000-000008130000}"/>
    <cellStyle name="Normal 2 2 3 3 3 4 3" xfId="10076" xr:uid="{00000000-0005-0000-0000-000009130000}"/>
    <cellStyle name="Normal 2 2 3 3 3 4 3 2" xfId="40410" xr:uid="{00000000-0005-0000-0000-00000A130000}"/>
    <cellStyle name="Normal 2 2 3 3 3 4 3 3" xfId="25177" xr:uid="{00000000-0005-0000-0000-00000B130000}"/>
    <cellStyle name="Normal 2 2 3 3 3 4 4" xfId="35397" xr:uid="{00000000-0005-0000-0000-00000C130000}"/>
    <cellStyle name="Normal 2 2 3 3 3 4 5" xfId="20164" xr:uid="{00000000-0005-0000-0000-00000D130000}"/>
    <cellStyle name="Normal 2 2 3 3 3 5" xfId="11754" xr:uid="{00000000-0005-0000-0000-00000E130000}"/>
    <cellStyle name="Normal 2 2 3 3 3 5 2" xfId="42085" xr:uid="{00000000-0005-0000-0000-00000F130000}"/>
    <cellStyle name="Normal 2 2 3 3 3 5 3" xfId="26852" xr:uid="{00000000-0005-0000-0000-000010130000}"/>
    <cellStyle name="Normal 2 2 3 3 3 6" xfId="6733" xr:uid="{00000000-0005-0000-0000-000011130000}"/>
    <cellStyle name="Normal 2 2 3 3 3 6 2" xfId="37068" xr:uid="{00000000-0005-0000-0000-000012130000}"/>
    <cellStyle name="Normal 2 2 3 3 3 6 3" xfId="21835" xr:uid="{00000000-0005-0000-0000-000013130000}"/>
    <cellStyle name="Normal 2 2 3 3 3 7" xfId="32056" xr:uid="{00000000-0005-0000-0000-000014130000}"/>
    <cellStyle name="Normal 2 2 3 3 3 8" xfId="16822" xr:uid="{00000000-0005-0000-0000-000015130000}"/>
    <cellStyle name="Normal 2 2 3 3 4" xfId="2080" xr:uid="{00000000-0005-0000-0000-000016130000}"/>
    <cellStyle name="Normal 2 2 3 3 4 2" xfId="3770" xr:uid="{00000000-0005-0000-0000-000017130000}"/>
    <cellStyle name="Normal 2 2 3 3 4 2 2" xfId="13843" xr:uid="{00000000-0005-0000-0000-000018130000}"/>
    <cellStyle name="Normal 2 2 3 3 4 2 2 2" xfId="44174" xr:uid="{00000000-0005-0000-0000-000019130000}"/>
    <cellStyle name="Normal 2 2 3 3 4 2 2 3" xfId="28941" xr:uid="{00000000-0005-0000-0000-00001A130000}"/>
    <cellStyle name="Normal 2 2 3 3 4 2 3" xfId="8823" xr:uid="{00000000-0005-0000-0000-00001B130000}"/>
    <cellStyle name="Normal 2 2 3 3 4 2 3 2" xfId="39157" xr:uid="{00000000-0005-0000-0000-00001C130000}"/>
    <cellStyle name="Normal 2 2 3 3 4 2 3 3" xfId="23924" xr:uid="{00000000-0005-0000-0000-00001D130000}"/>
    <cellStyle name="Normal 2 2 3 3 4 2 4" xfId="34144" xr:uid="{00000000-0005-0000-0000-00001E130000}"/>
    <cellStyle name="Normal 2 2 3 3 4 2 5" xfId="18911" xr:uid="{00000000-0005-0000-0000-00001F130000}"/>
    <cellStyle name="Normal 2 2 3 3 4 3" xfId="5462" xr:uid="{00000000-0005-0000-0000-000020130000}"/>
    <cellStyle name="Normal 2 2 3 3 4 3 2" xfId="15514" xr:uid="{00000000-0005-0000-0000-000021130000}"/>
    <cellStyle name="Normal 2 2 3 3 4 3 2 2" xfId="45845" xr:uid="{00000000-0005-0000-0000-000022130000}"/>
    <cellStyle name="Normal 2 2 3 3 4 3 2 3" xfId="30612" xr:uid="{00000000-0005-0000-0000-000023130000}"/>
    <cellStyle name="Normal 2 2 3 3 4 3 3" xfId="10494" xr:uid="{00000000-0005-0000-0000-000024130000}"/>
    <cellStyle name="Normal 2 2 3 3 4 3 3 2" xfId="40828" xr:uid="{00000000-0005-0000-0000-000025130000}"/>
    <cellStyle name="Normal 2 2 3 3 4 3 3 3" xfId="25595" xr:uid="{00000000-0005-0000-0000-000026130000}"/>
    <cellStyle name="Normal 2 2 3 3 4 3 4" xfId="35815" xr:uid="{00000000-0005-0000-0000-000027130000}"/>
    <cellStyle name="Normal 2 2 3 3 4 3 5" xfId="20582" xr:uid="{00000000-0005-0000-0000-000028130000}"/>
    <cellStyle name="Normal 2 2 3 3 4 4" xfId="12172" xr:uid="{00000000-0005-0000-0000-000029130000}"/>
    <cellStyle name="Normal 2 2 3 3 4 4 2" xfId="42503" xr:uid="{00000000-0005-0000-0000-00002A130000}"/>
    <cellStyle name="Normal 2 2 3 3 4 4 3" xfId="27270" xr:uid="{00000000-0005-0000-0000-00002B130000}"/>
    <cellStyle name="Normal 2 2 3 3 4 5" xfId="7151" xr:uid="{00000000-0005-0000-0000-00002C130000}"/>
    <cellStyle name="Normal 2 2 3 3 4 5 2" xfId="37486" xr:uid="{00000000-0005-0000-0000-00002D130000}"/>
    <cellStyle name="Normal 2 2 3 3 4 5 3" xfId="22253" xr:uid="{00000000-0005-0000-0000-00002E130000}"/>
    <cellStyle name="Normal 2 2 3 3 4 6" xfId="32474" xr:uid="{00000000-0005-0000-0000-00002F130000}"/>
    <cellStyle name="Normal 2 2 3 3 4 7" xfId="17240" xr:uid="{00000000-0005-0000-0000-000030130000}"/>
    <cellStyle name="Normal 2 2 3 3 5" xfId="2933" xr:uid="{00000000-0005-0000-0000-000031130000}"/>
    <cellStyle name="Normal 2 2 3 3 5 2" xfId="13007" xr:uid="{00000000-0005-0000-0000-000032130000}"/>
    <cellStyle name="Normal 2 2 3 3 5 2 2" xfId="43338" xr:uid="{00000000-0005-0000-0000-000033130000}"/>
    <cellStyle name="Normal 2 2 3 3 5 2 3" xfId="28105" xr:uid="{00000000-0005-0000-0000-000034130000}"/>
    <cellStyle name="Normal 2 2 3 3 5 3" xfId="7987" xr:uid="{00000000-0005-0000-0000-000035130000}"/>
    <cellStyle name="Normal 2 2 3 3 5 3 2" xfId="38321" xr:uid="{00000000-0005-0000-0000-000036130000}"/>
    <cellStyle name="Normal 2 2 3 3 5 3 3" xfId="23088" xr:uid="{00000000-0005-0000-0000-000037130000}"/>
    <cellStyle name="Normal 2 2 3 3 5 4" xfId="33308" xr:uid="{00000000-0005-0000-0000-000038130000}"/>
    <cellStyle name="Normal 2 2 3 3 5 5" xfId="18075" xr:uid="{00000000-0005-0000-0000-000039130000}"/>
    <cellStyle name="Normal 2 2 3 3 6" xfId="4626" xr:uid="{00000000-0005-0000-0000-00003A130000}"/>
    <cellStyle name="Normal 2 2 3 3 6 2" xfId="14678" xr:uid="{00000000-0005-0000-0000-00003B130000}"/>
    <cellStyle name="Normal 2 2 3 3 6 2 2" xfId="45009" xr:uid="{00000000-0005-0000-0000-00003C130000}"/>
    <cellStyle name="Normal 2 2 3 3 6 2 3" xfId="29776" xr:uid="{00000000-0005-0000-0000-00003D130000}"/>
    <cellStyle name="Normal 2 2 3 3 6 3" xfId="9658" xr:uid="{00000000-0005-0000-0000-00003E130000}"/>
    <cellStyle name="Normal 2 2 3 3 6 3 2" xfId="39992" xr:uid="{00000000-0005-0000-0000-00003F130000}"/>
    <cellStyle name="Normal 2 2 3 3 6 3 3" xfId="24759" xr:uid="{00000000-0005-0000-0000-000040130000}"/>
    <cellStyle name="Normal 2 2 3 3 6 4" xfId="34979" xr:uid="{00000000-0005-0000-0000-000041130000}"/>
    <cellStyle name="Normal 2 2 3 3 6 5" xfId="19746" xr:uid="{00000000-0005-0000-0000-000042130000}"/>
    <cellStyle name="Normal 2 2 3 3 7" xfId="11336" xr:uid="{00000000-0005-0000-0000-000043130000}"/>
    <cellStyle name="Normal 2 2 3 3 7 2" xfId="41667" xr:uid="{00000000-0005-0000-0000-000044130000}"/>
    <cellStyle name="Normal 2 2 3 3 7 3" xfId="26434" xr:uid="{00000000-0005-0000-0000-000045130000}"/>
    <cellStyle name="Normal 2 2 3 3 8" xfId="6315" xr:uid="{00000000-0005-0000-0000-000046130000}"/>
    <cellStyle name="Normal 2 2 3 3 8 2" xfId="36650" xr:uid="{00000000-0005-0000-0000-000047130000}"/>
    <cellStyle name="Normal 2 2 3 3 8 3" xfId="21417" xr:uid="{00000000-0005-0000-0000-000048130000}"/>
    <cellStyle name="Normal 2 2 3 3 9" xfId="31639" xr:uid="{00000000-0005-0000-0000-000049130000}"/>
    <cellStyle name="Normal 2 2 3 4" xfId="1340" xr:uid="{00000000-0005-0000-0000-00004A130000}"/>
    <cellStyle name="Normal 2 2 3 4 2" xfId="1763" xr:uid="{00000000-0005-0000-0000-00004B130000}"/>
    <cellStyle name="Normal 2 2 3 4 2 2" xfId="2602" xr:uid="{00000000-0005-0000-0000-00004C130000}"/>
    <cellStyle name="Normal 2 2 3 4 2 2 2" xfId="4292" xr:uid="{00000000-0005-0000-0000-00004D130000}"/>
    <cellStyle name="Normal 2 2 3 4 2 2 2 2" xfId="14365" xr:uid="{00000000-0005-0000-0000-00004E130000}"/>
    <cellStyle name="Normal 2 2 3 4 2 2 2 2 2" xfId="44696" xr:uid="{00000000-0005-0000-0000-00004F130000}"/>
    <cellStyle name="Normal 2 2 3 4 2 2 2 2 3" xfId="29463" xr:uid="{00000000-0005-0000-0000-000050130000}"/>
    <cellStyle name="Normal 2 2 3 4 2 2 2 3" xfId="9345" xr:uid="{00000000-0005-0000-0000-000051130000}"/>
    <cellStyle name="Normal 2 2 3 4 2 2 2 3 2" xfId="39679" xr:uid="{00000000-0005-0000-0000-000052130000}"/>
    <cellStyle name="Normal 2 2 3 4 2 2 2 3 3" xfId="24446" xr:uid="{00000000-0005-0000-0000-000053130000}"/>
    <cellStyle name="Normal 2 2 3 4 2 2 2 4" xfId="34666" xr:uid="{00000000-0005-0000-0000-000054130000}"/>
    <cellStyle name="Normal 2 2 3 4 2 2 2 5" xfId="19433" xr:uid="{00000000-0005-0000-0000-000055130000}"/>
    <cellStyle name="Normal 2 2 3 4 2 2 3" xfId="5984" xr:uid="{00000000-0005-0000-0000-000056130000}"/>
    <cellStyle name="Normal 2 2 3 4 2 2 3 2" xfId="16036" xr:uid="{00000000-0005-0000-0000-000057130000}"/>
    <cellStyle name="Normal 2 2 3 4 2 2 3 2 2" xfId="46367" xr:uid="{00000000-0005-0000-0000-000058130000}"/>
    <cellStyle name="Normal 2 2 3 4 2 2 3 2 3" xfId="31134" xr:uid="{00000000-0005-0000-0000-000059130000}"/>
    <cellStyle name="Normal 2 2 3 4 2 2 3 3" xfId="11016" xr:uid="{00000000-0005-0000-0000-00005A130000}"/>
    <cellStyle name="Normal 2 2 3 4 2 2 3 3 2" xfId="41350" xr:uid="{00000000-0005-0000-0000-00005B130000}"/>
    <cellStyle name="Normal 2 2 3 4 2 2 3 3 3" xfId="26117" xr:uid="{00000000-0005-0000-0000-00005C130000}"/>
    <cellStyle name="Normal 2 2 3 4 2 2 3 4" xfId="36337" xr:uid="{00000000-0005-0000-0000-00005D130000}"/>
    <cellStyle name="Normal 2 2 3 4 2 2 3 5" xfId="21104" xr:uid="{00000000-0005-0000-0000-00005E130000}"/>
    <cellStyle name="Normal 2 2 3 4 2 2 4" xfId="12694" xr:uid="{00000000-0005-0000-0000-00005F130000}"/>
    <cellStyle name="Normal 2 2 3 4 2 2 4 2" xfId="43025" xr:uid="{00000000-0005-0000-0000-000060130000}"/>
    <cellStyle name="Normal 2 2 3 4 2 2 4 3" xfId="27792" xr:uid="{00000000-0005-0000-0000-000061130000}"/>
    <cellStyle name="Normal 2 2 3 4 2 2 5" xfId="7673" xr:uid="{00000000-0005-0000-0000-000062130000}"/>
    <cellStyle name="Normal 2 2 3 4 2 2 5 2" xfId="38008" xr:uid="{00000000-0005-0000-0000-000063130000}"/>
    <cellStyle name="Normal 2 2 3 4 2 2 5 3" xfId="22775" xr:uid="{00000000-0005-0000-0000-000064130000}"/>
    <cellStyle name="Normal 2 2 3 4 2 2 6" xfId="32996" xr:uid="{00000000-0005-0000-0000-000065130000}"/>
    <cellStyle name="Normal 2 2 3 4 2 2 7" xfId="17762" xr:uid="{00000000-0005-0000-0000-000066130000}"/>
    <cellStyle name="Normal 2 2 3 4 2 3" xfId="3455" xr:uid="{00000000-0005-0000-0000-000067130000}"/>
    <cellStyle name="Normal 2 2 3 4 2 3 2" xfId="13529" xr:uid="{00000000-0005-0000-0000-000068130000}"/>
    <cellStyle name="Normal 2 2 3 4 2 3 2 2" xfId="43860" xr:uid="{00000000-0005-0000-0000-000069130000}"/>
    <cellStyle name="Normal 2 2 3 4 2 3 2 3" xfId="28627" xr:uid="{00000000-0005-0000-0000-00006A130000}"/>
    <cellStyle name="Normal 2 2 3 4 2 3 3" xfId="8509" xr:uid="{00000000-0005-0000-0000-00006B130000}"/>
    <cellStyle name="Normal 2 2 3 4 2 3 3 2" xfId="38843" xr:uid="{00000000-0005-0000-0000-00006C130000}"/>
    <cellStyle name="Normal 2 2 3 4 2 3 3 3" xfId="23610" xr:uid="{00000000-0005-0000-0000-00006D130000}"/>
    <cellStyle name="Normal 2 2 3 4 2 3 4" xfId="33830" xr:uid="{00000000-0005-0000-0000-00006E130000}"/>
    <cellStyle name="Normal 2 2 3 4 2 3 5" xfId="18597" xr:uid="{00000000-0005-0000-0000-00006F130000}"/>
    <cellStyle name="Normal 2 2 3 4 2 4" xfId="5148" xr:uid="{00000000-0005-0000-0000-000070130000}"/>
    <cellStyle name="Normal 2 2 3 4 2 4 2" xfId="15200" xr:uid="{00000000-0005-0000-0000-000071130000}"/>
    <cellStyle name="Normal 2 2 3 4 2 4 2 2" xfId="45531" xr:uid="{00000000-0005-0000-0000-000072130000}"/>
    <cellStyle name="Normal 2 2 3 4 2 4 2 3" xfId="30298" xr:uid="{00000000-0005-0000-0000-000073130000}"/>
    <cellStyle name="Normal 2 2 3 4 2 4 3" xfId="10180" xr:uid="{00000000-0005-0000-0000-000074130000}"/>
    <cellStyle name="Normal 2 2 3 4 2 4 3 2" xfId="40514" xr:uid="{00000000-0005-0000-0000-000075130000}"/>
    <cellStyle name="Normal 2 2 3 4 2 4 3 3" xfId="25281" xr:uid="{00000000-0005-0000-0000-000076130000}"/>
    <cellStyle name="Normal 2 2 3 4 2 4 4" xfId="35501" xr:uid="{00000000-0005-0000-0000-000077130000}"/>
    <cellStyle name="Normal 2 2 3 4 2 4 5" xfId="20268" xr:uid="{00000000-0005-0000-0000-000078130000}"/>
    <cellStyle name="Normal 2 2 3 4 2 5" xfId="11858" xr:uid="{00000000-0005-0000-0000-000079130000}"/>
    <cellStyle name="Normal 2 2 3 4 2 5 2" xfId="42189" xr:uid="{00000000-0005-0000-0000-00007A130000}"/>
    <cellStyle name="Normal 2 2 3 4 2 5 3" xfId="26956" xr:uid="{00000000-0005-0000-0000-00007B130000}"/>
    <cellStyle name="Normal 2 2 3 4 2 6" xfId="6837" xr:uid="{00000000-0005-0000-0000-00007C130000}"/>
    <cellStyle name="Normal 2 2 3 4 2 6 2" xfId="37172" xr:uid="{00000000-0005-0000-0000-00007D130000}"/>
    <cellStyle name="Normal 2 2 3 4 2 6 3" xfId="21939" xr:uid="{00000000-0005-0000-0000-00007E130000}"/>
    <cellStyle name="Normal 2 2 3 4 2 7" xfId="32160" xr:uid="{00000000-0005-0000-0000-00007F130000}"/>
    <cellStyle name="Normal 2 2 3 4 2 8" xfId="16926" xr:uid="{00000000-0005-0000-0000-000080130000}"/>
    <cellStyle name="Normal 2 2 3 4 3" xfId="2184" xr:uid="{00000000-0005-0000-0000-000081130000}"/>
    <cellStyle name="Normal 2 2 3 4 3 2" xfId="3874" xr:uid="{00000000-0005-0000-0000-000082130000}"/>
    <cellStyle name="Normal 2 2 3 4 3 2 2" xfId="13947" xr:uid="{00000000-0005-0000-0000-000083130000}"/>
    <cellStyle name="Normal 2 2 3 4 3 2 2 2" xfId="44278" xr:uid="{00000000-0005-0000-0000-000084130000}"/>
    <cellStyle name="Normal 2 2 3 4 3 2 2 3" xfId="29045" xr:uid="{00000000-0005-0000-0000-000085130000}"/>
    <cellStyle name="Normal 2 2 3 4 3 2 3" xfId="8927" xr:uid="{00000000-0005-0000-0000-000086130000}"/>
    <cellStyle name="Normal 2 2 3 4 3 2 3 2" xfId="39261" xr:uid="{00000000-0005-0000-0000-000087130000}"/>
    <cellStyle name="Normal 2 2 3 4 3 2 3 3" xfId="24028" xr:uid="{00000000-0005-0000-0000-000088130000}"/>
    <cellStyle name="Normal 2 2 3 4 3 2 4" xfId="34248" xr:uid="{00000000-0005-0000-0000-000089130000}"/>
    <cellStyle name="Normal 2 2 3 4 3 2 5" xfId="19015" xr:uid="{00000000-0005-0000-0000-00008A130000}"/>
    <cellStyle name="Normal 2 2 3 4 3 3" xfId="5566" xr:uid="{00000000-0005-0000-0000-00008B130000}"/>
    <cellStyle name="Normal 2 2 3 4 3 3 2" xfId="15618" xr:uid="{00000000-0005-0000-0000-00008C130000}"/>
    <cellStyle name="Normal 2 2 3 4 3 3 2 2" xfId="45949" xr:uid="{00000000-0005-0000-0000-00008D130000}"/>
    <cellStyle name="Normal 2 2 3 4 3 3 2 3" xfId="30716" xr:uid="{00000000-0005-0000-0000-00008E130000}"/>
    <cellStyle name="Normal 2 2 3 4 3 3 3" xfId="10598" xr:uid="{00000000-0005-0000-0000-00008F130000}"/>
    <cellStyle name="Normal 2 2 3 4 3 3 3 2" xfId="40932" xr:uid="{00000000-0005-0000-0000-000090130000}"/>
    <cellStyle name="Normal 2 2 3 4 3 3 3 3" xfId="25699" xr:uid="{00000000-0005-0000-0000-000091130000}"/>
    <cellStyle name="Normal 2 2 3 4 3 3 4" xfId="35919" xr:uid="{00000000-0005-0000-0000-000092130000}"/>
    <cellStyle name="Normal 2 2 3 4 3 3 5" xfId="20686" xr:uid="{00000000-0005-0000-0000-000093130000}"/>
    <cellStyle name="Normal 2 2 3 4 3 4" xfId="12276" xr:uid="{00000000-0005-0000-0000-000094130000}"/>
    <cellStyle name="Normal 2 2 3 4 3 4 2" xfId="42607" xr:uid="{00000000-0005-0000-0000-000095130000}"/>
    <cellStyle name="Normal 2 2 3 4 3 4 3" xfId="27374" xr:uid="{00000000-0005-0000-0000-000096130000}"/>
    <cellStyle name="Normal 2 2 3 4 3 5" xfId="7255" xr:uid="{00000000-0005-0000-0000-000097130000}"/>
    <cellStyle name="Normal 2 2 3 4 3 5 2" xfId="37590" xr:uid="{00000000-0005-0000-0000-000098130000}"/>
    <cellStyle name="Normal 2 2 3 4 3 5 3" xfId="22357" xr:uid="{00000000-0005-0000-0000-000099130000}"/>
    <cellStyle name="Normal 2 2 3 4 3 6" xfId="32578" xr:uid="{00000000-0005-0000-0000-00009A130000}"/>
    <cellStyle name="Normal 2 2 3 4 3 7" xfId="17344" xr:uid="{00000000-0005-0000-0000-00009B130000}"/>
    <cellStyle name="Normal 2 2 3 4 4" xfId="3037" xr:uid="{00000000-0005-0000-0000-00009C130000}"/>
    <cellStyle name="Normal 2 2 3 4 4 2" xfId="13111" xr:uid="{00000000-0005-0000-0000-00009D130000}"/>
    <cellStyle name="Normal 2 2 3 4 4 2 2" xfId="43442" xr:uid="{00000000-0005-0000-0000-00009E130000}"/>
    <cellStyle name="Normal 2 2 3 4 4 2 3" xfId="28209" xr:uid="{00000000-0005-0000-0000-00009F130000}"/>
    <cellStyle name="Normal 2 2 3 4 4 3" xfId="8091" xr:uid="{00000000-0005-0000-0000-0000A0130000}"/>
    <cellStyle name="Normal 2 2 3 4 4 3 2" xfId="38425" xr:uid="{00000000-0005-0000-0000-0000A1130000}"/>
    <cellStyle name="Normal 2 2 3 4 4 3 3" xfId="23192" xr:uid="{00000000-0005-0000-0000-0000A2130000}"/>
    <cellStyle name="Normal 2 2 3 4 4 4" xfId="33412" xr:uid="{00000000-0005-0000-0000-0000A3130000}"/>
    <cellStyle name="Normal 2 2 3 4 4 5" xfId="18179" xr:uid="{00000000-0005-0000-0000-0000A4130000}"/>
    <cellStyle name="Normal 2 2 3 4 5" xfId="4730" xr:uid="{00000000-0005-0000-0000-0000A5130000}"/>
    <cellStyle name="Normal 2 2 3 4 5 2" xfId="14782" xr:uid="{00000000-0005-0000-0000-0000A6130000}"/>
    <cellStyle name="Normal 2 2 3 4 5 2 2" xfId="45113" xr:uid="{00000000-0005-0000-0000-0000A7130000}"/>
    <cellStyle name="Normal 2 2 3 4 5 2 3" xfId="29880" xr:uid="{00000000-0005-0000-0000-0000A8130000}"/>
    <cellStyle name="Normal 2 2 3 4 5 3" xfId="9762" xr:uid="{00000000-0005-0000-0000-0000A9130000}"/>
    <cellStyle name="Normal 2 2 3 4 5 3 2" xfId="40096" xr:uid="{00000000-0005-0000-0000-0000AA130000}"/>
    <cellStyle name="Normal 2 2 3 4 5 3 3" xfId="24863" xr:uid="{00000000-0005-0000-0000-0000AB130000}"/>
    <cellStyle name="Normal 2 2 3 4 5 4" xfId="35083" xr:uid="{00000000-0005-0000-0000-0000AC130000}"/>
    <cellStyle name="Normal 2 2 3 4 5 5" xfId="19850" xr:uid="{00000000-0005-0000-0000-0000AD130000}"/>
    <cellStyle name="Normal 2 2 3 4 6" xfId="11440" xr:uid="{00000000-0005-0000-0000-0000AE130000}"/>
    <cellStyle name="Normal 2 2 3 4 6 2" xfId="41771" xr:uid="{00000000-0005-0000-0000-0000AF130000}"/>
    <cellStyle name="Normal 2 2 3 4 6 3" xfId="26538" xr:uid="{00000000-0005-0000-0000-0000B0130000}"/>
    <cellStyle name="Normal 2 2 3 4 7" xfId="6419" xr:uid="{00000000-0005-0000-0000-0000B1130000}"/>
    <cellStyle name="Normal 2 2 3 4 7 2" xfId="36754" xr:uid="{00000000-0005-0000-0000-0000B2130000}"/>
    <cellStyle name="Normal 2 2 3 4 7 3" xfId="21521" xr:uid="{00000000-0005-0000-0000-0000B3130000}"/>
    <cellStyle name="Normal 2 2 3 4 8" xfId="31742" xr:uid="{00000000-0005-0000-0000-0000B4130000}"/>
    <cellStyle name="Normal 2 2 3 4 9" xfId="16508" xr:uid="{00000000-0005-0000-0000-0000B5130000}"/>
    <cellStyle name="Normal 2 2 3 5" xfId="1553" xr:uid="{00000000-0005-0000-0000-0000B6130000}"/>
    <cellStyle name="Normal 2 2 3 5 2" xfId="2394" xr:uid="{00000000-0005-0000-0000-0000B7130000}"/>
    <cellStyle name="Normal 2 2 3 5 2 2" xfId="4084" xr:uid="{00000000-0005-0000-0000-0000B8130000}"/>
    <cellStyle name="Normal 2 2 3 5 2 2 2" xfId="14157" xr:uid="{00000000-0005-0000-0000-0000B9130000}"/>
    <cellStyle name="Normal 2 2 3 5 2 2 2 2" xfId="44488" xr:uid="{00000000-0005-0000-0000-0000BA130000}"/>
    <cellStyle name="Normal 2 2 3 5 2 2 2 3" xfId="29255" xr:uid="{00000000-0005-0000-0000-0000BB130000}"/>
    <cellStyle name="Normal 2 2 3 5 2 2 3" xfId="9137" xr:uid="{00000000-0005-0000-0000-0000BC130000}"/>
    <cellStyle name="Normal 2 2 3 5 2 2 3 2" xfId="39471" xr:uid="{00000000-0005-0000-0000-0000BD130000}"/>
    <cellStyle name="Normal 2 2 3 5 2 2 3 3" xfId="24238" xr:uid="{00000000-0005-0000-0000-0000BE130000}"/>
    <cellStyle name="Normal 2 2 3 5 2 2 4" xfId="34458" xr:uid="{00000000-0005-0000-0000-0000BF130000}"/>
    <cellStyle name="Normal 2 2 3 5 2 2 5" xfId="19225" xr:uid="{00000000-0005-0000-0000-0000C0130000}"/>
    <cellStyle name="Normal 2 2 3 5 2 3" xfId="5776" xr:uid="{00000000-0005-0000-0000-0000C1130000}"/>
    <cellStyle name="Normal 2 2 3 5 2 3 2" xfId="15828" xr:uid="{00000000-0005-0000-0000-0000C2130000}"/>
    <cellStyle name="Normal 2 2 3 5 2 3 2 2" xfId="46159" xr:uid="{00000000-0005-0000-0000-0000C3130000}"/>
    <cellStyle name="Normal 2 2 3 5 2 3 2 3" xfId="30926" xr:uid="{00000000-0005-0000-0000-0000C4130000}"/>
    <cellStyle name="Normal 2 2 3 5 2 3 3" xfId="10808" xr:uid="{00000000-0005-0000-0000-0000C5130000}"/>
    <cellStyle name="Normal 2 2 3 5 2 3 3 2" xfId="41142" xr:uid="{00000000-0005-0000-0000-0000C6130000}"/>
    <cellStyle name="Normal 2 2 3 5 2 3 3 3" xfId="25909" xr:uid="{00000000-0005-0000-0000-0000C7130000}"/>
    <cellStyle name="Normal 2 2 3 5 2 3 4" xfId="36129" xr:uid="{00000000-0005-0000-0000-0000C8130000}"/>
    <cellStyle name="Normal 2 2 3 5 2 3 5" xfId="20896" xr:uid="{00000000-0005-0000-0000-0000C9130000}"/>
    <cellStyle name="Normal 2 2 3 5 2 4" xfId="12486" xr:uid="{00000000-0005-0000-0000-0000CA130000}"/>
    <cellStyle name="Normal 2 2 3 5 2 4 2" xfId="42817" xr:uid="{00000000-0005-0000-0000-0000CB130000}"/>
    <cellStyle name="Normal 2 2 3 5 2 4 3" xfId="27584" xr:uid="{00000000-0005-0000-0000-0000CC130000}"/>
    <cellStyle name="Normal 2 2 3 5 2 5" xfId="7465" xr:uid="{00000000-0005-0000-0000-0000CD130000}"/>
    <cellStyle name="Normal 2 2 3 5 2 5 2" xfId="37800" xr:uid="{00000000-0005-0000-0000-0000CE130000}"/>
    <cellStyle name="Normal 2 2 3 5 2 5 3" xfId="22567" xr:uid="{00000000-0005-0000-0000-0000CF130000}"/>
    <cellStyle name="Normal 2 2 3 5 2 6" xfId="32788" xr:uid="{00000000-0005-0000-0000-0000D0130000}"/>
    <cellStyle name="Normal 2 2 3 5 2 7" xfId="17554" xr:uid="{00000000-0005-0000-0000-0000D1130000}"/>
    <cellStyle name="Normal 2 2 3 5 3" xfId="3247" xr:uid="{00000000-0005-0000-0000-0000D2130000}"/>
    <cellStyle name="Normal 2 2 3 5 3 2" xfId="13321" xr:uid="{00000000-0005-0000-0000-0000D3130000}"/>
    <cellStyle name="Normal 2 2 3 5 3 2 2" xfId="43652" xr:uid="{00000000-0005-0000-0000-0000D4130000}"/>
    <cellStyle name="Normal 2 2 3 5 3 2 3" xfId="28419" xr:uid="{00000000-0005-0000-0000-0000D5130000}"/>
    <cellStyle name="Normal 2 2 3 5 3 3" xfId="8301" xr:uid="{00000000-0005-0000-0000-0000D6130000}"/>
    <cellStyle name="Normal 2 2 3 5 3 3 2" xfId="38635" xr:uid="{00000000-0005-0000-0000-0000D7130000}"/>
    <cellStyle name="Normal 2 2 3 5 3 3 3" xfId="23402" xr:uid="{00000000-0005-0000-0000-0000D8130000}"/>
    <cellStyle name="Normal 2 2 3 5 3 4" xfId="33622" xr:uid="{00000000-0005-0000-0000-0000D9130000}"/>
    <cellStyle name="Normal 2 2 3 5 3 5" xfId="18389" xr:uid="{00000000-0005-0000-0000-0000DA130000}"/>
    <cellStyle name="Normal 2 2 3 5 4" xfId="4940" xr:uid="{00000000-0005-0000-0000-0000DB130000}"/>
    <cellStyle name="Normal 2 2 3 5 4 2" xfId="14992" xr:uid="{00000000-0005-0000-0000-0000DC130000}"/>
    <cellStyle name="Normal 2 2 3 5 4 2 2" xfId="45323" xr:uid="{00000000-0005-0000-0000-0000DD130000}"/>
    <cellStyle name="Normal 2 2 3 5 4 2 3" xfId="30090" xr:uid="{00000000-0005-0000-0000-0000DE130000}"/>
    <cellStyle name="Normal 2 2 3 5 4 3" xfId="9972" xr:uid="{00000000-0005-0000-0000-0000DF130000}"/>
    <cellStyle name="Normal 2 2 3 5 4 3 2" xfId="40306" xr:uid="{00000000-0005-0000-0000-0000E0130000}"/>
    <cellStyle name="Normal 2 2 3 5 4 3 3" xfId="25073" xr:uid="{00000000-0005-0000-0000-0000E1130000}"/>
    <cellStyle name="Normal 2 2 3 5 4 4" xfId="35293" xr:uid="{00000000-0005-0000-0000-0000E2130000}"/>
    <cellStyle name="Normal 2 2 3 5 4 5" xfId="20060" xr:uid="{00000000-0005-0000-0000-0000E3130000}"/>
    <cellStyle name="Normal 2 2 3 5 5" xfId="11650" xr:uid="{00000000-0005-0000-0000-0000E4130000}"/>
    <cellStyle name="Normal 2 2 3 5 5 2" xfId="41981" xr:uid="{00000000-0005-0000-0000-0000E5130000}"/>
    <cellStyle name="Normal 2 2 3 5 5 3" xfId="26748" xr:uid="{00000000-0005-0000-0000-0000E6130000}"/>
    <cellStyle name="Normal 2 2 3 5 6" xfId="6629" xr:uid="{00000000-0005-0000-0000-0000E7130000}"/>
    <cellStyle name="Normal 2 2 3 5 6 2" xfId="36964" xr:uid="{00000000-0005-0000-0000-0000E8130000}"/>
    <cellStyle name="Normal 2 2 3 5 6 3" xfId="21731" xr:uid="{00000000-0005-0000-0000-0000E9130000}"/>
    <cellStyle name="Normal 2 2 3 5 7" xfId="31952" xr:uid="{00000000-0005-0000-0000-0000EA130000}"/>
    <cellStyle name="Normal 2 2 3 5 8" xfId="16718" xr:uid="{00000000-0005-0000-0000-0000EB130000}"/>
    <cellStyle name="Normal 2 2 3 6" xfId="1974" xr:uid="{00000000-0005-0000-0000-0000EC130000}"/>
    <cellStyle name="Normal 2 2 3 6 2" xfId="3666" xr:uid="{00000000-0005-0000-0000-0000ED130000}"/>
    <cellStyle name="Normal 2 2 3 6 2 2" xfId="13739" xr:uid="{00000000-0005-0000-0000-0000EE130000}"/>
    <cellStyle name="Normal 2 2 3 6 2 2 2" xfId="44070" xr:uid="{00000000-0005-0000-0000-0000EF130000}"/>
    <cellStyle name="Normal 2 2 3 6 2 2 3" xfId="28837" xr:uid="{00000000-0005-0000-0000-0000F0130000}"/>
    <cellStyle name="Normal 2 2 3 6 2 3" xfId="8719" xr:uid="{00000000-0005-0000-0000-0000F1130000}"/>
    <cellStyle name="Normal 2 2 3 6 2 3 2" xfId="39053" xr:uid="{00000000-0005-0000-0000-0000F2130000}"/>
    <cellStyle name="Normal 2 2 3 6 2 3 3" xfId="23820" xr:uid="{00000000-0005-0000-0000-0000F3130000}"/>
    <cellStyle name="Normal 2 2 3 6 2 4" xfId="34040" xr:uid="{00000000-0005-0000-0000-0000F4130000}"/>
    <cellStyle name="Normal 2 2 3 6 2 5" xfId="18807" xr:uid="{00000000-0005-0000-0000-0000F5130000}"/>
    <cellStyle name="Normal 2 2 3 6 3" xfId="5358" xr:uid="{00000000-0005-0000-0000-0000F6130000}"/>
    <cellStyle name="Normal 2 2 3 6 3 2" xfId="15410" xr:uid="{00000000-0005-0000-0000-0000F7130000}"/>
    <cellStyle name="Normal 2 2 3 6 3 2 2" xfId="45741" xr:uid="{00000000-0005-0000-0000-0000F8130000}"/>
    <cellStyle name="Normal 2 2 3 6 3 2 3" xfId="30508" xr:uid="{00000000-0005-0000-0000-0000F9130000}"/>
    <cellStyle name="Normal 2 2 3 6 3 3" xfId="10390" xr:uid="{00000000-0005-0000-0000-0000FA130000}"/>
    <cellStyle name="Normal 2 2 3 6 3 3 2" xfId="40724" xr:uid="{00000000-0005-0000-0000-0000FB130000}"/>
    <cellStyle name="Normal 2 2 3 6 3 3 3" xfId="25491" xr:uid="{00000000-0005-0000-0000-0000FC130000}"/>
    <cellStyle name="Normal 2 2 3 6 3 4" xfId="35711" xr:uid="{00000000-0005-0000-0000-0000FD130000}"/>
    <cellStyle name="Normal 2 2 3 6 3 5" xfId="20478" xr:uid="{00000000-0005-0000-0000-0000FE130000}"/>
    <cellStyle name="Normal 2 2 3 6 4" xfId="12068" xr:uid="{00000000-0005-0000-0000-0000FF130000}"/>
    <cellStyle name="Normal 2 2 3 6 4 2" xfId="42399" xr:uid="{00000000-0005-0000-0000-000000140000}"/>
    <cellStyle name="Normal 2 2 3 6 4 3" xfId="27166" xr:uid="{00000000-0005-0000-0000-000001140000}"/>
    <cellStyle name="Normal 2 2 3 6 5" xfId="7047" xr:uid="{00000000-0005-0000-0000-000002140000}"/>
    <cellStyle name="Normal 2 2 3 6 5 2" xfId="37382" xr:uid="{00000000-0005-0000-0000-000003140000}"/>
    <cellStyle name="Normal 2 2 3 6 5 3" xfId="22149" xr:uid="{00000000-0005-0000-0000-000004140000}"/>
    <cellStyle name="Normal 2 2 3 6 6" xfId="32370" xr:uid="{00000000-0005-0000-0000-000005140000}"/>
    <cellStyle name="Normal 2 2 3 6 7" xfId="17136" xr:uid="{00000000-0005-0000-0000-000006140000}"/>
    <cellStyle name="Normal 2 2 3 7" xfId="2825" xr:uid="{00000000-0005-0000-0000-000007140000}"/>
    <cellStyle name="Normal 2 2 3 7 2" xfId="12903" xr:uid="{00000000-0005-0000-0000-000008140000}"/>
    <cellStyle name="Normal 2 2 3 7 2 2" xfId="43234" xr:uid="{00000000-0005-0000-0000-000009140000}"/>
    <cellStyle name="Normal 2 2 3 7 2 3" xfId="28001" xr:uid="{00000000-0005-0000-0000-00000A140000}"/>
    <cellStyle name="Normal 2 2 3 7 3" xfId="7883" xr:uid="{00000000-0005-0000-0000-00000B140000}"/>
    <cellStyle name="Normal 2 2 3 7 3 2" xfId="38217" xr:uid="{00000000-0005-0000-0000-00000C140000}"/>
    <cellStyle name="Normal 2 2 3 7 3 3" xfId="22984" xr:uid="{00000000-0005-0000-0000-00000D140000}"/>
    <cellStyle name="Normal 2 2 3 7 4" xfId="33204" xr:uid="{00000000-0005-0000-0000-00000E140000}"/>
    <cellStyle name="Normal 2 2 3 7 5" xfId="17971" xr:uid="{00000000-0005-0000-0000-00000F140000}"/>
    <cellStyle name="Normal 2 2 3 8" xfId="4519" xr:uid="{00000000-0005-0000-0000-000010140000}"/>
    <cellStyle name="Normal 2 2 3 8 2" xfId="14574" xr:uid="{00000000-0005-0000-0000-000011140000}"/>
    <cellStyle name="Normal 2 2 3 8 2 2" xfId="44905" xr:uid="{00000000-0005-0000-0000-000012140000}"/>
    <cellStyle name="Normal 2 2 3 8 2 3" xfId="29672" xr:uid="{00000000-0005-0000-0000-000013140000}"/>
    <cellStyle name="Normal 2 2 3 8 3" xfId="9554" xr:uid="{00000000-0005-0000-0000-000014140000}"/>
    <cellStyle name="Normal 2 2 3 8 3 2" xfId="39888" xr:uid="{00000000-0005-0000-0000-000015140000}"/>
    <cellStyle name="Normal 2 2 3 8 3 3" xfId="24655" xr:uid="{00000000-0005-0000-0000-000016140000}"/>
    <cellStyle name="Normal 2 2 3 8 4" xfId="34875" xr:uid="{00000000-0005-0000-0000-000017140000}"/>
    <cellStyle name="Normal 2 2 3 8 5" xfId="19642" xr:uid="{00000000-0005-0000-0000-000018140000}"/>
    <cellStyle name="Normal 2 2 3 9" xfId="11230" xr:uid="{00000000-0005-0000-0000-000019140000}"/>
    <cellStyle name="Normal 2 2 3 9 2" xfId="41563" xr:uid="{00000000-0005-0000-0000-00001A140000}"/>
    <cellStyle name="Normal 2 2 3 9 3" xfId="26330" xr:uid="{00000000-0005-0000-0000-00001B140000}"/>
    <cellStyle name="Normal 2 2 4" xfId="425" xr:uid="{00000000-0005-0000-0000-00001C140000}"/>
    <cellStyle name="Normal 2 2 5" xfId="31437" xr:uid="{00000000-0005-0000-0000-00001D140000}"/>
    <cellStyle name="Normal 2 3" xfId="135" xr:uid="{00000000-0005-0000-0000-00001E140000}"/>
    <cellStyle name="Normal 2 3 2" xfId="839" xr:uid="{00000000-0005-0000-0000-00001F140000}"/>
    <cellStyle name="Normal 2 3 2 10" xfId="6211" xr:uid="{00000000-0005-0000-0000-000020140000}"/>
    <cellStyle name="Normal 2 3 2 10 2" xfId="36548" xr:uid="{00000000-0005-0000-0000-000021140000}"/>
    <cellStyle name="Normal 2 3 2 10 3" xfId="21315" xr:uid="{00000000-0005-0000-0000-000022140000}"/>
    <cellStyle name="Normal 2 3 2 11" xfId="31539" xr:uid="{00000000-0005-0000-0000-000023140000}"/>
    <cellStyle name="Normal 2 3 2 12" xfId="16300" xr:uid="{00000000-0005-0000-0000-000024140000}"/>
    <cellStyle name="Normal 2 3 2 2" xfId="1175" xr:uid="{00000000-0005-0000-0000-000025140000}"/>
    <cellStyle name="Normal 2 3 2 2 10" xfId="31591" xr:uid="{00000000-0005-0000-0000-000026140000}"/>
    <cellStyle name="Normal 2 3 2 2 11" xfId="16354" xr:uid="{00000000-0005-0000-0000-000027140000}"/>
    <cellStyle name="Normal 2 3 2 2 2" xfId="1283" xr:uid="{00000000-0005-0000-0000-000028140000}"/>
    <cellStyle name="Normal 2 3 2 2 2 10" xfId="16458" xr:uid="{00000000-0005-0000-0000-000029140000}"/>
    <cellStyle name="Normal 2 3 2 2 2 2" xfId="1500" xr:uid="{00000000-0005-0000-0000-00002A140000}"/>
    <cellStyle name="Normal 2 3 2 2 2 2 2" xfId="1921" xr:uid="{00000000-0005-0000-0000-00002B140000}"/>
    <cellStyle name="Normal 2 3 2 2 2 2 2 2" xfId="2760" xr:uid="{00000000-0005-0000-0000-00002C140000}"/>
    <cellStyle name="Normal 2 3 2 2 2 2 2 2 2" xfId="4450" xr:uid="{00000000-0005-0000-0000-00002D140000}"/>
    <cellStyle name="Normal 2 3 2 2 2 2 2 2 2 2" xfId="14523" xr:uid="{00000000-0005-0000-0000-00002E140000}"/>
    <cellStyle name="Normal 2 3 2 2 2 2 2 2 2 2 2" xfId="44854" xr:uid="{00000000-0005-0000-0000-00002F140000}"/>
    <cellStyle name="Normal 2 3 2 2 2 2 2 2 2 2 3" xfId="29621" xr:uid="{00000000-0005-0000-0000-000030140000}"/>
    <cellStyle name="Normal 2 3 2 2 2 2 2 2 2 3" xfId="9503" xr:uid="{00000000-0005-0000-0000-000031140000}"/>
    <cellStyle name="Normal 2 3 2 2 2 2 2 2 2 3 2" xfId="39837" xr:uid="{00000000-0005-0000-0000-000032140000}"/>
    <cellStyle name="Normal 2 3 2 2 2 2 2 2 2 3 3" xfId="24604" xr:uid="{00000000-0005-0000-0000-000033140000}"/>
    <cellStyle name="Normal 2 3 2 2 2 2 2 2 2 4" xfId="34824" xr:uid="{00000000-0005-0000-0000-000034140000}"/>
    <cellStyle name="Normal 2 3 2 2 2 2 2 2 2 5" xfId="19591" xr:uid="{00000000-0005-0000-0000-000035140000}"/>
    <cellStyle name="Normal 2 3 2 2 2 2 2 2 3" xfId="6142" xr:uid="{00000000-0005-0000-0000-000036140000}"/>
    <cellStyle name="Normal 2 3 2 2 2 2 2 2 3 2" xfId="16194" xr:uid="{00000000-0005-0000-0000-000037140000}"/>
    <cellStyle name="Normal 2 3 2 2 2 2 2 2 3 2 2" xfId="46525" xr:uid="{00000000-0005-0000-0000-000038140000}"/>
    <cellStyle name="Normal 2 3 2 2 2 2 2 2 3 2 3" xfId="31292" xr:uid="{00000000-0005-0000-0000-000039140000}"/>
    <cellStyle name="Normal 2 3 2 2 2 2 2 2 3 3" xfId="11174" xr:uid="{00000000-0005-0000-0000-00003A140000}"/>
    <cellStyle name="Normal 2 3 2 2 2 2 2 2 3 3 2" xfId="41508" xr:uid="{00000000-0005-0000-0000-00003B140000}"/>
    <cellStyle name="Normal 2 3 2 2 2 2 2 2 3 3 3" xfId="26275" xr:uid="{00000000-0005-0000-0000-00003C140000}"/>
    <cellStyle name="Normal 2 3 2 2 2 2 2 2 3 4" xfId="36495" xr:uid="{00000000-0005-0000-0000-00003D140000}"/>
    <cellStyle name="Normal 2 3 2 2 2 2 2 2 3 5" xfId="21262" xr:uid="{00000000-0005-0000-0000-00003E140000}"/>
    <cellStyle name="Normal 2 3 2 2 2 2 2 2 4" xfId="12852" xr:uid="{00000000-0005-0000-0000-00003F140000}"/>
    <cellStyle name="Normal 2 3 2 2 2 2 2 2 4 2" xfId="43183" xr:uid="{00000000-0005-0000-0000-000040140000}"/>
    <cellStyle name="Normal 2 3 2 2 2 2 2 2 4 3" xfId="27950" xr:uid="{00000000-0005-0000-0000-000041140000}"/>
    <cellStyle name="Normal 2 3 2 2 2 2 2 2 5" xfId="7831" xr:uid="{00000000-0005-0000-0000-000042140000}"/>
    <cellStyle name="Normal 2 3 2 2 2 2 2 2 5 2" xfId="38166" xr:uid="{00000000-0005-0000-0000-000043140000}"/>
    <cellStyle name="Normal 2 3 2 2 2 2 2 2 5 3" xfId="22933" xr:uid="{00000000-0005-0000-0000-000044140000}"/>
    <cellStyle name="Normal 2 3 2 2 2 2 2 2 6" xfId="33154" xr:uid="{00000000-0005-0000-0000-000045140000}"/>
    <cellStyle name="Normal 2 3 2 2 2 2 2 2 7" xfId="17920" xr:uid="{00000000-0005-0000-0000-000046140000}"/>
    <cellStyle name="Normal 2 3 2 2 2 2 2 3" xfId="3613" xr:uid="{00000000-0005-0000-0000-000047140000}"/>
    <cellStyle name="Normal 2 3 2 2 2 2 2 3 2" xfId="13687" xr:uid="{00000000-0005-0000-0000-000048140000}"/>
    <cellStyle name="Normal 2 3 2 2 2 2 2 3 2 2" xfId="44018" xr:uid="{00000000-0005-0000-0000-000049140000}"/>
    <cellStyle name="Normal 2 3 2 2 2 2 2 3 2 3" xfId="28785" xr:uid="{00000000-0005-0000-0000-00004A140000}"/>
    <cellStyle name="Normal 2 3 2 2 2 2 2 3 3" xfId="8667" xr:uid="{00000000-0005-0000-0000-00004B140000}"/>
    <cellStyle name="Normal 2 3 2 2 2 2 2 3 3 2" xfId="39001" xr:uid="{00000000-0005-0000-0000-00004C140000}"/>
    <cellStyle name="Normal 2 3 2 2 2 2 2 3 3 3" xfId="23768" xr:uid="{00000000-0005-0000-0000-00004D140000}"/>
    <cellStyle name="Normal 2 3 2 2 2 2 2 3 4" xfId="33988" xr:uid="{00000000-0005-0000-0000-00004E140000}"/>
    <cellStyle name="Normal 2 3 2 2 2 2 2 3 5" xfId="18755" xr:uid="{00000000-0005-0000-0000-00004F140000}"/>
    <cellStyle name="Normal 2 3 2 2 2 2 2 4" xfId="5306" xr:uid="{00000000-0005-0000-0000-000050140000}"/>
    <cellStyle name="Normal 2 3 2 2 2 2 2 4 2" xfId="15358" xr:uid="{00000000-0005-0000-0000-000051140000}"/>
    <cellStyle name="Normal 2 3 2 2 2 2 2 4 2 2" xfId="45689" xr:uid="{00000000-0005-0000-0000-000052140000}"/>
    <cellStyle name="Normal 2 3 2 2 2 2 2 4 2 3" xfId="30456" xr:uid="{00000000-0005-0000-0000-000053140000}"/>
    <cellStyle name="Normal 2 3 2 2 2 2 2 4 3" xfId="10338" xr:uid="{00000000-0005-0000-0000-000054140000}"/>
    <cellStyle name="Normal 2 3 2 2 2 2 2 4 3 2" xfId="40672" xr:uid="{00000000-0005-0000-0000-000055140000}"/>
    <cellStyle name="Normal 2 3 2 2 2 2 2 4 3 3" xfId="25439" xr:uid="{00000000-0005-0000-0000-000056140000}"/>
    <cellStyle name="Normal 2 3 2 2 2 2 2 4 4" xfId="35659" xr:uid="{00000000-0005-0000-0000-000057140000}"/>
    <cellStyle name="Normal 2 3 2 2 2 2 2 4 5" xfId="20426" xr:uid="{00000000-0005-0000-0000-000058140000}"/>
    <cellStyle name="Normal 2 3 2 2 2 2 2 5" xfId="12016" xr:uid="{00000000-0005-0000-0000-000059140000}"/>
    <cellStyle name="Normal 2 3 2 2 2 2 2 5 2" xfId="42347" xr:uid="{00000000-0005-0000-0000-00005A140000}"/>
    <cellStyle name="Normal 2 3 2 2 2 2 2 5 3" xfId="27114" xr:uid="{00000000-0005-0000-0000-00005B140000}"/>
    <cellStyle name="Normal 2 3 2 2 2 2 2 6" xfId="6995" xr:uid="{00000000-0005-0000-0000-00005C140000}"/>
    <cellStyle name="Normal 2 3 2 2 2 2 2 6 2" xfId="37330" xr:uid="{00000000-0005-0000-0000-00005D140000}"/>
    <cellStyle name="Normal 2 3 2 2 2 2 2 6 3" xfId="22097" xr:uid="{00000000-0005-0000-0000-00005E140000}"/>
    <cellStyle name="Normal 2 3 2 2 2 2 2 7" xfId="32318" xr:uid="{00000000-0005-0000-0000-00005F140000}"/>
    <cellStyle name="Normal 2 3 2 2 2 2 2 8" xfId="17084" xr:uid="{00000000-0005-0000-0000-000060140000}"/>
    <cellStyle name="Normal 2 3 2 2 2 2 3" xfId="2342" xr:uid="{00000000-0005-0000-0000-000061140000}"/>
    <cellStyle name="Normal 2 3 2 2 2 2 3 2" xfId="4032" xr:uid="{00000000-0005-0000-0000-000062140000}"/>
    <cellStyle name="Normal 2 3 2 2 2 2 3 2 2" xfId="14105" xr:uid="{00000000-0005-0000-0000-000063140000}"/>
    <cellStyle name="Normal 2 3 2 2 2 2 3 2 2 2" xfId="44436" xr:uid="{00000000-0005-0000-0000-000064140000}"/>
    <cellStyle name="Normal 2 3 2 2 2 2 3 2 2 3" xfId="29203" xr:uid="{00000000-0005-0000-0000-000065140000}"/>
    <cellStyle name="Normal 2 3 2 2 2 2 3 2 3" xfId="9085" xr:uid="{00000000-0005-0000-0000-000066140000}"/>
    <cellStyle name="Normal 2 3 2 2 2 2 3 2 3 2" xfId="39419" xr:uid="{00000000-0005-0000-0000-000067140000}"/>
    <cellStyle name="Normal 2 3 2 2 2 2 3 2 3 3" xfId="24186" xr:uid="{00000000-0005-0000-0000-000068140000}"/>
    <cellStyle name="Normal 2 3 2 2 2 2 3 2 4" xfId="34406" xr:uid="{00000000-0005-0000-0000-000069140000}"/>
    <cellStyle name="Normal 2 3 2 2 2 2 3 2 5" xfId="19173" xr:uid="{00000000-0005-0000-0000-00006A140000}"/>
    <cellStyle name="Normal 2 3 2 2 2 2 3 3" xfId="5724" xr:uid="{00000000-0005-0000-0000-00006B140000}"/>
    <cellStyle name="Normal 2 3 2 2 2 2 3 3 2" xfId="15776" xr:uid="{00000000-0005-0000-0000-00006C140000}"/>
    <cellStyle name="Normal 2 3 2 2 2 2 3 3 2 2" xfId="46107" xr:uid="{00000000-0005-0000-0000-00006D140000}"/>
    <cellStyle name="Normal 2 3 2 2 2 2 3 3 2 3" xfId="30874" xr:uid="{00000000-0005-0000-0000-00006E140000}"/>
    <cellStyle name="Normal 2 3 2 2 2 2 3 3 3" xfId="10756" xr:uid="{00000000-0005-0000-0000-00006F140000}"/>
    <cellStyle name="Normal 2 3 2 2 2 2 3 3 3 2" xfId="41090" xr:uid="{00000000-0005-0000-0000-000070140000}"/>
    <cellStyle name="Normal 2 3 2 2 2 2 3 3 3 3" xfId="25857" xr:uid="{00000000-0005-0000-0000-000071140000}"/>
    <cellStyle name="Normal 2 3 2 2 2 2 3 3 4" xfId="36077" xr:uid="{00000000-0005-0000-0000-000072140000}"/>
    <cellStyle name="Normal 2 3 2 2 2 2 3 3 5" xfId="20844" xr:uid="{00000000-0005-0000-0000-000073140000}"/>
    <cellStyle name="Normal 2 3 2 2 2 2 3 4" xfId="12434" xr:uid="{00000000-0005-0000-0000-000074140000}"/>
    <cellStyle name="Normal 2 3 2 2 2 2 3 4 2" xfId="42765" xr:uid="{00000000-0005-0000-0000-000075140000}"/>
    <cellStyle name="Normal 2 3 2 2 2 2 3 4 3" xfId="27532" xr:uid="{00000000-0005-0000-0000-000076140000}"/>
    <cellStyle name="Normal 2 3 2 2 2 2 3 5" xfId="7413" xr:uid="{00000000-0005-0000-0000-000077140000}"/>
    <cellStyle name="Normal 2 3 2 2 2 2 3 5 2" xfId="37748" xr:uid="{00000000-0005-0000-0000-000078140000}"/>
    <cellStyle name="Normal 2 3 2 2 2 2 3 5 3" xfId="22515" xr:uid="{00000000-0005-0000-0000-000079140000}"/>
    <cellStyle name="Normal 2 3 2 2 2 2 3 6" xfId="32736" xr:uid="{00000000-0005-0000-0000-00007A140000}"/>
    <cellStyle name="Normal 2 3 2 2 2 2 3 7" xfId="17502" xr:uid="{00000000-0005-0000-0000-00007B140000}"/>
    <cellStyle name="Normal 2 3 2 2 2 2 4" xfId="3195" xr:uid="{00000000-0005-0000-0000-00007C140000}"/>
    <cellStyle name="Normal 2 3 2 2 2 2 4 2" xfId="13269" xr:uid="{00000000-0005-0000-0000-00007D140000}"/>
    <cellStyle name="Normal 2 3 2 2 2 2 4 2 2" xfId="43600" xr:uid="{00000000-0005-0000-0000-00007E140000}"/>
    <cellStyle name="Normal 2 3 2 2 2 2 4 2 3" xfId="28367" xr:uid="{00000000-0005-0000-0000-00007F140000}"/>
    <cellStyle name="Normal 2 3 2 2 2 2 4 3" xfId="8249" xr:uid="{00000000-0005-0000-0000-000080140000}"/>
    <cellStyle name="Normal 2 3 2 2 2 2 4 3 2" xfId="38583" xr:uid="{00000000-0005-0000-0000-000081140000}"/>
    <cellStyle name="Normal 2 3 2 2 2 2 4 3 3" xfId="23350" xr:uid="{00000000-0005-0000-0000-000082140000}"/>
    <cellStyle name="Normal 2 3 2 2 2 2 4 4" xfId="33570" xr:uid="{00000000-0005-0000-0000-000083140000}"/>
    <cellStyle name="Normal 2 3 2 2 2 2 4 5" xfId="18337" xr:uid="{00000000-0005-0000-0000-000084140000}"/>
    <cellStyle name="Normal 2 3 2 2 2 2 5" xfId="4888" xr:uid="{00000000-0005-0000-0000-000085140000}"/>
    <cellStyle name="Normal 2 3 2 2 2 2 5 2" xfId="14940" xr:uid="{00000000-0005-0000-0000-000086140000}"/>
    <cellStyle name="Normal 2 3 2 2 2 2 5 2 2" xfId="45271" xr:uid="{00000000-0005-0000-0000-000087140000}"/>
    <cellStyle name="Normal 2 3 2 2 2 2 5 2 3" xfId="30038" xr:uid="{00000000-0005-0000-0000-000088140000}"/>
    <cellStyle name="Normal 2 3 2 2 2 2 5 3" xfId="9920" xr:uid="{00000000-0005-0000-0000-000089140000}"/>
    <cellStyle name="Normal 2 3 2 2 2 2 5 3 2" xfId="40254" xr:uid="{00000000-0005-0000-0000-00008A140000}"/>
    <cellStyle name="Normal 2 3 2 2 2 2 5 3 3" xfId="25021" xr:uid="{00000000-0005-0000-0000-00008B140000}"/>
    <cellStyle name="Normal 2 3 2 2 2 2 5 4" xfId="35241" xr:uid="{00000000-0005-0000-0000-00008C140000}"/>
    <cellStyle name="Normal 2 3 2 2 2 2 5 5" xfId="20008" xr:uid="{00000000-0005-0000-0000-00008D140000}"/>
    <cellStyle name="Normal 2 3 2 2 2 2 6" xfId="11598" xr:uid="{00000000-0005-0000-0000-00008E140000}"/>
    <cellStyle name="Normal 2 3 2 2 2 2 6 2" xfId="41929" xr:uid="{00000000-0005-0000-0000-00008F140000}"/>
    <cellStyle name="Normal 2 3 2 2 2 2 6 3" xfId="26696" xr:uid="{00000000-0005-0000-0000-000090140000}"/>
    <cellStyle name="Normal 2 3 2 2 2 2 7" xfId="6577" xr:uid="{00000000-0005-0000-0000-000091140000}"/>
    <cellStyle name="Normal 2 3 2 2 2 2 7 2" xfId="36912" xr:uid="{00000000-0005-0000-0000-000092140000}"/>
    <cellStyle name="Normal 2 3 2 2 2 2 7 3" xfId="21679" xr:uid="{00000000-0005-0000-0000-000093140000}"/>
    <cellStyle name="Normal 2 3 2 2 2 2 8" xfId="31900" xr:uid="{00000000-0005-0000-0000-000094140000}"/>
    <cellStyle name="Normal 2 3 2 2 2 2 9" xfId="16666" xr:uid="{00000000-0005-0000-0000-000095140000}"/>
    <cellStyle name="Normal 2 3 2 2 2 3" xfId="1713" xr:uid="{00000000-0005-0000-0000-000096140000}"/>
    <cellStyle name="Normal 2 3 2 2 2 3 2" xfId="2552" xr:uid="{00000000-0005-0000-0000-000097140000}"/>
    <cellStyle name="Normal 2 3 2 2 2 3 2 2" xfId="4242" xr:uid="{00000000-0005-0000-0000-000098140000}"/>
    <cellStyle name="Normal 2 3 2 2 2 3 2 2 2" xfId="14315" xr:uid="{00000000-0005-0000-0000-000099140000}"/>
    <cellStyle name="Normal 2 3 2 2 2 3 2 2 2 2" xfId="44646" xr:uid="{00000000-0005-0000-0000-00009A140000}"/>
    <cellStyle name="Normal 2 3 2 2 2 3 2 2 2 3" xfId="29413" xr:uid="{00000000-0005-0000-0000-00009B140000}"/>
    <cellStyle name="Normal 2 3 2 2 2 3 2 2 3" xfId="9295" xr:uid="{00000000-0005-0000-0000-00009C140000}"/>
    <cellStyle name="Normal 2 3 2 2 2 3 2 2 3 2" xfId="39629" xr:uid="{00000000-0005-0000-0000-00009D140000}"/>
    <cellStyle name="Normal 2 3 2 2 2 3 2 2 3 3" xfId="24396" xr:uid="{00000000-0005-0000-0000-00009E140000}"/>
    <cellStyle name="Normal 2 3 2 2 2 3 2 2 4" xfId="34616" xr:uid="{00000000-0005-0000-0000-00009F140000}"/>
    <cellStyle name="Normal 2 3 2 2 2 3 2 2 5" xfId="19383" xr:uid="{00000000-0005-0000-0000-0000A0140000}"/>
    <cellStyle name="Normal 2 3 2 2 2 3 2 3" xfId="5934" xr:uid="{00000000-0005-0000-0000-0000A1140000}"/>
    <cellStyle name="Normal 2 3 2 2 2 3 2 3 2" xfId="15986" xr:uid="{00000000-0005-0000-0000-0000A2140000}"/>
    <cellStyle name="Normal 2 3 2 2 2 3 2 3 2 2" xfId="46317" xr:uid="{00000000-0005-0000-0000-0000A3140000}"/>
    <cellStyle name="Normal 2 3 2 2 2 3 2 3 2 3" xfId="31084" xr:uid="{00000000-0005-0000-0000-0000A4140000}"/>
    <cellStyle name="Normal 2 3 2 2 2 3 2 3 3" xfId="10966" xr:uid="{00000000-0005-0000-0000-0000A5140000}"/>
    <cellStyle name="Normal 2 3 2 2 2 3 2 3 3 2" xfId="41300" xr:uid="{00000000-0005-0000-0000-0000A6140000}"/>
    <cellStyle name="Normal 2 3 2 2 2 3 2 3 3 3" xfId="26067" xr:uid="{00000000-0005-0000-0000-0000A7140000}"/>
    <cellStyle name="Normal 2 3 2 2 2 3 2 3 4" xfId="36287" xr:uid="{00000000-0005-0000-0000-0000A8140000}"/>
    <cellStyle name="Normal 2 3 2 2 2 3 2 3 5" xfId="21054" xr:uid="{00000000-0005-0000-0000-0000A9140000}"/>
    <cellStyle name="Normal 2 3 2 2 2 3 2 4" xfId="12644" xr:uid="{00000000-0005-0000-0000-0000AA140000}"/>
    <cellStyle name="Normal 2 3 2 2 2 3 2 4 2" xfId="42975" xr:uid="{00000000-0005-0000-0000-0000AB140000}"/>
    <cellStyle name="Normal 2 3 2 2 2 3 2 4 3" xfId="27742" xr:uid="{00000000-0005-0000-0000-0000AC140000}"/>
    <cellStyle name="Normal 2 3 2 2 2 3 2 5" xfId="7623" xr:uid="{00000000-0005-0000-0000-0000AD140000}"/>
    <cellStyle name="Normal 2 3 2 2 2 3 2 5 2" xfId="37958" xr:uid="{00000000-0005-0000-0000-0000AE140000}"/>
    <cellStyle name="Normal 2 3 2 2 2 3 2 5 3" xfId="22725" xr:uid="{00000000-0005-0000-0000-0000AF140000}"/>
    <cellStyle name="Normal 2 3 2 2 2 3 2 6" xfId="32946" xr:uid="{00000000-0005-0000-0000-0000B0140000}"/>
    <cellStyle name="Normal 2 3 2 2 2 3 2 7" xfId="17712" xr:uid="{00000000-0005-0000-0000-0000B1140000}"/>
    <cellStyle name="Normal 2 3 2 2 2 3 3" xfId="3405" xr:uid="{00000000-0005-0000-0000-0000B2140000}"/>
    <cellStyle name="Normal 2 3 2 2 2 3 3 2" xfId="13479" xr:uid="{00000000-0005-0000-0000-0000B3140000}"/>
    <cellStyle name="Normal 2 3 2 2 2 3 3 2 2" xfId="43810" xr:uid="{00000000-0005-0000-0000-0000B4140000}"/>
    <cellStyle name="Normal 2 3 2 2 2 3 3 2 3" xfId="28577" xr:uid="{00000000-0005-0000-0000-0000B5140000}"/>
    <cellStyle name="Normal 2 3 2 2 2 3 3 3" xfId="8459" xr:uid="{00000000-0005-0000-0000-0000B6140000}"/>
    <cellStyle name="Normal 2 3 2 2 2 3 3 3 2" xfId="38793" xr:uid="{00000000-0005-0000-0000-0000B7140000}"/>
    <cellStyle name="Normal 2 3 2 2 2 3 3 3 3" xfId="23560" xr:uid="{00000000-0005-0000-0000-0000B8140000}"/>
    <cellStyle name="Normal 2 3 2 2 2 3 3 4" xfId="33780" xr:uid="{00000000-0005-0000-0000-0000B9140000}"/>
    <cellStyle name="Normal 2 3 2 2 2 3 3 5" xfId="18547" xr:uid="{00000000-0005-0000-0000-0000BA140000}"/>
    <cellStyle name="Normal 2 3 2 2 2 3 4" xfId="5098" xr:uid="{00000000-0005-0000-0000-0000BB140000}"/>
    <cellStyle name="Normal 2 3 2 2 2 3 4 2" xfId="15150" xr:uid="{00000000-0005-0000-0000-0000BC140000}"/>
    <cellStyle name="Normal 2 3 2 2 2 3 4 2 2" xfId="45481" xr:uid="{00000000-0005-0000-0000-0000BD140000}"/>
    <cellStyle name="Normal 2 3 2 2 2 3 4 2 3" xfId="30248" xr:uid="{00000000-0005-0000-0000-0000BE140000}"/>
    <cellStyle name="Normal 2 3 2 2 2 3 4 3" xfId="10130" xr:uid="{00000000-0005-0000-0000-0000BF140000}"/>
    <cellStyle name="Normal 2 3 2 2 2 3 4 3 2" xfId="40464" xr:uid="{00000000-0005-0000-0000-0000C0140000}"/>
    <cellStyle name="Normal 2 3 2 2 2 3 4 3 3" xfId="25231" xr:uid="{00000000-0005-0000-0000-0000C1140000}"/>
    <cellStyle name="Normal 2 3 2 2 2 3 4 4" xfId="35451" xr:uid="{00000000-0005-0000-0000-0000C2140000}"/>
    <cellStyle name="Normal 2 3 2 2 2 3 4 5" xfId="20218" xr:uid="{00000000-0005-0000-0000-0000C3140000}"/>
    <cellStyle name="Normal 2 3 2 2 2 3 5" xfId="11808" xr:uid="{00000000-0005-0000-0000-0000C4140000}"/>
    <cellStyle name="Normal 2 3 2 2 2 3 5 2" xfId="42139" xr:uid="{00000000-0005-0000-0000-0000C5140000}"/>
    <cellStyle name="Normal 2 3 2 2 2 3 5 3" xfId="26906" xr:uid="{00000000-0005-0000-0000-0000C6140000}"/>
    <cellStyle name="Normal 2 3 2 2 2 3 6" xfId="6787" xr:uid="{00000000-0005-0000-0000-0000C7140000}"/>
    <cellStyle name="Normal 2 3 2 2 2 3 6 2" xfId="37122" xr:uid="{00000000-0005-0000-0000-0000C8140000}"/>
    <cellStyle name="Normal 2 3 2 2 2 3 6 3" xfId="21889" xr:uid="{00000000-0005-0000-0000-0000C9140000}"/>
    <cellStyle name="Normal 2 3 2 2 2 3 7" xfId="32110" xr:uid="{00000000-0005-0000-0000-0000CA140000}"/>
    <cellStyle name="Normal 2 3 2 2 2 3 8" xfId="16876" xr:uid="{00000000-0005-0000-0000-0000CB140000}"/>
    <cellStyle name="Normal 2 3 2 2 2 4" xfId="2134" xr:uid="{00000000-0005-0000-0000-0000CC140000}"/>
    <cellStyle name="Normal 2 3 2 2 2 4 2" xfId="3824" xr:uid="{00000000-0005-0000-0000-0000CD140000}"/>
    <cellStyle name="Normal 2 3 2 2 2 4 2 2" xfId="13897" xr:uid="{00000000-0005-0000-0000-0000CE140000}"/>
    <cellStyle name="Normal 2 3 2 2 2 4 2 2 2" xfId="44228" xr:uid="{00000000-0005-0000-0000-0000CF140000}"/>
    <cellStyle name="Normal 2 3 2 2 2 4 2 2 3" xfId="28995" xr:uid="{00000000-0005-0000-0000-0000D0140000}"/>
    <cellStyle name="Normal 2 3 2 2 2 4 2 3" xfId="8877" xr:uid="{00000000-0005-0000-0000-0000D1140000}"/>
    <cellStyle name="Normal 2 3 2 2 2 4 2 3 2" xfId="39211" xr:uid="{00000000-0005-0000-0000-0000D2140000}"/>
    <cellStyle name="Normal 2 3 2 2 2 4 2 3 3" xfId="23978" xr:uid="{00000000-0005-0000-0000-0000D3140000}"/>
    <cellStyle name="Normal 2 3 2 2 2 4 2 4" xfId="34198" xr:uid="{00000000-0005-0000-0000-0000D4140000}"/>
    <cellStyle name="Normal 2 3 2 2 2 4 2 5" xfId="18965" xr:uid="{00000000-0005-0000-0000-0000D5140000}"/>
    <cellStyle name="Normal 2 3 2 2 2 4 3" xfId="5516" xr:uid="{00000000-0005-0000-0000-0000D6140000}"/>
    <cellStyle name="Normal 2 3 2 2 2 4 3 2" xfId="15568" xr:uid="{00000000-0005-0000-0000-0000D7140000}"/>
    <cellStyle name="Normal 2 3 2 2 2 4 3 2 2" xfId="45899" xr:uid="{00000000-0005-0000-0000-0000D8140000}"/>
    <cellStyle name="Normal 2 3 2 2 2 4 3 2 3" xfId="30666" xr:uid="{00000000-0005-0000-0000-0000D9140000}"/>
    <cellStyle name="Normal 2 3 2 2 2 4 3 3" xfId="10548" xr:uid="{00000000-0005-0000-0000-0000DA140000}"/>
    <cellStyle name="Normal 2 3 2 2 2 4 3 3 2" xfId="40882" xr:uid="{00000000-0005-0000-0000-0000DB140000}"/>
    <cellStyle name="Normal 2 3 2 2 2 4 3 3 3" xfId="25649" xr:uid="{00000000-0005-0000-0000-0000DC140000}"/>
    <cellStyle name="Normal 2 3 2 2 2 4 3 4" xfId="35869" xr:uid="{00000000-0005-0000-0000-0000DD140000}"/>
    <cellStyle name="Normal 2 3 2 2 2 4 3 5" xfId="20636" xr:uid="{00000000-0005-0000-0000-0000DE140000}"/>
    <cellStyle name="Normal 2 3 2 2 2 4 4" xfId="12226" xr:uid="{00000000-0005-0000-0000-0000DF140000}"/>
    <cellStyle name="Normal 2 3 2 2 2 4 4 2" xfId="42557" xr:uid="{00000000-0005-0000-0000-0000E0140000}"/>
    <cellStyle name="Normal 2 3 2 2 2 4 4 3" xfId="27324" xr:uid="{00000000-0005-0000-0000-0000E1140000}"/>
    <cellStyle name="Normal 2 3 2 2 2 4 5" xfId="7205" xr:uid="{00000000-0005-0000-0000-0000E2140000}"/>
    <cellStyle name="Normal 2 3 2 2 2 4 5 2" xfId="37540" xr:uid="{00000000-0005-0000-0000-0000E3140000}"/>
    <cellStyle name="Normal 2 3 2 2 2 4 5 3" xfId="22307" xr:uid="{00000000-0005-0000-0000-0000E4140000}"/>
    <cellStyle name="Normal 2 3 2 2 2 4 6" xfId="32528" xr:uid="{00000000-0005-0000-0000-0000E5140000}"/>
    <cellStyle name="Normal 2 3 2 2 2 4 7" xfId="17294" xr:uid="{00000000-0005-0000-0000-0000E6140000}"/>
    <cellStyle name="Normal 2 3 2 2 2 5" xfId="2987" xr:uid="{00000000-0005-0000-0000-0000E7140000}"/>
    <cellStyle name="Normal 2 3 2 2 2 5 2" xfId="13061" xr:uid="{00000000-0005-0000-0000-0000E8140000}"/>
    <cellStyle name="Normal 2 3 2 2 2 5 2 2" xfId="43392" xr:uid="{00000000-0005-0000-0000-0000E9140000}"/>
    <cellStyle name="Normal 2 3 2 2 2 5 2 3" xfId="28159" xr:uid="{00000000-0005-0000-0000-0000EA140000}"/>
    <cellStyle name="Normal 2 3 2 2 2 5 3" xfId="8041" xr:uid="{00000000-0005-0000-0000-0000EB140000}"/>
    <cellStyle name="Normal 2 3 2 2 2 5 3 2" xfId="38375" xr:uid="{00000000-0005-0000-0000-0000EC140000}"/>
    <cellStyle name="Normal 2 3 2 2 2 5 3 3" xfId="23142" xr:uid="{00000000-0005-0000-0000-0000ED140000}"/>
    <cellStyle name="Normal 2 3 2 2 2 5 4" xfId="33362" xr:uid="{00000000-0005-0000-0000-0000EE140000}"/>
    <cellStyle name="Normal 2 3 2 2 2 5 5" xfId="18129" xr:uid="{00000000-0005-0000-0000-0000EF140000}"/>
    <cellStyle name="Normal 2 3 2 2 2 6" xfId="4680" xr:uid="{00000000-0005-0000-0000-0000F0140000}"/>
    <cellStyle name="Normal 2 3 2 2 2 6 2" xfId="14732" xr:uid="{00000000-0005-0000-0000-0000F1140000}"/>
    <cellStyle name="Normal 2 3 2 2 2 6 2 2" xfId="45063" xr:uid="{00000000-0005-0000-0000-0000F2140000}"/>
    <cellStyle name="Normal 2 3 2 2 2 6 2 3" xfId="29830" xr:uid="{00000000-0005-0000-0000-0000F3140000}"/>
    <cellStyle name="Normal 2 3 2 2 2 6 3" xfId="9712" xr:uid="{00000000-0005-0000-0000-0000F4140000}"/>
    <cellStyle name="Normal 2 3 2 2 2 6 3 2" xfId="40046" xr:uid="{00000000-0005-0000-0000-0000F5140000}"/>
    <cellStyle name="Normal 2 3 2 2 2 6 3 3" xfId="24813" xr:uid="{00000000-0005-0000-0000-0000F6140000}"/>
    <cellStyle name="Normal 2 3 2 2 2 6 4" xfId="35033" xr:uid="{00000000-0005-0000-0000-0000F7140000}"/>
    <cellStyle name="Normal 2 3 2 2 2 6 5" xfId="19800" xr:uid="{00000000-0005-0000-0000-0000F8140000}"/>
    <cellStyle name="Normal 2 3 2 2 2 7" xfId="11390" xr:uid="{00000000-0005-0000-0000-0000F9140000}"/>
    <cellStyle name="Normal 2 3 2 2 2 7 2" xfId="41721" xr:uid="{00000000-0005-0000-0000-0000FA140000}"/>
    <cellStyle name="Normal 2 3 2 2 2 7 3" xfId="26488" xr:uid="{00000000-0005-0000-0000-0000FB140000}"/>
    <cellStyle name="Normal 2 3 2 2 2 8" xfId="6369" xr:uid="{00000000-0005-0000-0000-0000FC140000}"/>
    <cellStyle name="Normal 2 3 2 2 2 8 2" xfId="36704" xr:uid="{00000000-0005-0000-0000-0000FD140000}"/>
    <cellStyle name="Normal 2 3 2 2 2 8 3" xfId="21471" xr:uid="{00000000-0005-0000-0000-0000FE140000}"/>
    <cellStyle name="Normal 2 3 2 2 2 9" xfId="31692" xr:uid="{00000000-0005-0000-0000-0000FF140000}"/>
    <cellStyle name="Normal 2 3 2 2 3" xfId="1396" xr:uid="{00000000-0005-0000-0000-000000150000}"/>
    <cellStyle name="Normal 2 3 2 2 3 2" xfId="1817" xr:uid="{00000000-0005-0000-0000-000001150000}"/>
    <cellStyle name="Normal 2 3 2 2 3 2 2" xfId="2656" xr:uid="{00000000-0005-0000-0000-000002150000}"/>
    <cellStyle name="Normal 2 3 2 2 3 2 2 2" xfId="4346" xr:uid="{00000000-0005-0000-0000-000003150000}"/>
    <cellStyle name="Normal 2 3 2 2 3 2 2 2 2" xfId="14419" xr:uid="{00000000-0005-0000-0000-000004150000}"/>
    <cellStyle name="Normal 2 3 2 2 3 2 2 2 2 2" xfId="44750" xr:uid="{00000000-0005-0000-0000-000005150000}"/>
    <cellStyle name="Normal 2 3 2 2 3 2 2 2 2 3" xfId="29517" xr:uid="{00000000-0005-0000-0000-000006150000}"/>
    <cellStyle name="Normal 2 3 2 2 3 2 2 2 3" xfId="9399" xr:uid="{00000000-0005-0000-0000-000007150000}"/>
    <cellStyle name="Normal 2 3 2 2 3 2 2 2 3 2" xfId="39733" xr:uid="{00000000-0005-0000-0000-000008150000}"/>
    <cellStyle name="Normal 2 3 2 2 3 2 2 2 3 3" xfId="24500" xr:uid="{00000000-0005-0000-0000-000009150000}"/>
    <cellStyle name="Normal 2 3 2 2 3 2 2 2 4" xfId="34720" xr:uid="{00000000-0005-0000-0000-00000A150000}"/>
    <cellStyle name="Normal 2 3 2 2 3 2 2 2 5" xfId="19487" xr:uid="{00000000-0005-0000-0000-00000B150000}"/>
    <cellStyle name="Normal 2 3 2 2 3 2 2 3" xfId="6038" xr:uid="{00000000-0005-0000-0000-00000C150000}"/>
    <cellStyle name="Normal 2 3 2 2 3 2 2 3 2" xfId="16090" xr:uid="{00000000-0005-0000-0000-00000D150000}"/>
    <cellStyle name="Normal 2 3 2 2 3 2 2 3 2 2" xfId="46421" xr:uid="{00000000-0005-0000-0000-00000E150000}"/>
    <cellStyle name="Normal 2 3 2 2 3 2 2 3 2 3" xfId="31188" xr:uid="{00000000-0005-0000-0000-00000F150000}"/>
    <cellStyle name="Normal 2 3 2 2 3 2 2 3 3" xfId="11070" xr:uid="{00000000-0005-0000-0000-000010150000}"/>
    <cellStyle name="Normal 2 3 2 2 3 2 2 3 3 2" xfId="41404" xr:uid="{00000000-0005-0000-0000-000011150000}"/>
    <cellStyle name="Normal 2 3 2 2 3 2 2 3 3 3" xfId="26171" xr:uid="{00000000-0005-0000-0000-000012150000}"/>
    <cellStyle name="Normal 2 3 2 2 3 2 2 3 4" xfId="36391" xr:uid="{00000000-0005-0000-0000-000013150000}"/>
    <cellStyle name="Normal 2 3 2 2 3 2 2 3 5" xfId="21158" xr:uid="{00000000-0005-0000-0000-000014150000}"/>
    <cellStyle name="Normal 2 3 2 2 3 2 2 4" xfId="12748" xr:uid="{00000000-0005-0000-0000-000015150000}"/>
    <cellStyle name="Normal 2 3 2 2 3 2 2 4 2" xfId="43079" xr:uid="{00000000-0005-0000-0000-000016150000}"/>
    <cellStyle name="Normal 2 3 2 2 3 2 2 4 3" xfId="27846" xr:uid="{00000000-0005-0000-0000-000017150000}"/>
    <cellStyle name="Normal 2 3 2 2 3 2 2 5" xfId="7727" xr:uid="{00000000-0005-0000-0000-000018150000}"/>
    <cellStyle name="Normal 2 3 2 2 3 2 2 5 2" xfId="38062" xr:uid="{00000000-0005-0000-0000-000019150000}"/>
    <cellStyle name="Normal 2 3 2 2 3 2 2 5 3" xfId="22829" xr:uid="{00000000-0005-0000-0000-00001A150000}"/>
    <cellStyle name="Normal 2 3 2 2 3 2 2 6" xfId="33050" xr:uid="{00000000-0005-0000-0000-00001B150000}"/>
    <cellStyle name="Normal 2 3 2 2 3 2 2 7" xfId="17816" xr:uid="{00000000-0005-0000-0000-00001C150000}"/>
    <cellStyle name="Normal 2 3 2 2 3 2 3" xfId="3509" xr:uid="{00000000-0005-0000-0000-00001D150000}"/>
    <cellStyle name="Normal 2 3 2 2 3 2 3 2" xfId="13583" xr:uid="{00000000-0005-0000-0000-00001E150000}"/>
    <cellStyle name="Normal 2 3 2 2 3 2 3 2 2" xfId="43914" xr:uid="{00000000-0005-0000-0000-00001F150000}"/>
    <cellStyle name="Normal 2 3 2 2 3 2 3 2 3" xfId="28681" xr:uid="{00000000-0005-0000-0000-000020150000}"/>
    <cellStyle name="Normal 2 3 2 2 3 2 3 3" xfId="8563" xr:uid="{00000000-0005-0000-0000-000021150000}"/>
    <cellStyle name="Normal 2 3 2 2 3 2 3 3 2" xfId="38897" xr:uid="{00000000-0005-0000-0000-000022150000}"/>
    <cellStyle name="Normal 2 3 2 2 3 2 3 3 3" xfId="23664" xr:uid="{00000000-0005-0000-0000-000023150000}"/>
    <cellStyle name="Normal 2 3 2 2 3 2 3 4" xfId="33884" xr:uid="{00000000-0005-0000-0000-000024150000}"/>
    <cellStyle name="Normal 2 3 2 2 3 2 3 5" xfId="18651" xr:uid="{00000000-0005-0000-0000-000025150000}"/>
    <cellStyle name="Normal 2 3 2 2 3 2 4" xfId="5202" xr:uid="{00000000-0005-0000-0000-000026150000}"/>
    <cellStyle name="Normal 2 3 2 2 3 2 4 2" xfId="15254" xr:uid="{00000000-0005-0000-0000-000027150000}"/>
    <cellStyle name="Normal 2 3 2 2 3 2 4 2 2" xfId="45585" xr:uid="{00000000-0005-0000-0000-000028150000}"/>
    <cellStyle name="Normal 2 3 2 2 3 2 4 2 3" xfId="30352" xr:uid="{00000000-0005-0000-0000-000029150000}"/>
    <cellStyle name="Normal 2 3 2 2 3 2 4 3" xfId="10234" xr:uid="{00000000-0005-0000-0000-00002A150000}"/>
    <cellStyle name="Normal 2 3 2 2 3 2 4 3 2" xfId="40568" xr:uid="{00000000-0005-0000-0000-00002B150000}"/>
    <cellStyle name="Normal 2 3 2 2 3 2 4 3 3" xfId="25335" xr:uid="{00000000-0005-0000-0000-00002C150000}"/>
    <cellStyle name="Normal 2 3 2 2 3 2 4 4" xfId="35555" xr:uid="{00000000-0005-0000-0000-00002D150000}"/>
    <cellStyle name="Normal 2 3 2 2 3 2 4 5" xfId="20322" xr:uid="{00000000-0005-0000-0000-00002E150000}"/>
    <cellStyle name="Normal 2 3 2 2 3 2 5" xfId="11912" xr:uid="{00000000-0005-0000-0000-00002F150000}"/>
    <cellStyle name="Normal 2 3 2 2 3 2 5 2" xfId="42243" xr:uid="{00000000-0005-0000-0000-000030150000}"/>
    <cellStyle name="Normal 2 3 2 2 3 2 5 3" xfId="27010" xr:uid="{00000000-0005-0000-0000-000031150000}"/>
    <cellStyle name="Normal 2 3 2 2 3 2 6" xfId="6891" xr:uid="{00000000-0005-0000-0000-000032150000}"/>
    <cellStyle name="Normal 2 3 2 2 3 2 6 2" xfId="37226" xr:uid="{00000000-0005-0000-0000-000033150000}"/>
    <cellStyle name="Normal 2 3 2 2 3 2 6 3" xfId="21993" xr:uid="{00000000-0005-0000-0000-000034150000}"/>
    <cellStyle name="Normal 2 3 2 2 3 2 7" xfId="32214" xr:uid="{00000000-0005-0000-0000-000035150000}"/>
    <cellStyle name="Normal 2 3 2 2 3 2 8" xfId="16980" xr:uid="{00000000-0005-0000-0000-000036150000}"/>
    <cellStyle name="Normal 2 3 2 2 3 3" xfId="2238" xr:uid="{00000000-0005-0000-0000-000037150000}"/>
    <cellStyle name="Normal 2 3 2 2 3 3 2" xfId="3928" xr:uid="{00000000-0005-0000-0000-000038150000}"/>
    <cellStyle name="Normal 2 3 2 2 3 3 2 2" xfId="14001" xr:uid="{00000000-0005-0000-0000-000039150000}"/>
    <cellStyle name="Normal 2 3 2 2 3 3 2 2 2" xfId="44332" xr:uid="{00000000-0005-0000-0000-00003A150000}"/>
    <cellStyle name="Normal 2 3 2 2 3 3 2 2 3" xfId="29099" xr:uid="{00000000-0005-0000-0000-00003B150000}"/>
    <cellStyle name="Normal 2 3 2 2 3 3 2 3" xfId="8981" xr:uid="{00000000-0005-0000-0000-00003C150000}"/>
    <cellStyle name="Normal 2 3 2 2 3 3 2 3 2" xfId="39315" xr:uid="{00000000-0005-0000-0000-00003D150000}"/>
    <cellStyle name="Normal 2 3 2 2 3 3 2 3 3" xfId="24082" xr:uid="{00000000-0005-0000-0000-00003E150000}"/>
    <cellStyle name="Normal 2 3 2 2 3 3 2 4" xfId="34302" xr:uid="{00000000-0005-0000-0000-00003F150000}"/>
    <cellStyle name="Normal 2 3 2 2 3 3 2 5" xfId="19069" xr:uid="{00000000-0005-0000-0000-000040150000}"/>
    <cellStyle name="Normal 2 3 2 2 3 3 3" xfId="5620" xr:uid="{00000000-0005-0000-0000-000041150000}"/>
    <cellStyle name="Normal 2 3 2 2 3 3 3 2" xfId="15672" xr:uid="{00000000-0005-0000-0000-000042150000}"/>
    <cellStyle name="Normal 2 3 2 2 3 3 3 2 2" xfId="46003" xr:uid="{00000000-0005-0000-0000-000043150000}"/>
    <cellStyle name="Normal 2 3 2 2 3 3 3 2 3" xfId="30770" xr:uid="{00000000-0005-0000-0000-000044150000}"/>
    <cellStyle name="Normal 2 3 2 2 3 3 3 3" xfId="10652" xr:uid="{00000000-0005-0000-0000-000045150000}"/>
    <cellStyle name="Normal 2 3 2 2 3 3 3 3 2" xfId="40986" xr:uid="{00000000-0005-0000-0000-000046150000}"/>
    <cellStyle name="Normal 2 3 2 2 3 3 3 3 3" xfId="25753" xr:uid="{00000000-0005-0000-0000-000047150000}"/>
    <cellStyle name="Normal 2 3 2 2 3 3 3 4" xfId="35973" xr:uid="{00000000-0005-0000-0000-000048150000}"/>
    <cellStyle name="Normal 2 3 2 2 3 3 3 5" xfId="20740" xr:uid="{00000000-0005-0000-0000-000049150000}"/>
    <cellStyle name="Normal 2 3 2 2 3 3 4" xfId="12330" xr:uid="{00000000-0005-0000-0000-00004A150000}"/>
    <cellStyle name="Normal 2 3 2 2 3 3 4 2" xfId="42661" xr:uid="{00000000-0005-0000-0000-00004B150000}"/>
    <cellStyle name="Normal 2 3 2 2 3 3 4 3" xfId="27428" xr:uid="{00000000-0005-0000-0000-00004C150000}"/>
    <cellStyle name="Normal 2 3 2 2 3 3 5" xfId="7309" xr:uid="{00000000-0005-0000-0000-00004D150000}"/>
    <cellStyle name="Normal 2 3 2 2 3 3 5 2" xfId="37644" xr:uid="{00000000-0005-0000-0000-00004E150000}"/>
    <cellStyle name="Normal 2 3 2 2 3 3 5 3" xfId="22411" xr:uid="{00000000-0005-0000-0000-00004F150000}"/>
    <cellStyle name="Normal 2 3 2 2 3 3 6" xfId="32632" xr:uid="{00000000-0005-0000-0000-000050150000}"/>
    <cellStyle name="Normal 2 3 2 2 3 3 7" xfId="17398" xr:uid="{00000000-0005-0000-0000-000051150000}"/>
    <cellStyle name="Normal 2 3 2 2 3 4" xfId="3091" xr:uid="{00000000-0005-0000-0000-000052150000}"/>
    <cellStyle name="Normal 2 3 2 2 3 4 2" xfId="13165" xr:uid="{00000000-0005-0000-0000-000053150000}"/>
    <cellStyle name="Normal 2 3 2 2 3 4 2 2" xfId="43496" xr:uid="{00000000-0005-0000-0000-000054150000}"/>
    <cellStyle name="Normal 2 3 2 2 3 4 2 3" xfId="28263" xr:uid="{00000000-0005-0000-0000-000055150000}"/>
    <cellStyle name="Normal 2 3 2 2 3 4 3" xfId="8145" xr:uid="{00000000-0005-0000-0000-000056150000}"/>
    <cellStyle name="Normal 2 3 2 2 3 4 3 2" xfId="38479" xr:uid="{00000000-0005-0000-0000-000057150000}"/>
    <cellStyle name="Normal 2 3 2 2 3 4 3 3" xfId="23246" xr:uid="{00000000-0005-0000-0000-000058150000}"/>
    <cellStyle name="Normal 2 3 2 2 3 4 4" xfId="33466" xr:uid="{00000000-0005-0000-0000-000059150000}"/>
    <cellStyle name="Normal 2 3 2 2 3 4 5" xfId="18233" xr:uid="{00000000-0005-0000-0000-00005A150000}"/>
    <cellStyle name="Normal 2 3 2 2 3 5" xfId="4784" xr:uid="{00000000-0005-0000-0000-00005B150000}"/>
    <cellStyle name="Normal 2 3 2 2 3 5 2" xfId="14836" xr:uid="{00000000-0005-0000-0000-00005C150000}"/>
    <cellStyle name="Normal 2 3 2 2 3 5 2 2" xfId="45167" xr:uid="{00000000-0005-0000-0000-00005D150000}"/>
    <cellStyle name="Normal 2 3 2 2 3 5 2 3" xfId="29934" xr:uid="{00000000-0005-0000-0000-00005E150000}"/>
    <cellStyle name="Normal 2 3 2 2 3 5 3" xfId="9816" xr:uid="{00000000-0005-0000-0000-00005F150000}"/>
    <cellStyle name="Normal 2 3 2 2 3 5 3 2" xfId="40150" xr:uid="{00000000-0005-0000-0000-000060150000}"/>
    <cellStyle name="Normal 2 3 2 2 3 5 3 3" xfId="24917" xr:uid="{00000000-0005-0000-0000-000061150000}"/>
    <cellStyle name="Normal 2 3 2 2 3 5 4" xfId="35137" xr:uid="{00000000-0005-0000-0000-000062150000}"/>
    <cellStyle name="Normal 2 3 2 2 3 5 5" xfId="19904" xr:uid="{00000000-0005-0000-0000-000063150000}"/>
    <cellStyle name="Normal 2 3 2 2 3 6" xfId="11494" xr:uid="{00000000-0005-0000-0000-000064150000}"/>
    <cellStyle name="Normal 2 3 2 2 3 6 2" xfId="41825" xr:uid="{00000000-0005-0000-0000-000065150000}"/>
    <cellStyle name="Normal 2 3 2 2 3 6 3" xfId="26592" xr:uid="{00000000-0005-0000-0000-000066150000}"/>
    <cellStyle name="Normal 2 3 2 2 3 7" xfId="6473" xr:uid="{00000000-0005-0000-0000-000067150000}"/>
    <cellStyle name="Normal 2 3 2 2 3 7 2" xfId="36808" xr:uid="{00000000-0005-0000-0000-000068150000}"/>
    <cellStyle name="Normal 2 3 2 2 3 7 3" xfId="21575" xr:uid="{00000000-0005-0000-0000-000069150000}"/>
    <cellStyle name="Normal 2 3 2 2 3 8" xfId="31796" xr:uid="{00000000-0005-0000-0000-00006A150000}"/>
    <cellStyle name="Normal 2 3 2 2 3 9" xfId="16562" xr:uid="{00000000-0005-0000-0000-00006B150000}"/>
    <cellStyle name="Normal 2 3 2 2 4" xfId="1609" xr:uid="{00000000-0005-0000-0000-00006C150000}"/>
    <cellStyle name="Normal 2 3 2 2 4 2" xfId="2448" xr:uid="{00000000-0005-0000-0000-00006D150000}"/>
    <cellStyle name="Normal 2 3 2 2 4 2 2" xfId="4138" xr:uid="{00000000-0005-0000-0000-00006E150000}"/>
    <cellStyle name="Normal 2 3 2 2 4 2 2 2" xfId="14211" xr:uid="{00000000-0005-0000-0000-00006F150000}"/>
    <cellStyle name="Normal 2 3 2 2 4 2 2 2 2" xfId="44542" xr:uid="{00000000-0005-0000-0000-000070150000}"/>
    <cellStyle name="Normal 2 3 2 2 4 2 2 2 3" xfId="29309" xr:uid="{00000000-0005-0000-0000-000071150000}"/>
    <cellStyle name="Normal 2 3 2 2 4 2 2 3" xfId="9191" xr:uid="{00000000-0005-0000-0000-000072150000}"/>
    <cellStyle name="Normal 2 3 2 2 4 2 2 3 2" xfId="39525" xr:uid="{00000000-0005-0000-0000-000073150000}"/>
    <cellStyle name="Normal 2 3 2 2 4 2 2 3 3" xfId="24292" xr:uid="{00000000-0005-0000-0000-000074150000}"/>
    <cellStyle name="Normal 2 3 2 2 4 2 2 4" xfId="34512" xr:uid="{00000000-0005-0000-0000-000075150000}"/>
    <cellStyle name="Normal 2 3 2 2 4 2 2 5" xfId="19279" xr:uid="{00000000-0005-0000-0000-000076150000}"/>
    <cellStyle name="Normal 2 3 2 2 4 2 3" xfId="5830" xr:uid="{00000000-0005-0000-0000-000077150000}"/>
    <cellStyle name="Normal 2 3 2 2 4 2 3 2" xfId="15882" xr:uid="{00000000-0005-0000-0000-000078150000}"/>
    <cellStyle name="Normal 2 3 2 2 4 2 3 2 2" xfId="46213" xr:uid="{00000000-0005-0000-0000-000079150000}"/>
    <cellStyle name="Normal 2 3 2 2 4 2 3 2 3" xfId="30980" xr:uid="{00000000-0005-0000-0000-00007A150000}"/>
    <cellStyle name="Normal 2 3 2 2 4 2 3 3" xfId="10862" xr:uid="{00000000-0005-0000-0000-00007B150000}"/>
    <cellStyle name="Normal 2 3 2 2 4 2 3 3 2" xfId="41196" xr:uid="{00000000-0005-0000-0000-00007C150000}"/>
    <cellStyle name="Normal 2 3 2 2 4 2 3 3 3" xfId="25963" xr:uid="{00000000-0005-0000-0000-00007D150000}"/>
    <cellStyle name="Normal 2 3 2 2 4 2 3 4" xfId="36183" xr:uid="{00000000-0005-0000-0000-00007E150000}"/>
    <cellStyle name="Normal 2 3 2 2 4 2 3 5" xfId="20950" xr:uid="{00000000-0005-0000-0000-00007F150000}"/>
    <cellStyle name="Normal 2 3 2 2 4 2 4" xfId="12540" xr:uid="{00000000-0005-0000-0000-000080150000}"/>
    <cellStyle name="Normal 2 3 2 2 4 2 4 2" xfId="42871" xr:uid="{00000000-0005-0000-0000-000081150000}"/>
    <cellStyle name="Normal 2 3 2 2 4 2 4 3" xfId="27638" xr:uid="{00000000-0005-0000-0000-000082150000}"/>
    <cellStyle name="Normal 2 3 2 2 4 2 5" xfId="7519" xr:uid="{00000000-0005-0000-0000-000083150000}"/>
    <cellStyle name="Normal 2 3 2 2 4 2 5 2" xfId="37854" xr:uid="{00000000-0005-0000-0000-000084150000}"/>
    <cellStyle name="Normal 2 3 2 2 4 2 5 3" xfId="22621" xr:uid="{00000000-0005-0000-0000-000085150000}"/>
    <cellStyle name="Normal 2 3 2 2 4 2 6" xfId="32842" xr:uid="{00000000-0005-0000-0000-000086150000}"/>
    <cellStyle name="Normal 2 3 2 2 4 2 7" xfId="17608" xr:uid="{00000000-0005-0000-0000-000087150000}"/>
    <cellStyle name="Normal 2 3 2 2 4 3" xfId="3301" xr:uid="{00000000-0005-0000-0000-000088150000}"/>
    <cellStyle name="Normal 2 3 2 2 4 3 2" xfId="13375" xr:uid="{00000000-0005-0000-0000-000089150000}"/>
    <cellStyle name="Normal 2 3 2 2 4 3 2 2" xfId="43706" xr:uid="{00000000-0005-0000-0000-00008A150000}"/>
    <cellStyle name="Normal 2 3 2 2 4 3 2 3" xfId="28473" xr:uid="{00000000-0005-0000-0000-00008B150000}"/>
    <cellStyle name="Normal 2 3 2 2 4 3 3" xfId="8355" xr:uid="{00000000-0005-0000-0000-00008C150000}"/>
    <cellStyle name="Normal 2 3 2 2 4 3 3 2" xfId="38689" xr:uid="{00000000-0005-0000-0000-00008D150000}"/>
    <cellStyle name="Normal 2 3 2 2 4 3 3 3" xfId="23456" xr:uid="{00000000-0005-0000-0000-00008E150000}"/>
    <cellStyle name="Normal 2 3 2 2 4 3 4" xfId="33676" xr:uid="{00000000-0005-0000-0000-00008F150000}"/>
    <cellStyle name="Normal 2 3 2 2 4 3 5" xfId="18443" xr:uid="{00000000-0005-0000-0000-000090150000}"/>
    <cellStyle name="Normal 2 3 2 2 4 4" xfId="4994" xr:uid="{00000000-0005-0000-0000-000091150000}"/>
    <cellStyle name="Normal 2 3 2 2 4 4 2" xfId="15046" xr:uid="{00000000-0005-0000-0000-000092150000}"/>
    <cellStyle name="Normal 2 3 2 2 4 4 2 2" xfId="45377" xr:uid="{00000000-0005-0000-0000-000093150000}"/>
    <cellStyle name="Normal 2 3 2 2 4 4 2 3" xfId="30144" xr:uid="{00000000-0005-0000-0000-000094150000}"/>
    <cellStyle name="Normal 2 3 2 2 4 4 3" xfId="10026" xr:uid="{00000000-0005-0000-0000-000095150000}"/>
    <cellStyle name="Normal 2 3 2 2 4 4 3 2" xfId="40360" xr:uid="{00000000-0005-0000-0000-000096150000}"/>
    <cellStyle name="Normal 2 3 2 2 4 4 3 3" xfId="25127" xr:uid="{00000000-0005-0000-0000-000097150000}"/>
    <cellStyle name="Normal 2 3 2 2 4 4 4" xfId="35347" xr:uid="{00000000-0005-0000-0000-000098150000}"/>
    <cellStyle name="Normal 2 3 2 2 4 4 5" xfId="20114" xr:uid="{00000000-0005-0000-0000-000099150000}"/>
    <cellStyle name="Normal 2 3 2 2 4 5" xfId="11704" xr:uid="{00000000-0005-0000-0000-00009A150000}"/>
    <cellStyle name="Normal 2 3 2 2 4 5 2" xfId="42035" xr:uid="{00000000-0005-0000-0000-00009B150000}"/>
    <cellStyle name="Normal 2 3 2 2 4 5 3" xfId="26802" xr:uid="{00000000-0005-0000-0000-00009C150000}"/>
    <cellStyle name="Normal 2 3 2 2 4 6" xfId="6683" xr:uid="{00000000-0005-0000-0000-00009D150000}"/>
    <cellStyle name="Normal 2 3 2 2 4 6 2" xfId="37018" xr:uid="{00000000-0005-0000-0000-00009E150000}"/>
    <cellStyle name="Normal 2 3 2 2 4 6 3" xfId="21785" xr:uid="{00000000-0005-0000-0000-00009F150000}"/>
    <cellStyle name="Normal 2 3 2 2 4 7" xfId="32006" xr:uid="{00000000-0005-0000-0000-0000A0150000}"/>
    <cellStyle name="Normal 2 3 2 2 4 8" xfId="16772" xr:uid="{00000000-0005-0000-0000-0000A1150000}"/>
    <cellStyle name="Normal 2 3 2 2 5" xfId="2030" xr:uid="{00000000-0005-0000-0000-0000A2150000}"/>
    <cellStyle name="Normal 2 3 2 2 5 2" xfId="3720" xr:uid="{00000000-0005-0000-0000-0000A3150000}"/>
    <cellStyle name="Normal 2 3 2 2 5 2 2" xfId="13793" xr:uid="{00000000-0005-0000-0000-0000A4150000}"/>
    <cellStyle name="Normal 2 3 2 2 5 2 2 2" xfId="44124" xr:uid="{00000000-0005-0000-0000-0000A5150000}"/>
    <cellStyle name="Normal 2 3 2 2 5 2 2 3" xfId="28891" xr:uid="{00000000-0005-0000-0000-0000A6150000}"/>
    <cellStyle name="Normal 2 3 2 2 5 2 3" xfId="8773" xr:uid="{00000000-0005-0000-0000-0000A7150000}"/>
    <cellStyle name="Normal 2 3 2 2 5 2 3 2" xfId="39107" xr:uid="{00000000-0005-0000-0000-0000A8150000}"/>
    <cellStyle name="Normal 2 3 2 2 5 2 3 3" xfId="23874" xr:uid="{00000000-0005-0000-0000-0000A9150000}"/>
    <cellStyle name="Normal 2 3 2 2 5 2 4" xfId="34094" xr:uid="{00000000-0005-0000-0000-0000AA150000}"/>
    <cellStyle name="Normal 2 3 2 2 5 2 5" xfId="18861" xr:uid="{00000000-0005-0000-0000-0000AB150000}"/>
    <cellStyle name="Normal 2 3 2 2 5 3" xfId="5412" xr:uid="{00000000-0005-0000-0000-0000AC150000}"/>
    <cellStyle name="Normal 2 3 2 2 5 3 2" xfId="15464" xr:uid="{00000000-0005-0000-0000-0000AD150000}"/>
    <cellStyle name="Normal 2 3 2 2 5 3 2 2" xfId="45795" xr:uid="{00000000-0005-0000-0000-0000AE150000}"/>
    <cellStyle name="Normal 2 3 2 2 5 3 2 3" xfId="30562" xr:uid="{00000000-0005-0000-0000-0000AF150000}"/>
    <cellStyle name="Normal 2 3 2 2 5 3 3" xfId="10444" xr:uid="{00000000-0005-0000-0000-0000B0150000}"/>
    <cellStyle name="Normal 2 3 2 2 5 3 3 2" xfId="40778" xr:uid="{00000000-0005-0000-0000-0000B1150000}"/>
    <cellStyle name="Normal 2 3 2 2 5 3 3 3" xfId="25545" xr:uid="{00000000-0005-0000-0000-0000B2150000}"/>
    <cellStyle name="Normal 2 3 2 2 5 3 4" xfId="35765" xr:uid="{00000000-0005-0000-0000-0000B3150000}"/>
    <cellStyle name="Normal 2 3 2 2 5 3 5" xfId="20532" xr:uid="{00000000-0005-0000-0000-0000B4150000}"/>
    <cellStyle name="Normal 2 3 2 2 5 4" xfId="12122" xr:uid="{00000000-0005-0000-0000-0000B5150000}"/>
    <cellStyle name="Normal 2 3 2 2 5 4 2" xfId="42453" xr:uid="{00000000-0005-0000-0000-0000B6150000}"/>
    <cellStyle name="Normal 2 3 2 2 5 4 3" xfId="27220" xr:uid="{00000000-0005-0000-0000-0000B7150000}"/>
    <cellStyle name="Normal 2 3 2 2 5 5" xfId="7101" xr:uid="{00000000-0005-0000-0000-0000B8150000}"/>
    <cellStyle name="Normal 2 3 2 2 5 5 2" xfId="37436" xr:uid="{00000000-0005-0000-0000-0000B9150000}"/>
    <cellStyle name="Normal 2 3 2 2 5 5 3" xfId="22203" xr:uid="{00000000-0005-0000-0000-0000BA150000}"/>
    <cellStyle name="Normal 2 3 2 2 5 6" xfId="32424" xr:uid="{00000000-0005-0000-0000-0000BB150000}"/>
    <cellStyle name="Normal 2 3 2 2 5 7" xfId="17190" xr:uid="{00000000-0005-0000-0000-0000BC150000}"/>
    <cellStyle name="Normal 2 3 2 2 6" xfId="2883" xr:uid="{00000000-0005-0000-0000-0000BD150000}"/>
    <cellStyle name="Normal 2 3 2 2 6 2" xfId="12957" xr:uid="{00000000-0005-0000-0000-0000BE150000}"/>
    <cellStyle name="Normal 2 3 2 2 6 2 2" xfId="43288" xr:uid="{00000000-0005-0000-0000-0000BF150000}"/>
    <cellStyle name="Normal 2 3 2 2 6 2 3" xfId="28055" xr:uid="{00000000-0005-0000-0000-0000C0150000}"/>
    <cellStyle name="Normal 2 3 2 2 6 3" xfId="7937" xr:uid="{00000000-0005-0000-0000-0000C1150000}"/>
    <cellStyle name="Normal 2 3 2 2 6 3 2" xfId="38271" xr:uid="{00000000-0005-0000-0000-0000C2150000}"/>
    <cellStyle name="Normal 2 3 2 2 6 3 3" xfId="23038" xr:uid="{00000000-0005-0000-0000-0000C3150000}"/>
    <cellStyle name="Normal 2 3 2 2 6 4" xfId="33258" xr:uid="{00000000-0005-0000-0000-0000C4150000}"/>
    <cellStyle name="Normal 2 3 2 2 6 5" xfId="18025" xr:uid="{00000000-0005-0000-0000-0000C5150000}"/>
    <cellStyle name="Normal 2 3 2 2 7" xfId="4576" xr:uid="{00000000-0005-0000-0000-0000C6150000}"/>
    <cellStyle name="Normal 2 3 2 2 7 2" xfId="14628" xr:uid="{00000000-0005-0000-0000-0000C7150000}"/>
    <cellStyle name="Normal 2 3 2 2 7 2 2" xfId="44959" xr:uid="{00000000-0005-0000-0000-0000C8150000}"/>
    <cellStyle name="Normal 2 3 2 2 7 2 3" xfId="29726" xr:uid="{00000000-0005-0000-0000-0000C9150000}"/>
    <cellStyle name="Normal 2 3 2 2 7 3" xfId="9608" xr:uid="{00000000-0005-0000-0000-0000CA150000}"/>
    <cellStyle name="Normal 2 3 2 2 7 3 2" xfId="39942" xr:uid="{00000000-0005-0000-0000-0000CB150000}"/>
    <cellStyle name="Normal 2 3 2 2 7 3 3" xfId="24709" xr:uid="{00000000-0005-0000-0000-0000CC150000}"/>
    <cellStyle name="Normal 2 3 2 2 7 4" xfId="34929" xr:uid="{00000000-0005-0000-0000-0000CD150000}"/>
    <cellStyle name="Normal 2 3 2 2 7 5" xfId="19696" xr:uid="{00000000-0005-0000-0000-0000CE150000}"/>
    <cellStyle name="Normal 2 3 2 2 8" xfId="11286" xr:uid="{00000000-0005-0000-0000-0000CF150000}"/>
    <cellStyle name="Normal 2 3 2 2 8 2" xfId="41617" xr:uid="{00000000-0005-0000-0000-0000D0150000}"/>
    <cellStyle name="Normal 2 3 2 2 8 3" xfId="26384" xr:uid="{00000000-0005-0000-0000-0000D1150000}"/>
    <cellStyle name="Normal 2 3 2 2 9" xfId="6265" xr:uid="{00000000-0005-0000-0000-0000D2150000}"/>
    <cellStyle name="Normal 2 3 2 2 9 2" xfId="36600" xr:uid="{00000000-0005-0000-0000-0000D3150000}"/>
    <cellStyle name="Normal 2 3 2 2 9 3" xfId="21367" xr:uid="{00000000-0005-0000-0000-0000D4150000}"/>
    <cellStyle name="Normal 2 3 2 3" xfId="1229" xr:uid="{00000000-0005-0000-0000-0000D5150000}"/>
    <cellStyle name="Normal 2 3 2 3 10" xfId="16406" xr:uid="{00000000-0005-0000-0000-0000D6150000}"/>
    <cellStyle name="Normal 2 3 2 3 2" xfId="1448" xr:uid="{00000000-0005-0000-0000-0000D7150000}"/>
    <cellStyle name="Normal 2 3 2 3 2 2" xfId="1869" xr:uid="{00000000-0005-0000-0000-0000D8150000}"/>
    <cellStyle name="Normal 2 3 2 3 2 2 2" xfId="2708" xr:uid="{00000000-0005-0000-0000-0000D9150000}"/>
    <cellStyle name="Normal 2 3 2 3 2 2 2 2" xfId="4398" xr:uid="{00000000-0005-0000-0000-0000DA150000}"/>
    <cellStyle name="Normal 2 3 2 3 2 2 2 2 2" xfId="14471" xr:uid="{00000000-0005-0000-0000-0000DB150000}"/>
    <cellStyle name="Normal 2 3 2 3 2 2 2 2 2 2" xfId="44802" xr:uid="{00000000-0005-0000-0000-0000DC150000}"/>
    <cellStyle name="Normal 2 3 2 3 2 2 2 2 2 3" xfId="29569" xr:uid="{00000000-0005-0000-0000-0000DD150000}"/>
    <cellStyle name="Normal 2 3 2 3 2 2 2 2 3" xfId="9451" xr:uid="{00000000-0005-0000-0000-0000DE150000}"/>
    <cellStyle name="Normal 2 3 2 3 2 2 2 2 3 2" xfId="39785" xr:uid="{00000000-0005-0000-0000-0000DF150000}"/>
    <cellStyle name="Normal 2 3 2 3 2 2 2 2 3 3" xfId="24552" xr:uid="{00000000-0005-0000-0000-0000E0150000}"/>
    <cellStyle name="Normal 2 3 2 3 2 2 2 2 4" xfId="34772" xr:uid="{00000000-0005-0000-0000-0000E1150000}"/>
    <cellStyle name="Normal 2 3 2 3 2 2 2 2 5" xfId="19539" xr:uid="{00000000-0005-0000-0000-0000E2150000}"/>
    <cellStyle name="Normal 2 3 2 3 2 2 2 3" xfId="6090" xr:uid="{00000000-0005-0000-0000-0000E3150000}"/>
    <cellStyle name="Normal 2 3 2 3 2 2 2 3 2" xfId="16142" xr:uid="{00000000-0005-0000-0000-0000E4150000}"/>
    <cellStyle name="Normal 2 3 2 3 2 2 2 3 2 2" xfId="46473" xr:uid="{00000000-0005-0000-0000-0000E5150000}"/>
    <cellStyle name="Normal 2 3 2 3 2 2 2 3 2 3" xfId="31240" xr:uid="{00000000-0005-0000-0000-0000E6150000}"/>
    <cellStyle name="Normal 2 3 2 3 2 2 2 3 3" xfId="11122" xr:uid="{00000000-0005-0000-0000-0000E7150000}"/>
    <cellStyle name="Normal 2 3 2 3 2 2 2 3 3 2" xfId="41456" xr:uid="{00000000-0005-0000-0000-0000E8150000}"/>
    <cellStyle name="Normal 2 3 2 3 2 2 2 3 3 3" xfId="26223" xr:uid="{00000000-0005-0000-0000-0000E9150000}"/>
    <cellStyle name="Normal 2 3 2 3 2 2 2 3 4" xfId="36443" xr:uid="{00000000-0005-0000-0000-0000EA150000}"/>
    <cellStyle name="Normal 2 3 2 3 2 2 2 3 5" xfId="21210" xr:uid="{00000000-0005-0000-0000-0000EB150000}"/>
    <cellStyle name="Normal 2 3 2 3 2 2 2 4" xfId="12800" xr:uid="{00000000-0005-0000-0000-0000EC150000}"/>
    <cellStyle name="Normal 2 3 2 3 2 2 2 4 2" xfId="43131" xr:uid="{00000000-0005-0000-0000-0000ED150000}"/>
    <cellStyle name="Normal 2 3 2 3 2 2 2 4 3" xfId="27898" xr:uid="{00000000-0005-0000-0000-0000EE150000}"/>
    <cellStyle name="Normal 2 3 2 3 2 2 2 5" xfId="7779" xr:uid="{00000000-0005-0000-0000-0000EF150000}"/>
    <cellStyle name="Normal 2 3 2 3 2 2 2 5 2" xfId="38114" xr:uid="{00000000-0005-0000-0000-0000F0150000}"/>
    <cellStyle name="Normal 2 3 2 3 2 2 2 5 3" xfId="22881" xr:uid="{00000000-0005-0000-0000-0000F1150000}"/>
    <cellStyle name="Normal 2 3 2 3 2 2 2 6" xfId="33102" xr:uid="{00000000-0005-0000-0000-0000F2150000}"/>
    <cellStyle name="Normal 2 3 2 3 2 2 2 7" xfId="17868" xr:uid="{00000000-0005-0000-0000-0000F3150000}"/>
    <cellStyle name="Normal 2 3 2 3 2 2 3" xfId="3561" xr:uid="{00000000-0005-0000-0000-0000F4150000}"/>
    <cellStyle name="Normal 2 3 2 3 2 2 3 2" xfId="13635" xr:uid="{00000000-0005-0000-0000-0000F5150000}"/>
    <cellStyle name="Normal 2 3 2 3 2 2 3 2 2" xfId="43966" xr:uid="{00000000-0005-0000-0000-0000F6150000}"/>
    <cellStyle name="Normal 2 3 2 3 2 2 3 2 3" xfId="28733" xr:uid="{00000000-0005-0000-0000-0000F7150000}"/>
    <cellStyle name="Normal 2 3 2 3 2 2 3 3" xfId="8615" xr:uid="{00000000-0005-0000-0000-0000F8150000}"/>
    <cellStyle name="Normal 2 3 2 3 2 2 3 3 2" xfId="38949" xr:uid="{00000000-0005-0000-0000-0000F9150000}"/>
    <cellStyle name="Normal 2 3 2 3 2 2 3 3 3" xfId="23716" xr:uid="{00000000-0005-0000-0000-0000FA150000}"/>
    <cellStyle name="Normal 2 3 2 3 2 2 3 4" xfId="33936" xr:uid="{00000000-0005-0000-0000-0000FB150000}"/>
    <cellStyle name="Normal 2 3 2 3 2 2 3 5" xfId="18703" xr:uid="{00000000-0005-0000-0000-0000FC150000}"/>
    <cellStyle name="Normal 2 3 2 3 2 2 4" xfId="5254" xr:uid="{00000000-0005-0000-0000-0000FD150000}"/>
    <cellStyle name="Normal 2 3 2 3 2 2 4 2" xfId="15306" xr:uid="{00000000-0005-0000-0000-0000FE150000}"/>
    <cellStyle name="Normal 2 3 2 3 2 2 4 2 2" xfId="45637" xr:uid="{00000000-0005-0000-0000-0000FF150000}"/>
    <cellStyle name="Normal 2 3 2 3 2 2 4 2 3" xfId="30404" xr:uid="{00000000-0005-0000-0000-000000160000}"/>
    <cellStyle name="Normal 2 3 2 3 2 2 4 3" xfId="10286" xr:uid="{00000000-0005-0000-0000-000001160000}"/>
    <cellStyle name="Normal 2 3 2 3 2 2 4 3 2" xfId="40620" xr:uid="{00000000-0005-0000-0000-000002160000}"/>
    <cellStyle name="Normal 2 3 2 3 2 2 4 3 3" xfId="25387" xr:uid="{00000000-0005-0000-0000-000003160000}"/>
    <cellStyle name="Normal 2 3 2 3 2 2 4 4" xfId="35607" xr:uid="{00000000-0005-0000-0000-000004160000}"/>
    <cellStyle name="Normal 2 3 2 3 2 2 4 5" xfId="20374" xr:uid="{00000000-0005-0000-0000-000005160000}"/>
    <cellStyle name="Normal 2 3 2 3 2 2 5" xfId="11964" xr:uid="{00000000-0005-0000-0000-000006160000}"/>
    <cellStyle name="Normal 2 3 2 3 2 2 5 2" xfId="42295" xr:uid="{00000000-0005-0000-0000-000007160000}"/>
    <cellStyle name="Normal 2 3 2 3 2 2 5 3" xfId="27062" xr:uid="{00000000-0005-0000-0000-000008160000}"/>
    <cellStyle name="Normal 2 3 2 3 2 2 6" xfId="6943" xr:uid="{00000000-0005-0000-0000-000009160000}"/>
    <cellStyle name="Normal 2 3 2 3 2 2 6 2" xfId="37278" xr:uid="{00000000-0005-0000-0000-00000A160000}"/>
    <cellStyle name="Normal 2 3 2 3 2 2 6 3" xfId="22045" xr:uid="{00000000-0005-0000-0000-00000B160000}"/>
    <cellStyle name="Normal 2 3 2 3 2 2 7" xfId="32266" xr:uid="{00000000-0005-0000-0000-00000C160000}"/>
    <cellStyle name="Normal 2 3 2 3 2 2 8" xfId="17032" xr:uid="{00000000-0005-0000-0000-00000D160000}"/>
    <cellStyle name="Normal 2 3 2 3 2 3" xfId="2290" xr:uid="{00000000-0005-0000-0000-00000E160000}"/>
    <cellStyle name="Normal 2 3 2 3 2 3 2" xfId="3980" xr:uid="{00000000-0005-0000-0000-00000F160000}"/>
    <cellStyle name="Normal 2 3 2 3 2 3 2 2" xfId="14053" xr:uid="{00000000-0005-0000-0000-000010160000}"/>
    <cellStyle name="Normal 2 3 2 3 2 3 2 2 2" xfId="44384" xr:uid="{00000000-0005-0000-0000-000011160000}"/>
    <cellStyle name="Normal 2 3 2 3 2 3 2 2 3" xfId="29151" xr:uid="{00000000-0005-0000-0000-000012160000}"/>
    <cellStyle name="Normal 2 3 2 3 2 3 2 3" xfId="9033" xr:uid="{00000000-0005-0000-0000-000013160000}"/>
    <cellStyle name="Normal 2 3 2 3 2 3 2 3 2" xfId="39367" xr:uid="{00000000-0005-0000-0000-000014160000}"/>
    <cellStyle name="Normal 2 3 2 3 2 3 2 3 3" xfId="24134" xr:uid="{00000000-0005-0000-0000-000015160000}"/>
    <cellStyle name="Normal 2 3 2 3 2 3 2 4" xfId="34354" xr:uid="{00000000-0005-0000-0000-000016160000}"/>
    <cellStyle name="Normal 2 3 2 3 2 3 2 5" xfId="19121" xr:uid="{00000000-0005-0000-0000-000017160000}"/>
    <cellStyle name="Normal 2 3 2 3 2 3 3" xfId="5672" xr:uid="{00000000-0005-0000-0000-000018160000}"/>
    <cellStyle name="Normal 2 3 2 3 2 3 3 2" xfId="15724" xr:uid="{00000000-0005-0000-0000-000019160000}"/>
    <cellStyle name="Normal 2 3 2 3 2 3 3 2 2" xfId="46055" xr:uid="{00000000-0005-0000-0000-00001A160000}"/>
    <cellStyle name="Normal 2 3 2 3 2 3 3 2 3" xfId="30822" xr:uid="{00000000-0005-0000-0000-00001B160000}"/>
    <cellStyle name="Normal 2 3 2 3 2 3 3 3" xfId="10704" xr:uid="{00000000-0005-0000-0000-00001C160000}"/>
    <cellStyle name="Normal 2 3 2 3 2 3 3 3 2" xfId="41038" xr:uid="{00000000-0005-0000-0000-00001D160000}"/>
    <cellStyle name="Normal 2 3 2 3 2 3 3 3 3" xfId="25805" xr:uid="{00000000-0005-0000-0000-00001E160000}"/>
    <cellStyle name="Normal 2 3 2 3 2 3 3 4" xfId="36025" xr:uid="{00000000-0005-0000-0000-00001F160000}"/>
    <cellStyle name="Normal 2 3 2 3 2 3 3 5" xfId="20792" xr:uid="{00000000-0005-0000-0000-000020160000}"/>
    <cellStyle name="Normal 2 3 2 3 2 3 4" xfId="12382" xr:uid="{00000000-0005-0000-0000-000021160000}"/>
    <cellStyle name="Normal 2 3 2 3 2 3 4 2" xfId="42713" xr:uid="{00000000-0005-0000-0000-000022160000}"/>
    <cellStyle name="Normal 2 3 2 3 2 3 4 3" xfId="27480" xr:uid="{00000000-0005-0000-0000-000023160000}"/>
    <cellStyle name="Normal 2 3 2 3 2 3 5" xfId="7361" xr:uid="{00000000-0005-0000-0000-000024160000}"/>
    <cellStyle name="Normal 2 3 2 3 2 3 5 2" xfId="37696" xr:uid="{00000000-0005-0000-0000-000025160000}"/>
    <cellStyle name="Normal 2 3 2 3 2 3 5 3" xfId="22463" xr:uid="{00000000-0005-0000-0000-000026160000}"/>
    <cellStyle name="Normal 2 3 2 3 2 3 6" xfId="32684" xr:uid="{00000000-0005-0000-0000-000027160000}"/>
    <cellStyle name="Normal 2 3 2 3 2 3 7" xfId="17450" xr:uid="{00000000-0005-0000-0000-000028160000}"/>
    <cellStyle name="Normal 2 3 2 3 2 4" xfId="3143" xr:uid="{00000000-0005-0000-0000-000029160000}"/>
    <cellStyle name="Normal 2 3 2 3 2 4 2" xfId="13217" xr:uid="{00000000-0005-0000-0000-00002A160000}"/>
    <cellStyle name="Normal 2 3 2 3 2 4 2 2" xfId="43548" xr:uid="{00000000-0005-0000-0000-00002B160000}"/>
    <cellStyle name="Normal 2 3 2 3 2 4 2 3" xfId="28315" xr:uid="{00000000-0005-0000-0000-00002C160000}"/>
    <cellStyle name="Normal 2 3 2 3 2 4 3" xfId="8197" xr:uid="{00000000-0005-0000-0000-00002D160000}"/>
    <cellStyle name="Normal 2 3 2 3 2 4 3 2" xfId="38531" xr:uid="{00000000-0005-0000-0000-00002E160000}"/>
    <cellStyle name="Normal 2 3 2 3 2 4 3 3" xfId="23298" xr:uid="{00000000-0005-0000-0000-00002F160000}"/>
    <cellStyle name="Normal 2 3 2 3 2 4 4" xfId="33518" xr:uid="{00000000-0005-0000-0000-000030160000}"/>
    <cellStyle name="Normal 2 3 2 3 2 4 5" xfId="18285" xr:uid="{00000000-0005-0000-0000-000031160000}"/>
    <cellStyle name="Normal 2 3 2 3 2 5" xfId="4836" xr:uid="{00000000-0005-0000-0000-000032160000}"/>
    <cellStyle name="Normal 2 3 2 3 2 5 2" xfId="14888" xr:uid="{00000000-0005-0000-0000-000033160000}"/>
    <cellStyle name="Normal 2 3 2 3 2 5 2 2" xfId="45219" xr:uid="{00000000-0005-0000-0000-000034160000}"/>
    <cellStyle name="Normal 2 3 2 3 2 5 2 3" xfId="29986" xr:uid="{00000000-0005-0000-0000-000035160000}"/>
    <cellStyle name="Normal 2 3 2 3 2 5 3" xfId="9868" xr:uid="{00000000-0005-0000-0000-000036160000}"/>
    <cellStyle name="Normal 2 3 2 3 2 5 3 2" xfId="40202" xr:uid="{00000000-0005-0000-0000-000037160000}"/>
    <cellStyle name="Normal 2 3 2 3 2 5 3 3" xfId="24969" xr:uid="{00000000-0005-0000-0000-000038160000}"/>
    <cellStyle name="Normal 2 3 2 3 2 5 4" xfId="35189" xr:uid="{00000000-0005-0000-0000-000039160000}"/>
    <cellStyle name="Normal 2 3 2 3 2 5 5" xfId="19956" xr:uid="{00000000-0005-0000-0000-00003A160000}"/>
    <cellStyle name="Normal 2 3 2 3 2 6" xfId="11546" xr:uid="{00000000-0005-0000-0000-00003B160000}"/>
    <cellStyle name="Normal 2 3 2 3 2 6 2" xfId="41877" xr:uid="{00000000-0005-0000-0000-00003C160000}"/>
    <cellStyle name="Normal 2 3 2 3 2 6 3" xfId="26644" xr:uid="{00000000-0005-0000-0000-00003D160000}"/>
    <cellStyle name="Normal 2 3 2 3 2 7" xfId="6525" xr:uid="{00000000-0005-0000-0000-00003E160000}"/>
    <cellStyle name="Normal 2 3 2 3 2 7 2" xfId="36860" xr:uid="{00000000-0005-0000-0000-00003F160000}"/>
    <cellStyle name="Normal 2 3 2 3 2 7 3" xfId="21627" xr:uid="{00000000-0005-0000-0000-000040160000}"/>
    <cellStyle name="Normal 2 3 2 3 2 8" xfId="31848" xr:uid="{00000000-0005-0000-0000-000041160000}"/>
    <cellStyle name="Normal 2 3 2 3 2 9" xfId="16614" xr:uid="{00000000-0005-0000-0000-000042160000}"/>
    <cellStyle name="Normal 2 3 2 3 3" xfId="1661" xr:uid="{00000000-0005-0000-0000-000043160000}"/>
    <cellStyle name="Normal 2 3 2 3 3 2" xfId="2500" xr:uid="{00000000-0005-0000-0000-000044160000}"/>
    <cellStyle name="Normal 2 3 2 3 3 2 2" xfId="4190" xr:uid="{00000000-0005-0000-0000-000045160000}"/>
    <cellStyle name="Normal 2 3 2 3 3 2 2 2" xfId="14263" xr:uid="{00000000-0005-0000-0000-000046160000}"/>
    <cellStyle name="Normal 2 3 2 3 3 2 2 2 2" xfId="44594" xr:uid="{00000000-0005-0000-0000-000047160000}"/>
    <cellStyle name="Normal 2 3 2 3 3 2 2 2 3" xfId="29361" xr:uid="{00000000-0005-0000-0000-000048160000}"/>
    <cellStyle name="Normal 2 3 2 3 3 2 2 3" xfId="9243" xr:uid="{00000000-0005-0000-0000-000049160000}"/>
    <cellStyle name="Normal 2 3 2 3 3 2 2 3 2" xfId="39577" xr:uid="{00000000-0005-0000-0000-00004A160000}"/>
    <cellStyle name="Normal 2 3 2 3 3 2 2 3 3" xfId="24344" xr:uid="{00000000-0005-0000-0000-00004B160000}"/>
    <cellStyle name="Normal 2 3 2 3 3 2 2 4" xfId="34564" xr:uid="{00000000-0005-0000-0000-00004C160000}"/>
    <cellStyle name="Normal 2 3 2 3 3 2 2 5" xfId="19331" xr:uid="{00000000-0005-0000-0000-00004D160000}"/>
    <cellStyle name="Normal 2 3 2 3 3 2 3" xfId="5882" xr:uid="{00000000-0005-0000-0000-00004E160000}"/>
    <cellStyle name="Normal 2 3 2 3 3 2 3 2" xfId="15934" xr:uid="{00000000-0005-0000-0000-00004F160000}"/>
    <cellStyle name="Normal 2 3 2 3 3 2 3 2 2" xfId="46265" xr:uid="{00000000-0005-0000-0000-000050160000}"/>
    <cellStyle name="Normal 2 3 2 3 3 2 3 2 3" xfId="31032" xr:uid="{00000000-0005-0000-0000-000051160000}"/>
    <cellStyle name="Normal 2 3 2 3 3 2 3 3" xfId="10914" xr:uid="{00000000-0005-0000-0000-000052160000}"/>
    <cellStyle name="Normal 2 3 2 3 3 2 3 3 2" xfId="41248" xr:uid="{00000000-0005-0000-0000-000053160000}"/>
    <cellStyle name="Normal 2 3 2 3 3 2 3 3 3" xfId="26015" xr:uid="{00000000-0005-0000-0000-000054160000}"/>
    <cellStyle name="Normal 2 3 2 3 3 2 3 4" xfId="36235" xr:uid="{00000000-0005-0000-0000-000055160000}"/>
    <cellStyle name="Normal 2 3 2 3 3 2 3 5" xfId="21002" xr:uid="{00000000-0005-0000-0000-000056160000}"/>
    <cellStyle name="Normal 2 3 2 3 3 2 4" xfId="12592" xr:uid="{00000000-0005-0000-0000-000057160000}"/>
    <cellStyle name="Normal 2 3 2 3 3 2 4 2" xfId="42923" xr:uid="{00000000-0005-0000-0000-000058160000}"/>
    <cellStyle name="Normal 2 3 2 3 3 2 4 3" xfId="27690" xr:uid="{00000000-0005-0000-0000-000059160000}"/>
    <cellStyle name="Normal 2 3 2 3 3 2 5" xfId="7571" xr:uid="{00000000-0005-0000-0000-00005A160000}"/>
    <cellStyle name="Normal 2 3 2 3 3 2 5 2" xfId="37906" xr:uid="{00000000-0005-0000-0000-00005B160000}"/>
    <cellStyle name="Normal 2 3 2 3 3 2 5 3" xfId="22673" xr:uid="{00000000-0005-0000-0000-00005C160000}"/>
    <cellStyle name="Normal 2 3 2 3 3 2 6" xfId="32894" xr:uid="{00000000-0005-0000-0000-00005D160000}"/>
    <cellStyle name="Normal 2 3 2 3 3 2 7" xfId="17660" xr:uid="{00000000-0005-0000-0000-00005E160000}"/>
    <cellStyle name="Normal 2 3 2 3 3 3" xfId="3353" xr:uid="{00000000-0005-0000-0000-00005F160000}"/>
    <cellStyle name="Normal 2 3 2 3 3 3 2" xfId="13427" xr:uid="{00000000-0005-0000-0000-000060160000}"/>
    <cellStyle name="Normal 2 3 2 3 3 3 2 2" xfId="43758" xr:uid="{00000000-0005-0000-0000-000061160000}"/>
    <cellStyle name="Normal 2 3 2 3 3 3 2 3" xfId="28525" xr:uid="{00000000-0005-0000-0000-000062160000}"/>
    <cellStyle name="Normal 2 3 2 3 3 3 3" xfId="8407" xr:uid="{00000000-0005-0000-0000-000063160000}"/>
    <cellStyle name="Normal 2 3 2 3 3 3 3 2" xfId="38741" xr:uid="{00000000-0005-0000-0000-000064160000}"/>
    <cellStyle name="Normal 2 3 2 3 3 3 3 3" xfId="23508" xr:uid="{00000000-0005-0000-0000-000065160000}"/>
    <cellStyle name="Normal 2 3 2 3 3 3 4" xfId="33728" xr:uid="{00000000-0005-0000-0000-000066160000}"/>
    <cellStyle name="Normal 2 3 2 3 3 3 5" xfId="18495" xr:uid="{00000000-0005-0000-0000-000067160000}"/>
    <cellStyle name="Normal 2 3 2 3 3 4" xfId="5046" xr:uid="{00000000-0005-0000-0000-000068160000}"/>
    <cellStyle name="Normal 2 3 2 3 3 4 2" xfId="15098" xr:uid="{00000000-0005-0000-0000-000069160000}"/>
    <cellStyle name="Normal 2 3 2 3 3 4 2 2" xfId="45429" xr:uid="{00000000-0005-0000-0000-00006A160000}"/>
    <cellStyle name="Normal 2 3 2 3 3 4 2 3" xfId="30196" xr:uid="{00000000-0005-0000-0000-00006B160000}"/>
    <cellStyle name="Normal 2 3 2 3 3 4 3" xfId="10078" xr:uid="{00000000-0005-0000-0000-00006C160000}"/>
    <cellStyle name="Normal 2 3 2 3 3 4 3 2" xfId="40412" xr:uid="{00000000-0005-0000-0000-00006D160000}"/>
    <cellStyle name="Normal 2 3 2 3 3 4 3 3" xfId="25179" xr:uid="{00000000-0005-0000-0000-00006E160000}"/>
    <cellStyle name="Normal 2 3 2 3 3 4 4" xfId="35399" xr:uid="{00000000-0005-0000-0000-00006F160000}"/>
    <cellStyle name="Normal 2 3 2 3 3 4 5" xfId="20166" xr:uid="{00000000-0005-0000-0000-000070160000}"/>
    <cellStyle name="Normal 2 3 2 3 3 5" xfId="11756" xr:uid="{00000000-0005-0000-0000-000071160000}"/>
    <cellStyle name="Normal 2 3 2 3 3 5 2" xfId="42087" xr:uid="{00000000-0005-0000-0000-000072160000}"/>
    <cellStyle name="Normal 2 3 2 3 3 5 3" xfId="26854" xr:uid="{00000000-0005-0000-0000-000073160000}"/>
    <cellStyle name="Normal 2 3 2 3 3 6" xfId="6735" xr:uid="{00000000-0005-0000-0000-000074160000}"/>
    <cellStyle name="Normal 2 3 2 3 3 6 2" xfId="37070" xr:uid="{00000000-0005-0000-0000-000075160000}"/>
    <cellStyle name="Normal 2 3 2 3 3 6 3" xfId="21837" xr:uid="{00000000-0005-0000-0000-000076160000}"/>
    <cellStyle name="Normal 2 3 2 3 3 7" xfId="32058" xr:uid="{00000000-0005-0000-0000-000077160000}"/>
    <cellStyle name="Normal 2 3 2 3 3 8" xfId="16824" xr:uid="{00000000-0005-0000-0000-000078160000}"/>
    <cellStyle name="Normal 2 3 2 3 4" xfId="2082" xr:uid="{00000000-0005-0000-0000-000079160000}"/>
    <cellStyle name="Normal 2 3 2 3 4 2" xfId="3772" xr:uid="{00000000-0005-0000-0000-00007A160000}"/>
    <cellStyle name="Normal 2 3 2 3 4 2 2" xfId="13845" xr:uid="{00000000-0005-0000-0000-00007B160000}"/>
    <cellStyle name="Normal 2 3 2 3 4 2 2 2" xfId="44176" xr:uid="{00000000-0005-0000-0000-00007C160000}"/>
    <cellStyle name="Normal 2 3 2 3 4 2 2 3" xfId="28943" xr:uid="{00000000-0005-0000-0000-00007D160000}"/>
    <cellStyle name="Normal 2 3 2 3 4 2 3" xfId="8825" xr:uid="{00000000-0005-0000-0000-00007E160000}"/>
    <cellStyle name="Normal 2 3 2 3 4 2 3 2" xfId="39159" xr:uid="{00000000-0005-0000-0000-00007F160000}"/>
    <cellStyle name="Normal 2 3 2 3 4 2 3 3" xfId="23926" xr:uid="{00000000-0005-0000-0000-000080160000}"/>
    <cellStyle name="Normal 2 3 2 3 4 2 4" xfId="34146" xr:uid="{00000000-0005-0000-0000-000081160000}"/>
    <cellStyle name="Normal 2 3 2 3 4 2 5" xfId="18913" xr:uid="{00000000-0005-0000-0000-000082160000}"/>
    <cellStyle name="Normal 2 3 2 3 4 3" xfId="5464" xr:uid="{00000000-0005-0000-0000-000083160000}"/>
    <cellStyle name="Normal 2 3 2 3 4 3 2" xfId="15516" xr:uid="{00000000-0005-0000-0000-000084160000}"/>
    <cellStyle name="Normal 2 3 2 3 4 3 2 2" xfId="45847" xr:uid="{00000000-0005-0000-0000-000085160000}"/>
    <cellStyle name="Normal 2 3 2 3 4 3 2 3" xfId="30614" xr:uid="{00000000-0005-0000-0000-000086160000}"/>
    <cellStyle name="Normal 2 3 2 3 4 3 3" xfId="10496" xr:uid="{00000000-0005-0000-0000-000087160000}"/>
    <cellStyle name="Normal 2 3 2 3 4 3 3 2" xfId="40830" xr:uid="{00000000-0005-0000-0000-000088160000}"/>
    <cellStyle name="Normal 2 3 2 3 4 3 3 3" xfId="25597" xr:uid="{00000000-0005-0000-0000-000089160000}"/>
    <cellStyle name="Normal 2 3 2 3 4 3 4" xfId="35817" xr:uid="{00000000-0005-0000-0000-00008A160000}"/>
    <cellStyle name="Normal 2 3 2 3 4 3 5" xfId="20584" xr:uid="{00000000-0005-0000-0000-00008B160000}"/>
    <cellStyle name="Normal 2 3 2 3 4 4" xfId="12174" xr:uid="{00000000-0005-0000-0000-00008C160000}"/>
    <cellStyle name="Normal 2 3 2 3 4 4 2" xfId="42505" xr:uid="{00000000-0005-0000-0000-00008D160000}"/>
    <cellStyle name="Normal 2 3 2 3 4 4 3" xfId="27272" xr:uid="{00000000-0005-0000-0000-00008E160000}"/>
    <cellStyle name="Normal 2 3 2 3 4 5" xfId="7153" xr:uid="{00000000-0005-0000-0000-00008F160000}"/>
    <cellStyle name="Normal 2 3 2 3 4 5 2" xfId="37488" xr:uid="{00000000-0005-0000-0000-000090160000}"/>
    <cellStyle name="Normal 2 3 2 3 4 5 3" xfId="22255" xr:uid="{00000000-0005-0000-0000-000091160000}"/>
    <cellStyle name="Normal 2 3 2 3 4 6" xfId="32476" xr:uid="{00000000-0005-0000-0000-000092160000}"/>
    <cellStyle name="Normal 2 3 2 3 4 7" xfId="17242" xr:uid="{00000000-0005-0000-0000-000093160000}"/>
    <cellStyle name="Normal 2 3 2 3 5" xfId="2935" xr:uid="{00000000-0005-0000-0000-000094160000}"/>
    <cellStyle name="Normal 2 3 2 3 5 2" xfId="13009" xr:uid="{00000000-0005-0000-0000-000095160000}"/>
    <cellStyle name="Normal 2 3 2 3 5 2 2" xfId="43340" xr:uid="{00000000-0005-0000-0000-000096160000}"/>
    <cellStyle name="Normal 2 3 2 3 5 2 3" xfId="28107" xr:uid="{00000000-0005-0000-0000-000097160000}"/>
    <cellStyle name="Normal 2 3 2 3 5 3" xfId="7989" xr:uid="{00000000-0005-0000-0000-000098160000}"/>
    <cellStyle name="Normal 2 3 2 3 5 3 2" xfId="38323" xr:uid="{00000000-0005-0000-0000-000099160000}"/>
    <cellStyle name="Normal 2 3 2 3 5 3 3" xfId="23090" xr:uid="{00000000-0005-0000-0000-00009A160000}"/>
    <cellStyle name="Normal 2 3 2 3 5 4" xfId="33310" xr:uid="{00000000-0005-0000-0000-00009B160000}"/>
    <cellStyle name="Normal 2 3 2 3 5 5" xfId="18077" xr:uid="{00000000-0005-0000-0000-00009C160000}"/>
    <cellStyle name="Normal 2 3 2 3 6" xfId="4628" xr:uid="{00000000-0005-0000-0000-00009D160000}"/>
    <cellStyle name="Normal 2 3 2 3 6 2" xfId="14680" xr:uid="{00000000-0005-0000-0000-00009E160000}"/>
    <cellStyle name="Normal 2 3 2 3 6 2 2" xfId="45011" xr:uid="{00000000-0005-0000-0000-00009F160000}"/>
    <cellStyle name="Normal 2 3 2 3 6 2 3" xfId="29778" xr:uid="{00000000-0005-0000-0000-0000A0160000}"/>
    <cellStyle name="Normal 2 3 2 3 6 3" xfId="9660" xr:uid="{00000000-0005-0000-0000-0000A1160000}"/>
    <cellStyle name="Normal 2 3 2 3 6 3 2" xfId="39994" xr:uid="{00000000-0005-0000-0000-0000A2160000}"/>
    <cellStyle name="Normal 2 3 2 3 6 3 3" xfId="24761" xr:uid="{00000000-0005-0000-0000-0000A3160000}"/>
    <cellStyle name="Normal 2 3 2 3 6 4" xfId="34981" xr:uid="{00000000-0005-0000-0000-0000A4160000}"/>
    <cellStyle name="Normal 2 3 2 3 6 5" xfId="19748" xr:uid="{00000000-0005-0000-0000-0000A5160000}"/>
    <cellStyle name="Normal 2 3 2 3 7" xfId="11338" xr:uid="{00000000-0005-0000-0000-0000A6160000}"/>
    <cellStyle name="Normal 2 3 2 3 7 2" xfId="41669" xr:uid="{00000000-0005-0000-0000-0000A7160000}"/>
    <cellStyle name="Normal 2 3 2 3 7 3" xfId="26436" xr:uid="{00000000-0005-0000-0000-0000A8160000}"/>
    <cellStyle name="Normal 2 3 2 3 8" xfId="6317" xr:uid="{00000000-0005-0000-0000-0000A9160000}"/>
    <cellStyle name="Normal 2 3 2 3 8 2" xfId="36652" xr:uid="{00000000-0005-0000-0000-0000AA160000}"/>
    <cellStyle name="Normal 2 3 2 3 8 3" xfId="21419" xr:uid="{00000000-0005-0000-0000-0000AB160000}"/>
    <cellStyle name="Normal 2 3 2 3 9" xfId="31641" xr:uid="{00000000-0005-0000-0000-0000AC160000}"/>
    <cellStyle name="Normal 2 3 2 4" xfId="1342" xr:uid="{00000000-0005-0000-0000-0000AD160000}"/>
    <cellStyle name="Normal 2 3 2 4 2" xfId="1765" xr:uid="{00000000-0005-0000-0000-0000AE160000}"/>
    <cellStyle name="Normal 2 3 2 4 2 2" xfId="2604" xr:uid="{00000000-0005-0000-0000-0000AF160000}"/>
    <cellStyle name="Normal 2 3 2 4 2 2 2" xfId="4294" xr:uid="{00000000-0005-0000-0000-0000B0160000}"/>
    <cellStyle name="Normal 2 3 2 4 2 2 2 2" xfId="14367" xr:uid="{00000000-0005-0000-0000-0000B1160000}"/>
    <cellStyle name="Normal 2 3 2 4 2 2 2 2 2" xfId="44698" xr:uid="{00000000-0005-0000-0000-0000B2160000}"/>
    <cellStyle name="Normal 2 3 2 4 2 2 2 2 3" xfId="29465" xr:uid="{00000000-0005-0000-0000-0000B3160000}"/>
    <cellStyle name="Normal 2 3 2 4 2 2 2 3" xfId="9347" xr:uid="{00000000-0005-0000-0000-0000B4160000}"/>
    <cellStyle name="Normal 2 3 2 4 2 2 2 3 2" xfId="39681" xr:uid="{00000000-0005-0000-0000-0000B5160000}"/>
    <cellStyle name="Normal 2 3 2 4 2 2 2 3 3" xfId="24448" xr:uid="{00000000-0005-0000-0000-0000B6160000}"/>
    <cellStyle name="Normal 2 3 2 4 2 2 2 4" xfId="34668" xr:uid="{00000000-0005-0000-0000-0000B7160000}"/>
    <cellStyle name="Normal 2 3 2 4 2 2 2 5" xfId="19435" xr:uid="{00000000-0005-0000-0000-0000B8160000}"/>
    <cellStyle name="Normal 2 3 2 4 2 2 3" xfId="5986" xr:uid="{00000000-0005-0000-0000-0000B9160000}"/>
    <cellStyle name="Normal 2 3 2 4 2 2 3 2" xfId="16038" xr:uid="{00000000-0005-0000-0000-0000BA160000}"/>
    <cellStyle name="Normal 2 3 2 4 2 2 3 2 2" xfId="46369" xr:uid="{00000000-0005-0000-0000-0000BB160000}"/>
    <cellStyle name="Normal 2 3 2 4 2 2 3 2 3" xfId="31136" xr:uid="{00000000-0005-0000-0000-0000BC160000}"/>
    <cellStyle name="Normal 2 3 2 4 2 2 3 3" xfId="11018" xr:uid="{00000000-0005-0000-0000-0000BD160000}"/>
    <cellStyle name="Normal 2 3 2 4 2 2 3 3 2" xfId="41352" xr:uid="{00000000-0005-0000-0000-0000BE160000}"/>
    <cellStyle name="Normal 2 3 2 4 2 2 3 3 3" xfId="26119" xr:uid="{00000000-0005-0000-0000-0000BF160000}"/>
    <cellStyle name="Normal 2 3 2 4 2 2 3 4" xfId="36339" xr:uid="{00000000-0005-0000-0000-0000C0160000}"/>
    <cellStyle name="Normal 2 3 2 4 2 2 3 5" xfId="21106" xr:uid="{00000000-0005-0000-0000-0000C1160000}"/>
    <cellStyle name="Normal 2 3 2 4 2 2 4" xfId="12696" xr:uid="{00000000-0005-0000-0000-0000C2160000}"/>
    <cellStyle name="Normal 2 3 2 4 2 2 4 2" xfId="43027" xr:uid="{00000000-0005-0000-0000-0000C3160000}"/>
    <cellStyle name="Normal 2 3 2 4 2 2 4 3" xfId="27794" xr:uid="{00000000-0005-0000-0000-0000C4160000}"/>
    <cellStyle name="Normal 2 3 2 4 2 2 5" xfId="7675" xr:uid="{00000000-0005-0000-0000-0000C5160000}"/>
    <cellStyle name="Normal 2 3 2 4 2 2 5 2" xfId="38010" xr:uid="{00000000-0005-0000-0000-0000C6160000}"/>
    <cellStyle name="Normal 2 3 2 4 2 2 5 3" xfId="22777" xr:uid="{00000000-0005-0000-0000-0000C7160000}"/>
    <cellStyle name="Normal 2 3 2 4 2 2 6" xfId="32998" xr:uid="{00000000-0005-0000-0000-0000C8160000}"/>
    <cellStyle name="Normal 2 3 2 4 2 2 7" xfId="17764" xr:uid="{00000000-0005-0000-0000-0000C9160000}"/>
    <cellStyle name="Normal 2 3 2 4 2 3" xfId="3457" xr:uid="{00000000-0005-0000-0000-0000CA160000}"/>
    <cellStyle name="Normal 2 3 2 4 2 3 2" xfId="13531" xr:uid="{00000000-0005-0000-0000-0000CB160000}"/>
    <cellStyle name="Normal 2 3 2 4 2 3 2 2" xfId="43862" xr:uid="{00000000-0005-0000-0000-0000CC160000}"/>
    <cellStyle name="Normal 2 3 2 4 2 3 2 3" xfId="28629" xr:uid="{00000000-0005-0000-0000-0000CD160000}"/>
    <cellStyle name="Normal 2 3 2 4 2 3 3" xfId="8511" xr:uid="{00000000-0005-0000-0000-0000CE160000}"/>
    <cellStyle name="Normal 2 3 2 4 2 3 3 2" xfId="38845" xr:uid="{00000000-0005-0000-0000-0000CF160000}"/>
    <cellStyle name="Normal 2 3 2 4 2 3 3 3" xfId="23612" xr:uid="{00000000-0005-0000-0000-0000D0160000}"/>
    <cellStyle name="Normal 2 3 2 4 2 3 4" xfId="33832" xr:uid="{00000000-0005-0000-0000-0000D1160000}"/>
    <cellStyle name="Normal 2 3 2 4 2 3 5" xfId="18599" xr:uid="{00000000-0005-0000-0000-0000D2160000}"/>
    <cellStyle name="Normal 2 3 2 4 2 4" xfId="5150" xr:uid="{00000000-0005-0000-0000-0000D3160000}"/>
    <cellStyle name="Normal 2 3 2 4 2 4 2" xfId="15202" xr:uid="{00000000-0005-0000-0000-0000D4160000}"/>
    <cellStyle name="Normal 2 3 2 4 2 4 2 2" xfId="45533" xr:uid="{00000000-0005-0000-0000-0000D5160000}"/>
    <cellStyle name="Normal 2 3 2 4 2 4 2 3" xfId="30300" xr:uid="{00000000-0005-0000-0000-0000D6160000}"/>
    <cellStyle name="Normal 2 3 2 4 2 4 3" xfId="10182" xr:uid="{00000000-0005-0000-0000-0000D7160000}"/>
    <cellStyle name="Normal 2 3 2 4 2 4 3 2" xfId="40516" xr:uid="{00000000-0005-0000-0000-0000D8160000}"/>
    <cellStyle name="Normal 2 3 2 4 2 4 3 3" xfId="25283" xr:uid="{00000000-0005-0000-0000-0000D9160000}"/>
    <cellStyle name="Normal 2 3 2 4 2 4 4" xfId="35503" xr:uid="{00000000-0005-0000-0000-0000DA160000}"/>
    <cellStyle name="Normal 2 3 2 4 2 4 5" xfId="20270" xr:uid="{00000000-0005-0000-0000-0000DB160000}"/>
    <cellStyle name="Normal 2 3 2 4 2 5" xfId="11860" xr:uid="{00000000-0005-0000-0000-0000DC160000}"/>
    <cellStyle name="Normal 2 3 2 4 2 5 2" xfId="42191" xr:uid="{00000000-0005-0000-0000-0000DD160000}"/>
    <cellStyle name="Normal 2 3 2 4 2 5 3" xfId="26958" xr:uid="{00000000-0005-0000-0000-0000DE160000}"/>
    <cellStyle name="Normal 2 3 2 4 2 6" xfId="6839" xr:uid="{00000000-0005-0000-0000-0000DF160000}"/>
    <cellStyle name="Normal 2 3 2 4 2 6 2" xfId="37174" xr:uid="{00000000-0005-0000-0000-0000E0160000}"/>
    <cellStyle name="Normal 2 3 2 4 2 6 3" xfId="21941" xr:uid="{00000000-0005-0000-0000-0000E1160000}"/>
    <cellStyle name="Normal 2 3 2 4 2 7" xfId="32162" xr:uid="{00000000-0005-0000-0000-0000E2160000}"/>
    <cellStyle name="Normal 2 3 2 4 2 8" xfId="16928" xr:uid="{00000000-0005-0000-0000-0000E3160000}"/>
    <cellStyle name="Normal 2 3 2 4 3" xfId="2186" xr:uid="{00000000-0005-0000-0000-0000E4160000}"/>
    <cellStyle name="Normal 2 3 2 4 3 2" xfId="3876" xr:uid="{00000000-0005-0000-0000-0000E5160000}"/>
    <cellStyle name="Normal 2 3 2 4 3 2 2" xfId="13949" xr:uid="{00000000-0005-0000-0000-0000E6160000}"/>
    <cellStyle name="Normal 2 3 2 4 3 2 2 2" xfId="44280" xr:uid="{00000000-0005-0000-0000-0000E7160000}"/>
    <cellStyle name="Normal 2 3 2 4 3 2 2 3" xfId="29047" xr:uid="{00000000-0005-0000-0000-0000E8160000}"/>
    <cellStyle name="Normal 2 3 2 4 3 2 3" xfId="8929" xr:uid="{00000000-0005-0000-0000-0000E9160000}"/>
    <cellStyle name="Normal 2 3 2 4 3 2 3 2" xfId="39263" xr:uid="{00000000-0005-0000-0000-0000EA160000}"/>
    <cellStyle name="Normal 2 3 2 4 3 2 3 3" xfId="24030" xr:uid="{00000000-0005-0000-0000-0000EB160000}"/>
    <cellStyle name="Normal 2 3 2 4 3 2 4" xfId="34250" xr:uid="{00000000-0005-0000-0000-0000EC160000}"/>
    <cellStyle name="Normal 2 3 2 4 3 2 5" xfId="19017" xr:uid="{00000000-0005-0000-0000-0000ED160000}"/>
    <cellStyle name="Normal 2 3 2 4 3 3" xfId="5568" xr:uid="{00000000-0005-0000-0000-0000EE160000}"/>
    <cellStyle name="Normal 2 3 2 4 3 3 2" xfId="15620" xr:uid="{00000000-0005-0000-0000-0000EF160000}"/>
    <cellStyle name="Normal 2 3 2 4 3 3 2 2" xfId="45951" xr:uid="{00000000-0005-0000-0000-0000F0160000}"/>
    <cellStyle name="Normal 2 3 2 4 3 3 2 3" xfId="30718" xr:uid="{00000000-0005-0000-0000-0000F1160000}"/>
    <cellStyle name="Normal 2 3 2 4 3 3 3" xfId="10600" xr:uid="{00000000-0005-0000-0000-0000F2160000}"/>
    <cellStyle name="Normal 2 3 2 4 3 3 3 2" xfId="40934" xr:uid="{00000000-0005-0000-0000-0000F3160000}"/>
    <cellStyle name="Normal 2 3 2 4 3 3 3 3" xfId="25701" xr:uid="{00000000-0005-0000-0000-0000F4160000}"/>
    <cellStyle name="Normal 2 3 2 4 3 3 4" xfId="35921" xr:uid="{00000000-0005-0000-0000-0000F5160000}"/>
    <cellStyle name="Normal 2 3 2 4 3 3 5" xfId="20688" xr:uid="{00000000-0005-0000-0000-0000F6160000}"/>
    <cellStyle name="Normal 2 3 2 4 3 4" xfId="12278" xr:uid="{00000000-0005-0000-0000-0000F7160000}"/>
    <cellStyle name="Normal 2 3 2 4 3 4 2" xfId="42609" xr:uid="{00000000-0005-0000-0000-0000F8160000}"/>
    <cellStyle name="Normal 2 3 2 4 3 4 3" xfId="27376" xr:uid="{00000000-0005-0000-0000-0000F9160000}"/>
    <cellStyle name="Normal 2 3 2 4 3 5" xfId="7257" xr:uid="{00000000-0005-0000-0000-0000FA160000}"/>
    <cellStyle name="Normal 2 3 2 4 3 5 2" xfId="37592" xr:uid="{00000000-0005-0000-0000-0000FB160000}"/>
    <cellStyle name="Normal 2 3 2 4 3 5 3" xfId="22359" xr:uid="{00000000-0005-0000-0000-0000FC160000}"/>
    <cellStyle name="Normal 2 3 2 4 3 6" xfId="32580" xr:uid="{00000000-0005-0000-0000-0000FD160000}"/>
    <cellStyle name="Normal 2 3 2 4 3 7" xfId="17346" xr:uid="{00000000-0005-0000-0000-0000FE160000}"/>
    <cellStyle name="Normal 2 3 2 4 4" xfId="3039" xr:uid="{00000000-0005-0000-0000-0000FF160000}"/>
    <cellStyle name="Normal 2 3 2 4 4 2" xfId="13113" xr:uid="{00000000-0005-0000-0000-000000170000}"/>
    <cellStyle name="Normal 2 3 2 4 4 2 2" xfId="43444" xr:uid="{00000000-0005-0000-0000-000001170000}"/>
    <cellStyle name="Normal 2 3 2 4 4 2 3" xfId="28211" xr:uid="{00000000-0005-0000-0000-000002170000}"/>
    <cellStyle name="Normal 2 3 2 4 4 3" xfId="8093" xr:uid="{00000000-0005-0000-0000-000003170000}"/>
    <cellStyle name="Normal 2 3 2 4 4 3 2" xfId="38427" xr:uid="{00000000-0005-0000-0000-000004170000}"/>
    <cellStyle name="Normal 2 3 2 4 4 3 3" xfId="23194" xr:uid="{00000000-0005-0000-0000-000005170000}"/>
    <cellStyle name="Normal 2 3 2 4 4 4" xfId="33414" xr:uid="{00000000-0005-0000-0000-000006170000}"/>
    <cellStyle name="Normal 2 3 2 4 4 5" xfId="18181" xr:uid="{00000000-0005-0000-0000-000007170000}"/>
    <cellStyle name="Normal 2 3 2 4 5" xfId="4732" xr:uid="{00000000-0005-0000-0000-000008170000}"/>
    <cellStyle name="Normal 2 3 2 4 5 2" xfId="14784" xr:uid="{00000000-0005-0000-0000-000009170000}"/>
    <cellStyle name="Normal 2 3 2 4 5 2 2" xfId="45115" xr:uid="{00000000-0005-0000-0000-00000A170000}"/>
    <cellStyle name="Normal 2 3 2 4 5 2 3" xfId="29882" xr:uid="{00000000-0005-0000-0000-00000B170000}"/>
    <cellStyle name="Normal 2 3 2 4 5 3" xfId="9764" xr:uid="{00000000-0005-0000-0000-00000C170000}"/>
    <cellStyle name="Normal 2 3 2 4 5 3 2" xfId="40098" xr:uid="{00000000-0005-0000-0000-00000D170000}"/>
    <cellStyle name="Normal 2 3 2 4 5 3 3" xfId="24865" xr:uid="{00000000-0005-0000-0000-00000E170000}"/>
    <cellStyle name="Normal 2 3 2 4 5 4" xfId="35085" xr:uid="{00000000-0005-0000-0000-00000F170000}"/>
    <cellStyle name="Normal 2 3 2 4 5 5" xfId="19852" xr:uid="{00000000-0005-0000-0000-000010170000}"/>
    <cellStyle name="Normal 2 3 2 4 6" xfId="11442" xr:uid="{00000000-0005-0000-0000-000011170000}"/>
    <cellStyle name="Normal 2 3 2 4 6 2" xfId="41773" xr:uid="{00000000-0005-0000-0000-000012170000}"/>
    <cellStyle name="Normal 2 3 2 4 6 3" xfId="26540" xr:uid="{00000000-0005-0000-0000-000013170000}"/>
    <cellStyle name="Normal 2 3 2 4 7" xfId="6421" xr:uid="{00000000-0005-0000-0000-000014170000}"/>
    <cellStyle name="Normal 2 3 2 4 7 2" xfId="36756" xr:uid="{00000000-0005-0000-0000-000015170000}"/>
    <cellStyle name="Normal 2 3 2 4 7 3" xfId="21523" xr:uid="{00000000-0005-0000-0000-000016170000}"/>
    <cellStyle name="Normal 2 3 2 4 8" xfId="31744" xr:uid="{00000000-0005-0000-0000-000017170000}"/>
    <cellStyle name="Normal 2 3 2 4 9" xfId="16510" xr:uid="{00000000-0005-0000-0000-000018170000}"/>
    <cellStyle name="Normal 2 3 2 5" xfId="1555" xr:uid="{00000000-0005-0000-0000-000019170000}"/>
    <cellStyle name="Normal 2 3 2 5 2" xfId="2396" xr:uid="{00000000-0005-0000-0000-00001A170000}"/>
    <cellStyle name="Normal 2 3 2 5 2 2" xfId="4086" xr:uid="{00000000-0005-0000-0000-00001B170000}"/>
    <cellStyle name="Normal 2 3 2 5 2 2 2" xfId="14159" xr:uid="{00000000-0005-0000-0000-00001C170000}"/>
    <cellStyle name="Normal 2 3 2 5 2 2 2 2" xfId="44490" xr:uid="{00000000-0005-0000-0000-00001D170000}"/>
    <cellStyle name="Normal 2 3 2 5 2 2 2 3" xfId="29257" xr:uid="{00000000-0005-0000-0000-00001E170000}"/>
    <cellStyle name="Normal 2 3 2 5 2 2 3" xfId="9139" xr:uid="{00000000-0005-0000-0000-00001F170000}"/>
    <cellStyle name="Normal 2 3 2 5 2 2 3 2" xfId="39473" xr:uid="{00000000-0005-0000-0000-000020170000}"/>
    <cellStyle name="Normal 2 3 2 5 2 2 3 3" xfId="24240" xr:uid="{00000000-0005-0000-0000-000021170000}"/>
    <cellStyle name="Normal 2 3 2 5 2 2 4" xfId="34460" xr:uid="{00000000-0005-0000-0000-000022170000}"/>
    <cellStyle name="Normal 2 3 2 5 2 2 5" xfId="19227" xr:uid="{00000000-0005-0000-0000-000023170000}"/>
    <cellStyle name="Normal 2 3 2 5 2 3" xfId="5778" xr:uid="{00000000-0005-0000-0000-000024170000}"/>
    <cellStyle name="Normal 2 3 2 5 2 3 2" xfId="15830" xr:uid="{00000000-0005-0000-0000-000025170000}"/>
    <cellStyle name="Normal 2 3 2 5 2 3 2 2" xfId="46161" xr:uid="{00000000-0005-0000-0000-000026170000}"/>
    <cellStyle name="Normal 2 3 2 5 2 3 2 3" xfId="30928" xr:uid="{00000000-0005-0000-0000-000027170000}"/>
    <cellStyle name="Normal 2 3 2 5 2 3 3" xfId="10810" xr:uid="{00000000-0005-0000-0000-000028170000}"/>
    <cellStyle name="Normal 2 3 2 5 2 3 3 2" xfId="41144" xr:uid="{00000000-0005-0000-0000-000029170000}"/>
    <cellStyle name="Normal 2 3 2 5 2 3 3 3" xfId="25911" xr:uid="{00000000-0005-0000-0000-00002A170000}"/>
    <cellStyle name="Normal 2 3 2 5 2 3 4" xfId="36131" xr:uid="{00000000-0005-0000-0000-00002B170000}"/>
    <cellStyle name="Normal 2 3 2 5 2 3 5" xfId="20898" xr:uid="{00000000-0005-0000-0000-00002C170000}"/>
    <cellStyle name="Normal 2 3 2 5 2 4" xfId="12488" xr:uid="{00000000-0005-0000-0000-00002D170000}"/>
    <cellStyle name="Normal 2 3 2 5 2 4 2" xfId="42819" xr:uid="{00000000-0005-0000-0000-00002E170000}"/>
    <cellStyle name="Normal 2 3 2 5 2 4 3" xfId="27586" xr:uid="{00000000-0005-0000-0000-00002F170000}"/>
    <cellStyle name="Normal 2 3 2 5 2 5" xfId="7467" xr:uid="{00000000-0005-0000-0000-000030170000}"/>
    <cellStyle name="Normal 2 3 2 5 2 5 2" xfId="37802" xr:uid="{00000000-0005-0000-0000-000031170000}"/>
    <cellStyle name="Normal 2 3 2 5 2 5 3" xfId="22569" xr:uid="{00000000-0005-0000-0000-000032170000}"/>
    <cellStyle name="Normal 2 3 2 5 2 6" xfId="32790" xr:uid="{00000000-0005-0000-0000-000033170000}"/>
    <cellStyle name="Normal 2 3 2 5 2 7" xfId="17556" xr:uid="{00000000-0005-0000-0000-000034170000}"/>
    <cellStyle name="Normal 2 3 2 5 3" xfId="3249" xr:uid="{00000000-0005-0000-0000-000035170000}"/>
    <cellStyle name="Normal 2 3 2 5 3 2" xfId="13323" xr:uid="{00000000-0005-0000-0000-000036170000}"/>
    <cellStyle name="Normal 2 3 2 5 3 2 2" xfId="43654" xr:uid="{00000000-0005-0000-0000-000037170000}"/>
    <cellStyle name="Normal 2 3 2 5 3 2 3" xfId="28421" xr:uid="{00000000-0005-0000-0000-000038170000}"/>
    <cellStyle name="Normal 2 3 2 5 3 3" xfId="8303" xr:uid="{00000000-0005-0000-0000-000039170000}"/>
    <cellStyle name="Normal 2 3 2 5 3 3 2" xfId="38637" xr:uid="{00000000-0005-0000-0000-00003A170000}"/>
    <cellStyle name="Normal 2 3 2 5 3 3 3" xfId="23404" xr:uid="{00000000-0005-0000-0000-00003B170000}"/>
    <cellStyle name="Normal 2 3 2 5 3 4" xfId="33624" xr:uid="{00000000-0005-0000-0000-00003C170000}"/>
    <cellStyle name="Normal 2 3 2 5 3 5" xfId="18391" xr:uid="{00000000-0005-0000-0000-00003D170000}"/>
    <cellStyle name="Normal 2 3 2 5 4" xfId="4942" xr:uid="{00000000-0005-0000-0000-00003E170000}"/>
    <cellStyle name="Normal 2 3 2 5 4 2" xfId="14994" xr:uid="{00000000-0005-0000-0000-00003F170000}"/>
    <cellStyle name="Normal 2 3 2 5 4 2 2" xfId="45325" xr:uid="{00000000-0005-0000-0000-000040170000}"/>
    <cellStyle name="Normal 2 3 2 5 4 2 3" xfId="30092" xr:uid="{00000000-0005-0000-0000-000041170000}"/>
    <cellStyle name="Normal 2 3 2 5 4 3" xfId="9974" xr:uid="{00000000-0005-0000-0000-000042170000}"/>
    <cellStyle name="Normal 2 3 2 5 4 3 2" xfId="40308" xr:uid="{00000000-0005-0000-0000-000043170000}"/>
    <cellStyle name="Normal 2 3 2 5 4 3 3" xfId="25075" xr:uid="{00000000-0005-0000-0000-000044170000}"/>
    <cellStyle name="Normal 2 3 2 5 4 4" xfId="35295" xr:uid="{00000000-0005-0000-0000-000045170000}"/>
    <cellStyle name="Normal 2 3 2 5 4 5" xfId="20062" xr:uid="{00000000-0005-0000-0000-000046170000}"/>
    <cellStyle name="Normal 2 3 2 5 5" xfId="11652" xr:uid="{00000000-0005-0000-0000-000047170000}"/>
    <cellStyle name="Normal 2 3 2 5 5 2" xfId="41983" xr:uid="{00000000-0005-0000-0000-000048170000}"/>
    <cellStyle name="Normal 2 3 2 5 5 3" xfId="26750" xr:uid="{00000000-0005-0000-0000-000049170000}"/>
    <cellStyle name="Normal 2 3 2 5 6" xfId="6631" xr:uid="{00000000-0005-0000-0000-00004A170000}"/>
    <cellStyle name="Normal 2 3 2 5 6 2" xfId="36966" xr:uid="{00000000-0005-0000-0000-00004B170000}"/>
    <cellStyle name="Normal 2 3 2 5 6 3" xfId="21733" xr:uid="{00000000-0005-0000-0000-00004C170000}"/>
    <cellStyle name="Normal 2 3 2 5 7" xfId="31954" xr:uid="{00000000-0005-0000-0000-00004D170000}"/>
    <cellStyle name="Normal 2 3 2 5 8" xfId="16720" xr:uid="{00000000-0005-0000-0000-00004E170000}"/>
    <cellStyle name="Normal 2 3 2 6" xfId="1976" xr:uid="{00000000-0005-0000-0000-00004F170000}"/>
    <cellStyle name="Normal 2 3 2 6 2" xfId="3668" xr:uid="{00000000-0005-0000-0000-000050170000}"/>
    <cellStyle name="Normal 2 3 2 6 2 2" xfId="13741" xr:uid="{00000000-0005-0000-0000-000051170000}"/>
    <cellStyle name="Normal 2 3 2 6 2 2 2" xfId="44072" xr:uid="{00000000-0005-0000-0000-000052170000}"/>
    <cellStyle name="Normal 2 3 2 6 2 2 3" xfId="28839" xr:uid="{00000000-0005-0000-0000-000053170000}"/>
    <cellStyle name="Normal 2 3 2 6 2 3" xfId="8721" xr:uid="{00000000-0005-0000-0000-000054170000}"/>
    <cellStyle name="Normal 2 3 2 6 2 3 2" xfId="39055" xr:uid="{00000000-0005-0000-0000-000055170000}"/>
    <cellStyle name="Normal 2 3 2 6 2 3 3" xfId="23822" xr:uid="{00000000-0005-0000-0000-000056170000}"/>
    <cellStyle name="Normal 2 3 2 6 2 4" xfId="34042" xr:uid="{00000000-0005-0000-0000-000057170000}"/>
    <cellStyle name="Normal 2 3 2 6 2 5" xfId="18809" xr:uid="{00000000-0005-0000-0000-000058170000}"/>
    <cellStyle name="Normal 2 3 2 6 3" xfId="5360" xr:uid="{00000000-0005-0000-0000-000059170000}"/>
    <cellStyle name="Normal 2 3 2 6 3 2" xfId="15412" xr:uid="{00000000-0005-0000-0000-00005A170000}"/>
    <cellStyle name="Normal 2 3 2 6 3 2 2" xfId="45743" xr:uid="{00000000-0005-0000-0000-00005B170000}"/>
    <cellStyle name="Normal 2 3 2 6 3 2 3" xfId="30510" xr:uid="{00000000-0005-0000-0000-00005C170000}"/>
    <cellStyle name="Normal 2 3 2 6 3 3" xfId="10392" xr:uid="{00000000-0005-0000-0000-00005D170000}"/>
    <cellStyle name="Normal 2 3 2 6 3 3 2" xfId="40726" xr:uid="{00000000-0005-0000-0000-00005E170000}"/>
    <cellStyle name="Normal 2 3 2 6 3 3 3" xfId="25493" xr:uid="{00000000-0005-0000-0000-00005F170000}"/>
    <cellStyle name="Normal 2 3 2 6 3 4" xfId="35713" xr:uid="{00000000-0005-0000-0000-000060170000}"/>
    <cellStyle name="Normal 2 3 2 6 3 5" xfId="20480" xr:uid="{00000000-0005-0000-0000-000061170000}"/>
    <cellStyle name="Normal 2 3 2 6 4" xfId="12070" xr:uid="{00000000-0005-0000-0000-000062170000}"/>
    <cellStyle name="Normal 2 3 2 6 4 2" xfId="42401" xr:uid="{00000000-0005-0000-0000-000063170000}"/>
    <cellStyle name="Normal 2 3 2 6 4 3" xfId="27168" xr:uid="{00000000-0005-0000-0000-000064170000}"/>
    <cellStyle name="Normal 2 3 2 6 5" xfId="7049" xr:uid="{00000000-0005-0000-0000-000065170000}"/>
    <cellStyle name="Normal 2 3 2 6 5 2" xfId="37384" xr:uid="{00000000-0005-0000-0000-000066170000}"/>
    <cellStyle name="Normal 2 3 2 6 5 3" xfId="22151" xr:uid="{00000000-0005-0000-0000-000067170000}"/>
    <cellStyle name="Normal 2 3 2 6 6" xfId="32372" xr:uid="{00000000-0005-0000-0000-000068170000}"/>
    <cellStyle name="Normal 2 3 2 6 7" xfId="17138" xr:uid="{00000000-0005-0000-0000-000069170000}"/>
    <cellStyle name="Normal 2 3 2 7" xfId="2827" xr:uid="{00000000-0005-0000-0000-00006A170000}"/>
    <cellStyle name="Normal 2 3 2 7 2" xfId="12905" xr:uid="{00000000-0005-0000-0000-00006B170000}"/>
    <cellStyle name="Normal 2 3 2 7 2 2" xfId="43236" xr:uid="{00000000-0005-0000-0000-00006C170000}"/>
    <cellStyle name="Normal 2 3 2 7 2 3" xfId="28003" xr:uid="{00000000-0005-0000-0000-00006D170000}"/>
    <cellStyle name="Normal 2 3 2 7 3" xfId="7885" xr:uid="{00000000-0005-0000-0000-00006E170000}"/>
    <cellStyle name="Normal 2 3 2 7 3 2" xfId="38219" xr:uid="{00000000-0005-0000-0000-00006F170000}"/>
    <cellStyle name="Normal 2 3 2 7 3 3" xfId="22986" xr:uid="{00000000-0005-0000-0000-000070170000}"/>
    <cellStyle name="Normal 2 3 2 7 4" xfId="33206" xr:uid="{00000000-0005-0000-0000-000071170000}"/>
    <cellStyle name="Normal 2 3 2 7 5" xfId="17973" xr:uid="{00000000-0005-0000-0000-000072170000}"/>
    <cellStyle name="Normal 2 3 2 8" xfId="4521" xr:uid="{00000000-0005-0000-0000-000073170000}"/>
    <cellStyle name="Normal 2 3 2 8 2" xfId="14576" xr:uid="{00000000-0005-0000-0000-000074170000}"/>
    <cellStyle name="Normal 2 3 2 8 2 2" xfId="44907" xr:uid="{00000000-0005-0000-0000-000075170000}"/>
    <cellStyle name="Normal 2 3 2 8 2 3" xfId="29674" xr:uid="{00000000-0005-0000-0000-000076170000}"/>
    <cellStyle name="Normal 2 3 2 8 3" xfId="9556" xr:uid="{00000000-0005-0000-0000-000077170000}"/>
    <cellStyle name="Normal 2 3 2 8 3 2" xfId="39890" xr:uid="{00000000-0005-0000-0000-000078170000}"/>
    <cellStyle name="Normal 2 3 2 8 3 3" xfId="24657" xr:uid="{00000000-0005-0000-0000-000079170000}"/>
    <cellStyle name="Normal 2 3 2 8 4" xfId="34877" xr:uid="{00000000-0005-0000-0000-00007A170000}"/>
    <cellStyle name="Normal 2 3 2 8 5" xfId="19644" xr:uid="{00000000-0005-0000-0000-00007B170000}"/>
    <cellStyle name="Normal 2 3 2 9" xfId="11232" xr:uid="{00000000-0005-0000-0000-00007C170000}"/>
    <cellStyle name="Normal 2 3 2 9 2" xfId="41565" xr:uid="{00000000-0005-0000-0000-00007D170000}"/>
    <cellStyle name="Normal 2 3 2 9 3" xfId="26332" xr:uid="{00000000-0005-0000-0000-00007E170000}"/>
    <cellStyle name="Normal 2 3 3" xfId="840" xr:uid="{00000000-0005-0000-0000-00007F170000}"/>
    <cellStyle name="Normal 2 3 4" xfId="841" xr:uid="{00000000-0005-0000-0000-000080170000}"/>
    <cellStyle name="Normal 2 3 4 10" xfId="6212" xr:uid="{00000000-0005-0000-0000-000081170000}"/>
    <cellStyle name="Normal 2 3 4 10 2" xfId="36549" xr:uid="{00000000-0005-0000-0000-000082170000}"/>
    <cellStyle name="Normal 2 3 4 10 3" xfId="21316" xr:uid="{00000000-0005-0000-0000-000083170000}"/>
    <cellStyle name="Normal 2 3 4 11" xfId="31540" xr:uid="{00000000-0005-0000-0000-000084170000}"/>
    <cellStyle name="Normal 2 3 4 12" xfId="16301" xr:uid="{00000000-0005-0000-0000-000085170000}"/>
    <cellStyle name="Normal 2 3 4 2" xfId="1176" xr:uid="{00000000-0005-0000-0000-000086170000}"/>
    <cellStyle name="Normal 2 3 4 2 10" xfId="31592" xr:uid="{00000000-0005-0000-0000-000087170000}"/>
    <cellStyle name="Normal 2 3 4 2 11" xfId="16355" xr:uid="{00000000-0005-0000-0000-000088170000}"/>
    <cellStyle name="Normal 2 3 4 2 2" xfId="1284" xr:uid="{00000000-0005-0000-0000-000089170000}"/>
    <cellStyle name="Normal 2 3 4 2 2 10" xfId="16459" xr:uid="{00000000-0005-0000-0000-00008A170000}"/>
    <cellStyle name="Normal 2 3 4 2 2 2" xfId="1501" xr:uid="{00000000-0005-0000-0000-00008B170000}"/>
    <cellStyle name="Normal 2 3 4 2 2 2 2" xfId="1922" xr:uid="{00000000-0005-0000-0000-00008C170000}"/>
    <cellStyle name="Normal 2 3 4 2 2 2 2 2" xfId="2761" xr:uid="{00000000-0005-0000-0000-00008D170000}"/>
    <cellStyle name="Normal 2 3 4 2 2 2 2 2 2" xfId="4451" xr:uid="{00000000-0005-0000-0000-00008E170000}"/>
    <cellStyle name="Normal 2 3 4 2 2 2 2 2 2 2" xfId="14524" xr:uid="{00000000-0005-0000-0000-00008F170000}"/>
    <cellStyle name="Normal 2 3 4 2 2 2 2 2 2 2 2" xfId="44855" xr:uid="{00000000-0005-0000-0000-000090170000}"/>
    <cellStyle name="Normal 2 3 4 2 2 2 2 2 2 2 3" xfId="29622" xr:uid="{00000000-0005-0000-0000-000091170000}"/>
    <cellStyle name="Normal 2 3 4 2 2 2 2 2 2 3" xfId="9504" xr:uid="{00000000-0005-0000-0000-000092170000}"/>
    <cellStyle name="Normal 2 3 4 2 2 2 2 2 2 3 2" xfId="39838" xr:uid="{00000000-0005-0000-0000-000093170000}"/>
    <cellStyle name="Normal 2 3 4 2 2 2 2 2 2 3 3" xfId="24605" xr:uid="{00000000-0005-0000-0000-000094170000}"/>
    <cellStyle name="Normal 2 3 4 2 2 2 2 2 2 4" xfId="34825" xr:uid="{00000000-0005-0000-0000-000095170000}"/>
    <cellStyle name="Normal 2 3 4 2 2 2 2 2 2 5" xfId="19592" xr:uid="{00000000-0005-0000-0000-000096170000}"/>
    <cellStyle name="Normal 2 3 4 2 2 2 2 2 3" xfId="6143" xr:uid="{00000000-0005-0000-0000-000097170000}"/>
    <cellStyle name="Normal 2 3 4 2 2 2 2 2 3 2" xfId="16195" xr:uid="{00000000-0005-0000-0000-000098170000}"/>
    <cellStyle name="Normal 2 3 4 2 2 2 2 2 3 2 2" xfId="46526" xr:uid="{00000000-0005-0000-0000-000099170000}"/>
    <cellStyle name="Normal 2 3 4 2 2 2 2 2 3 2 3" xfId="31293" xr:uid="{00000000-0005-0000-0000-00009A170000}"/>
    <cellStyle name="Normal 2 3 4 2 2 2 2 2 3 3" xfId="11175" xr:uid="{00000000-0005-0000-0000-00009B170000}"/>
    <cellStyle name="Normal 2 3 4 2 2 2 2 2 3 3 2" xfId="41509" xr:uid="{00000000-0005-0000-0000-00009C170000}"/>
    <cellStyle name="Normal 2 3 4 2 2 2 2 2 3 3 3" xfId="26276" xr:uid="{00000000-0005-0000-0000-00009D170000}"/>
    <cellStyle name="Normal 2 3 4 2 2 2 2 2 3 4" xfId="36496" xr:uid="{00000000-0005-0000-0000-00009E170000}"/>
    <cellStyle name="Normal 2 3 4 2 2 2 2 2 3 5" xfId="21263" xr:uid="{00000000-0005-0000-0000-00009F170000}"/>
    <cellStyle name="Normal 2 3 4 2 2 2 2 2 4" xfId="12853" xr:uid="{00000000-0005-0000-0000-0000A0170000}"/>
    <cellStyle name="Normal 2 3 4 2 2 2 2 2 4 2" xfId="43184" xr:uid="{00000000-0005-0000-0000-0000A1170000}"/>
    <cellStyle name="Normal 2 3 4 2 2 2 2 2 4 3" xfId="27951" xr:uid="{00000000-0005-0000-0000-0000A2170000}"/>
    <cellStyle name="Normal 2 3 4 2 2 2 2 2 5" xfId="7832" xr:uid="{00000000-0005-0000-0000-0000A3170000}"/>
    <cellStyle name="Normal 2 3 4 2 2 2 2 2 5 2" xfId="38167" xr:uid="{00000000-0005-0000-0000-0000A4170000}"/>
    <cellStyle name="Normal 2 3 4 2 2 2 2 2 5 3" xfId="22934" xr:uid="{00000000-0005-0000-0000-0000A5170000}"/>
    <cellStyle name="Normal 2 3 4 2 2 2 2 2 6" xfId="33155" xr:uid="{00000000-0005-0000-0000-0000A6170000}"/>
    <cellStyle name="Normal 2 3 4 2 2 2 2 2 7" xfId="17921" xr:uid="{00000000-0005-0000-0000-0000A7170000}"/>
    <cellStyle name="Normal 2 3 4 2 2 2 2 3" xfId="3614" xr:uid="{00000000-0005-0000-0000-0000A8170000}"/>
    <cellStyle name="Normal 2 3 4 2 2 2 2 3 2" xfId="13688" xr:uid="{00000000-0005-0000-0000-0000A9170000}"/>
    <cellStyle name="Normal 2 3 4 2 2 2 2 3 2 2" xfId="44019" xr:uid="{00000000-0005-0000-0000-0000AA170000}"/>
    <cellStyle name="Normal 2 3 4 2 2 2 2 3 2 3" xfId="28786" xr:uid="{00000000-0005-0000-0000-0000AB170000}"/>
    <cellStyle name="Normal 2 3 4 2 2 2 2 3 3" xfId="8668" xr:uid="{00000000-0005-0000-0000-0000AC170000}"/>
    <cellStyle name="Normal 2 3 4 2 2 2 2 3 3 2" xfId="39002" xr:uid="{00000000-0005-0000-0000-0000AD170000}"/>
    <cellStyle name="Normal 2 3 4 2 2 2 2 3 3 3" xfId="23769" xr:uid="{00000000-0005-0000-0000-0000AE170000}"/>
    <cellStyle name="Normal 2 3 4 2 2 2 2 3 4" xfId="33989" xr:uid="{00000000-0005-0000-0000-0000AF170000}"/>
    <cellStyle name="Normal 2 3 4 2 2 2 2 3 5" xfId="18756" xr:uid="{00000000-0005-0000-0000-0000B0170000}"/>
    <cellStyle name="Normal 2 3 4 2 2 2 2 4" xfId="5307" xr:uid="{00000000-0005-0000-0000-0000B1170000}"/>
    <cellStyle name="Normal 2 3 4 2 2 2 2 4 2" xfId="15359" xr:uid="{00000000-0005-0000-0000-0000B2170000}"/>
    <cellStyle name="Normal 2 3 4 2 2 2 2 4 2 2" xfId="45690" xr:uid="{00000000-0005-0000-0000-0000B3170000}"/>
    <cellStyle name="Normal 2 3 4 2 2 2 2 4 2 3" xfId="30457" xr:uid="{00000000-0005-0000-0000-0000B4170000}"/>
    <cellStyle name="Normal 2 3 4 2 2 2 2 4 3" xfId="10339" xr:uid="{00000000-0005-0000-0000-0000B5170000}"/>
    <cellStyle name="Normal 2 3 4 2 2 2 2 4 3 2" xfId="40673" xr:uid="{00000000-0005-0000-0000-0000B6170000}"/>
    <cellStyle name="Normal 2 3 4 2 2 2 2 4 3 3" xfId="25440" xr:uid="{00000000-0005-0000-0000-0000B7170000}"/>
    <cellStyle name="Normal 2 3 4 2 2 2 2 4 4" xfId="35660" xr:uid="{00000000-0005-0000-0000-0000B8170000}"/>
    <cellStyle name="Normal 2 3 4 2 2 2 2 4 5" xfId="20427" xr:uid="{00000000-0005-0000-0000-0000B9170000}"/>
    <cellStyle name="Normal 2 3 4 2 2 2 2 5" xfId="12017" xr:uid="{00000000-0005-0000-0000-0000BA170000}"/>
    <cellStyle name="Normal 2 3 4 2 2 2 2 5 2" xfId="42348" xr:uid="{00000000-0005-0000-0000-0000BB170000}"/>
    <cellStyle name="Normal 2 3 4 2 2 2 2 5 3" xfId="27115" xr:uid="{00000000-0005-0000-0000-0000BC170000}"/>
    <cellStyle name="Normal 2 3 4 2 2 2 2 6" xfId="6996" xr:uid="{00000000-0005-0000-0000-0000BD170000}"/>
    <cellStyle name="Normal 2 3 4 2 2 2 2 6 2" xfId="37331" xr:uid="{00000000-0005-0000-0000-0000BE170000}"/>
    <cellStyle name="Normal 2 3 4 2 2 2 2 6 3" xfId="22098" xr:uid="{00000000-0005-0000-0000-0000BF170000}"/>
    <cellStyle name="Normal 2 3 4 2 2 2 2 7" xfId="32319" xr:uid="{00000000-0005-0000-0000-0000C0170000}"/>
    <cellStyle name="Normal 2 3 4 2 2 2 2 8" xfId="17085" xr:uid="{00000000-0005-0000-0000-0000C1170000}"/>
    <cellStyle name="Normal 2 3 4 2 2 2 3" xfId="2343" xr:uid="{00000000-0005-0000-0000-0000C2170000}"/>
    <cellStyle name="Normal 2 3 4 2 2 2 3 2" xfId="4033" xr:uid="{00000000-0005-0000-0000-0000C3170000}"/>
    <cellStyle name="Normal 2 3 4 2 2 2 3 2 2" xfId="14106" xr:uid="{00000000-0005-0000-0000-0000C4170000}"/>
    <cellStyle name="Normal 2 3 4 2 2 2 3 2 2 2" xfId="44437" xr:uid="{00000000-0005-0000-0000-0000C5170000}"/>
    <cellStyle name="Normal 2 3 4 2 2 2 3 2 2 3" xfId="29204" xr:uid="{00000000-0005-0000-0000-0000C6170000}"/>
    <cellStyle name="Normal 2 3 4 2 2 2 3 2 3" xfId="9086" xr:uid="{00000000-0005-0000-0000-0000C7170000}"/>
    <cellStyle name="Normal 2 3 4 2 2 2 3 2 3 2" xfId="39420" xr:uid="{00000000-0005-0000-0000-0000C8170000}"/>
    <cellStyle name="Normal 2 3 4 2 2 2 3 2 3 3" xfId="24187" xr:uid="{00000000-0005-0000-0000-0000C9170000}"/>
    <cellStyle name="Normal 2 3 4 2 2 2 3 2 4" xfId="34407" xr:uid="{00000000-0005-0000-0000-0000CA170000}"/>
    <cellStyle name="Normal 2 3 4 2 2 2 3 2 5" xfId="19174" xr:uid="{00000000-0005-0000-0000-0000CB170000}"/>
    <cellStyle name="Normal 2 3 4 2 2 2 3 3" xfId="5725" xr:uid="{00000000-0005-0000-0000-0000CC170000}"/>
    <cellStyle name="Normal 2 3 4 2 2 2 3 3 2" xfId="15777" xr:uid="{00000000-0005-0000-0000-0000CD170000}"/>
    <cellStyle name="Normal 2 3 4 2 2 2 3 3 2 2" xfId="46108" xr:uid="{00000000-0005-0000-0000-0000CE170000}"/>
    <cellStyle name="Normal 2 3 4 2 2 2 3 3 2 3" xfId="30875" xr:uid="{00000000-0005-0000-0000-0000CF170000}"/>
    <cellStyle name="Normal 2 3 4 2 2 2 3 3 3" xfId="10757" xr:uid="{00000000-0005-0000-0000-0000D0170000}"/>
    <cellStyle name="Normal 2 3 4 2 2 2 3 3 3 2" xfId="41091" xr:uid="{00000000-0005-0000-0000-0000D1170000}"/>
    <cellStyle name="Normal 2 3 4 2 2 2 3 3 3 3" xfId="25858" xr:uid="{00000000-0005-0000-0000-0000D2170000}"/>
    <cellStyle name="Normal 2 3 4 2 2 2 3 3 4" xfId="36078" xr:uid="{00000000-0005-0000-0000-0000D3170000}"/>
    <cellStyle name="Normal 2 3 4 2 2 2 3 3 5" xfId="20845" xr:uid="{00000000-0005-0000-0000-0000D4170000}"/>
    <cellStyle name="Normal 2 3 4 2 2 2 3 4" xfId="12435" xr:uid="{00000000-0005-0000-0000-0000D5170000}"/>
    <cellStyle name="Normal 2 3 4 2 2 2 3 4 2" xfId="42766" xr:uid="{00000000-0005-0000-0000-0000D6170000}"/>
    <cellStyle name="Normal 2 3 4 2 2 2 3 4 3" xfId="27533" xr:uid="{00000000-0005-0000-0000-0000D7170000}"/>
    <cellStyle name="Normal 2 3 4 2 2 2 3 5" xfId="7414" xr:uid="{00000000-0005-0000-0000-0000D8170000}"/>
    <cellStyle name="Normal 2 3 4 2 2 2 3 5 2" xfId="37749" xr:uid="{00000000-0005-0000-0000-0000D9170000}"/>
    <cellStyle name="Normal 2 3 4 2 2 2 3 5 3" xfId="22516" xr:uid="{00000000-0005-0000-0000-0000DA170000}"/>
    <cellStyle name="Normal 2 3 4 2 2 2 3 6" xfId="32737" xr:uid="{00000000-0005-0000-0000-0000DB170000}"/>
    <cellStyle name="Normal 2 3 4 2 2 2 3 7" xfId="17503" xr:uid="{00000000-0005-0000-0000-0000DC170000}"/>
    <cellStyle name="Normal 2 3 4 2 2 2 4" xfId="3196" xr:uid="{00000000-0005-0000-0000-0000DD170000}"/>
    <cellStyle name="Normal 2 3 4 2 2 2 4 2" xfId="13270" xr:uid="{00000000-0005-0000-0000-0000DE170000}"/>
    <cellStyle name="Normal 2 3 4 2 2 2 4 2 2" xfId="43601" xr:uid="{00000000-0005-0000-0000-0000DF170000}"/>
    <cellStyle name="Normal 2 3 4 2 2 2 4 2 3" xfId="28368" xr:uid="{00000000-0005-0000-0000-0000E0170000}"/>
    <cellStyle name="Normal 2 3 4 2 2 2 4 3" xfId="8250" xr:uid="{00000000-0005-0000-0000-0000E1170000}"/>
    <cellStyle name="Normal 2 3 4 2 2 2 4 3 2" xfId="38584" xr:uid="{00000000-0005-0000-0000-0000E2170000}"/>
    <cellStyle name="Normal 2 3 4 2 2 2 4 3 3" xfId="23351" xr:uid="{00000000-0005-0000-0000-0000E3170000}"/>
    <cellStyle name="Normal 2 3 4 2 2 2 4 4" xfId="33571" xr:uid="{00000000-0005-0000-0000-0000E4170000}"/>
    <cellStyle name="Normal 2 3 4 2 2 2 4 5" xfId="18338" xr:uid="{00000000-0005-0000-0000-0000E5170000}"/>
    <cellStyle name="Normal 2 3 4 2 2 2 5" xfId="4889" xr:uid="{00000000-0005-0000-0000-0000E6170000}"/>
    <cellStyle name="Normal 2 3 4 2 2 2 5 2" xfId="14941" xr:uid="{00000000-0005-0000-0000-0000E7170000}"/>
    <cellStyle name="Normal 2 3 4 2 2 2 5 2 2" xfId="45272" xr:uid="{00000000-0005-0000-0000-0000E8170000}"/>
    <cellStyle name="Normal 2 3 4 2 2 2 5 2 3" xfId="30039" xr:uid="{00000000-0005-0000-0000-0000E9170000}"/>
    <cellStyle name="Normal 2 3 4 2 2 2 5 3" xfId="9921" xr:uid="{00000000-0005-0000-0000-0000EA170000}"/>
    <cellStyle name="Normal 2 3 4 2 2 2 5 3 2" xfId="40255" xr:uid="{00000000-0005-0000-0000-0000EB170000}"/>
    <cellStyle name="Normal 2 3 4 2 2 2 5 3 3" xfId="25022" xr:uid="{00000000-0005-0000-0000-0000EC170000}"/>
    <cellStyle name="Normal 2 3 4 2 2 2 5 4" xfId="35242" xr:uid="{00000000-0005-0000-0000-0000ED170000}"/>
    <cellStyle name="Normal 2 3 4 2 2 2 5 5" xfId="20009" xr:uid="{00000000-0005-0000-0000-0000EE170000}"/>
    <cellStyle name="Normal 2 3 4 2 2 2 6" xfId="11599" xr:uid="{00000000-0005-0000-0000-0000EF170000}"/>
    <cellStyle name="Normal 2 3 4 2 2 2 6 2" xfId="41930" xr:uid="{00000000-0005-0000-0000-0000F0170000}"/>
    <cellStyle name="Normal 2 3 4 2 2 2 6 3" xfId="26697" xr:uid="{00000000-0005-0000-0000-0000F1170000}"/>
    <cellStyle name="Normal 2 3 4 2 2 2 7" xfId="6578" xr:uid="{00000000-0005-0000-0000-0000F2170000}"/>
    <cellStyle name="Normal 2 3 4 2 2 2 7 2" xfId="36913" xr:uid="{00000000-0005-0000-0000-0000F3170000}"/>
    <cellStyle name="Normal 2 3 4 2 2 2 7 3" xfId="21680" xr:uid="{00000000-0005-0000-0000-0000F4170000}"/>
    <cellStyle name="Normal 2 3 4 2 2 2 8" xfId="31901" xr:uid="{00000000-0005-0000-0000-0000F5170000}"/>
    <cellStyle name="Normal 2 3 4 2 2 2 9" xfId="16667" xr:uid="{00000000-0005-0000-0000-0000F6170000}"/>
    <cellStyle name="Normal 2 3 4 2 2 3" xfId="1714" xr:uid="{00000000-0005-0000-0000-0000F7170000}"/>
    <cellStyle name="Normal 2 3 4 2 2 3 2" xfId="2553" xr:uid="{00000000-0005-0000-0000-0000F8170000}"/>
    <cellStyle name="Normal 2 3 4 2 2 3 2 2" xfId="4243" xr:uid="{00000000-0005-0000-0000-0000F9170000}"/>
    <cellStyle name="Normal 2 3 4 2 2 3 2 2 2" xfId="14316" xr:uid="{00000000-0005-0000-0000-0000FA170000}"/>
    <cellStyle name="Normal 2 3 4 2 2 3 2 2 2 2" xfId="44647" xr:uid="{00000000-0005-0000-0000-0000FB170000}"/>
    <cellStyle name="Normal 2 3 4 2 2 3 2 2 2 3" xfId="29414" xr:uid="{00000000-0005-0000-0000-0000FC170000}"/>
    <cellStyle name="Normal 2 3 4 2 2 3 2 2 3" xfId="9296" xr:uid="{00000000-0005-0000-0000-0000FD170000}"/>
    <cellStyle name="Normal 2 3 4 2 2 3 2 2 3 2" xfId="39630" xr:uid="{00000000-0005-0000-0000-0000FE170000}"/>
    <cellStyle name="Normal 2 3 4 2 2 3 2 2 3 3" xfId="24397" xr:uid="{00000000-0005-0000-0000-0000FF170000}"/>
    <cellStyle name="Normal 2 3 4 2 2 3 2 2 4" xfId="34617" xr:uid="{00000000-0005-0000-0000-000000180000}"/>
    <cellStyle name="Normal 2 3 4 2 2 3 2 2 5" xfId="19384" xr:uid="{00000000-0005-0000-0000-000001180000}"/>
    <cellStyle name="Normal 2 3 4 2 2 3 2 3" xfId="5935" xr:uid="{00000000-0005-0000-0000-000002180000}"/>
    <cellStyle name="Normal 2 3 4 2 2 3 2 3 2" xfId="15987" xr:uid="{00000000-0005-0000-0000-000003180000}"/>
    <cellStyle name="Normal 2 3 4 2 2 3 2 3 2 2" xfId="46318" xr:uid="{00000000-0005-0000-0000-000004180000}"/>
    <cellStyle name="Normal 2 3 4 2 2 3 2 3 2 3" xfId="31085" xr:uid="{00000000-0005-0000-0000-000005180000}"/>
    <cellStyle name="Normal 2 3 4 2 2 3 2 3 3" xfId="10967" xr:uid="{00000000-0005-0000-0000-000006180000}"/>
    <cellStyle name="Normal 2 3 4 2 2 3 2 3 3 2" xfId="41301" xr:uid="{00000000-0005-0000-0000-000007180000}"/>
    <cellStyle name="Normal 2 3 4 2 2 3 2 3 3 3" xfId="26068" xr:uid="{00000000-0005-0000-0000-000008180000}"/>
    <cellStyle name="Normal 2 3 4 2 2 3 2 3 4" xfId="36288" xr:uid="{00000000-0005-0000-0000-000009180000}"/>
    <cellStyle name="Normal 2 3 4 2 2 3 2 3 5" xfId="21055" xr:uid="{00000000-0005-0000-0000-00000A180000}"/>
    <cellStyle name="Normal 2 3 4 2 2 3 2 4" xfId="12645" xr:uid="{00000000-0005-0000-0000-00000B180000}"/>
    <cellStyle name="Normal 2 3 4 2 2 3 2 4 2" xfId="42976" xr:uid="{00000000-0005-0000-0000-00000C180000}"/>
    <cellStyle name="Normal 2 3 4 2 2 3 2 4 3" xfId="27743" xr:uid="{00000000-0005-0000-0000-00000D180000}"/>
    <cellStyle name="Normal 2 3 4 2 2 3 2 5" xfId="7624" xr:uid="{00000000-0005-0000-0000-00000E180000}"/>
    <cellStyle name="Normal 2 3 4 2 2 3 2 5 2" xfId="37959" xr:uid="{00000000-0005-0000-0000-00000F180000}"/>
    <cellStyle name="Normal 2 3 4 2 2 3 2 5 3" xfId="22726" xr:uid="{00000000-0005-0000-0000-000010180000}"/>
    <cellStyle name="Normal 2 3 4 2 2 3 2 6" xfId="32947" xr:uid="{00000000-0005-0000-0000-000011180000}"/>
    <cellStyle name="Normal 2 3 4 2 2 3 2 7" xfId="17713" xr:uid="{00000000-0005-0000-0000-000012180000}"/>
    <cellStyle name="Normal 2 3 4 2 2 3 3" xfId="3406" xr:uid="{00000000-0005-0000-0000-000013180000}"/>
    <cellStyle name="Normal 2 3 4 2 2 3 3 2" xfId="13480" xr:uid="{00000000-0005-0000-0000-000014180000}"/>
    <cellStyle name="Normal 2 3 4 2 2 3 3 2 2" xfId="43811" xr:uid="{00000000-0005-0000-0000-000015180000}"/>
    <cellStyle name="Normal 2 3 4 2 2 3 3 2 3" xfId="28578" xr:uid="{00000000-0005-0000-0000-000016180000}"/>
    <cellStyle name="Normal 2 3 4 2 2 3 3 3" xfId="8460" xr:uid="{00000000-0005-0000-0000-000017180000}"/>
    <cellStyle name="Normal 2 3 4 2 2 3 3 3 2" xfId="38794" xr:uid="{00000000-0005-0000-0000-000018180000}"/>
    <cellStyle name="Normal 2 3 4 2 2 3 3 3 3" xfId="23561" xr:uid="{00000000-0005-0000-0000-000019180000}"/>
    <cellStyle name="Normal 2 3 4 2 2 3 3 4" xfId="33781" xr:uid="{00000000-0005-0000-0000-00001A180000}"/>
    <cellStyle name="Normal 2 3 4 2 2 3 3 5" xfId="18548" xr:uid="{00000000-0005-0000-0000-00001B180000}"/>
    <cellStyle name="Normal 2 3 4 2 2 3 4" xfId="5099" xr:uid="{00000000-0005-0000-0000-00001C180000}"/>
    <cellStyle name="Normal 2 3 4 2 2 3 4 2" xfId="15151" xr:uid="{00000000-0005-0000-0000-00001D180000}"/>
    <cellStyle name="Normal 2 3 4 2 2 3 4 2 2" xfId="45482" xr:uid="{00000000-0005-0000-0000-00001E180000}"/>
    <cellStyle name="Normal 2 3 4 2 2 3 4 2 3" xfId="30249" xr:uid="{00000000-0005-0000-0000-00001F180000}"/>
    <cellStyle name="Normal 2 3 4 2 2 3 4 3" xfId="10131" xr:uid="{00000000-0005-0000-0000-000020180000}"/>
    <cellStyle name="Normal 2 3 4 2 2 3 4 3 2" xfId="40465" xr:uid="{00000000-0005-0000-0000-000021180000}"/>
    <cellStyle name="Normal 2 3 4 2 2 3 4 3 3" xfId="25232" xr:uid="{00000000-0005-0000-0000-000022180000}"/>
    <cellStyle name="Normal 2 3 4 2 2 3 4 4" xfId="35452" xr:uid="{00000000-0005-0000-0000-000023180000}"/>
    <cellStyle name="Normal 2 3 4 2 2 3 4 5" xfId="20219" xr:uid="{00000000-0005-0000-0000-000024180000}"/>
    <cellStyle name="Normal 2 3 4 2 2 3 5" xfId="11809" xr:uid="{00000000-0005-0000-0000-000025180000}"/>
    <cellStyle name="Normal 2 3 4 2 2 3 5 2" xfId="42140" xr:uid="{00000000-0005-0000-0000-000026180000}"/>
    <cellStyle name="Normal 2 3 4 2 2 3 5 3" xfId="26907" xr:uid="{00000000-0005-0000-0000-000027180000}"/>
    <cellStyle name="Normal 2 3 4 2 2 3 6" xfId="6788" xr:uid="{00000000-0005-0000-0000-000028180000}"/>
    <cellStyle name="Normal 2 3 4 2 2 3 6 2" xfId="37123" xr:uid="{00000000-0005-0000-0000-000029180000}"/>
    <cellStyle name="Normal 2 3 4 2 2 3 6 3" xfId="21890" xr:uid="{00000000-0005-0000-0000-00002A180000}"/>
    <cellStyle name="Normal 2 3 4 2 2 3 7" xfId="32111" xr:uid="{00000000-0005-0000-0000-00002B180000}"/>
    <cellStyle name="Normal 2 3 4 2 2 3 8" xfId="16877" xr:uid="{00000000-0005-0000-0000-00002C180000}"/>
    <cellStyle name="Normal 2 3 4 2 2 4" xfId="2135" xr:uid="{00000000-0005-0000-0000-00002D180000}"/>
    <cellStyle name="Normal 2 3 4 2 2 4 2" xfId="3825" xr:uid="{00000000-0005-0000-0000-00002E180000}"/>
    <cellStyle name="Normal 2 3 4 2 2 4 2 2" xfId="13898" xr:uid="{00000000-0005-0000-0000-00002F180000}"/>
    <cellStyle name="Normal 2 3 4 2 2 4 2 2 2" xfId="44229" xr:uid="{00000000-0005-0000-0000-000030180000}"/>
    <cellStyle name="Normal 2 3 4 2 2 4 2 2 3" xfId="28996" xr:uid="{00000000-0005-0000-0000-000031180000}"/>
    <cellStyle name="Normal 2 3 4 2 2 4 2 3" xfId="8878" xr:uid="{00000000-0005-0000-0000-000032180000}"/>
    <cellStyle name="Normal 2 3 4 2 2 4 2 3 2" xfId="39212" xr:uid="{00000000-0005-0000-0000-000033180000}"/>
    <cellStyle name="Normal 2 3 4 2 2 4 2 3 3" xfId="23979" xr:uid="{00000000-0005-0000-0000-000034180000}"/>
    <cellStyle name="Normal 2 3 4 2 2 4 2 4" xfId="34199" xr:uid="{00000000-0005-0000-0000-000035180000}"/>
    <cellStyle name="Normal 2 3 4 2 2 4 2 5" xfId="18966" xr:uid="{00000000-0005-0000-0000-000036180000}"/>
    <cellStyle name="Normal 2 3 4 2 2 4 3" xfId="5517" xr:uid="{00000000-0005-0000-0000-000037180000}"/>
    <cellStyle name="Normal 2 3 4 2 2 4 3 2" xfId="15569" xr:uid="{00000000-0005-0000-0000-000038180000}"/>
    <cellStyle name="Normal 2 3 4 2 2 4 3 2 2" xfId="45900" xr:uid="{00000000-0005-0000-0000-000039180000}"/>
    <cellStyle name="Normal 2 3 4 2 2 4 3 2 3" xfId="30667" xr:uid="{00000000-0005-0000-0000-00003A180000}"/>
    <cellStyle name="Normal 2 3 4 2 2 4 3 3" xfId="10549" xr:uid="{00000000-0005-0000-0000-00003B180000}"/>
    <cellStyle name="Normal 2 3 4 2 2 4 3 3 2" xfId="40883" xr:uid="{00000000-0005-0000-0000-00003C180000}"/>
    <cellStyle name="Normal 2 3 4 2 2 4 3 3 3" xfId="25650" xr:uid="{00000000-0005-0000-0000-00003D180000}"/>
    <cellStyle name="Normal 2 3 4 2 2 4 3 4" xfId="35870" xr:uid="{00000000-0005-0000-0000-00003E180000}"/>
    <cellStyle name="Normal 2 3 4 2 2 4 3 5" xfId="20637" xr:uid="{00000000-0005-0000-0000-00003F180000}"/>
    <cellStyle name="Normal 2 3 4 2 2 4 4" xfId="12227" xr:uid="{00000000-0005-0000-0000-000040180000}"/>
    <cellStyle name="Normal 2 3 4 2 2 4 4 2" xfId="42558" xr:uid="{00000000-0005-0000-0000-000041180000}"/>
    <cellStyle name="Normal 2 3 4 2 2 4 4 3" xfId="27325" xr:uid="{00000000-0005-0000-0000-000042180000}"/>
    <cellStyle name="Normal 2 3 4 2 2 4 5" xfId="7206" xr:uid="{00000000-0005-0000-0000-000043180000}"/>
    <cellStyle name="Normal 2 3 4 2 2 4 5 2" xfId="37541" xr:uid="{00000000-0005-0000-0000-000044180000}"/>
    <cellStyle name="Normal 2 3 4 2 2 4 5 3" xfId="22308" xr:uid="{00000000-0005-0000-0000-000045180000}"/>
    <cellStyle name="Normal 2 3 4 2 2 4 6" xfId="32529" xr:uid="{00000000-0005-0000-0000-000046180000}"/>
    <cellStyle name="Normal 2 3 4 2 2 4 7" xfId="17295" xr:uid="{00000000-0005-0000-0000-000047180000}"/>
    <cellStyle name="Normal 2 3 4 2 2 5" xfId="2988" xr:uid="{00000000-0005-0000-0000-000048180000}"/>
    <cellStyle name="Normal 2 3 4 2 2 5 2" xfId="13062" xr:uid="{00000000-0005-0000-0000-000049180000}"/>
    <cellStyle name="Normal 2 3 4 2 2 5 2 2" xfId="43393" xr:uid="{00000000-0005-0000-0000-00004A180000}"/>
    <cellStyle name="Normal 2 3 4 2 2 5 2 3" xfId="28160" xr:uid="{00000000-0005-0000-0000-00004B180000}"/>
    <cellStyle name="Normal 2 3 4 2 2 5 3" xfId="8042" xr:uid="{00000000-0005-0000-0000-00004C180000}"/>
    <cellStyle name="Normal 2 3 4 2 2 5 3 2" xfId="38376" xr:uid="{00000000-0005-0000-0000-00004D180000}"/>
    <cellStyle name="Normal 2 3 4 2 2 5 3 3" xfId="23143" xr:uid="{00000000-0005-0000-0000-00004E180000}"/>
    <cellStyle name="Normal 2 3 4 2 2 5 4" xfId="33363" xr:uid="{00000000-0005-0000-0000-00004F180000}"/>
    <cellStyle name="Normal 2 3 4 2 2 5 5" xfId="18130" xr:uid="{00000000-0005-0000-0000-000050180000}"/>
    <cellStyle name="Normal 2 3 4 2 2 6" xfId="4681" xr:uid="{00000000-0005-0000-0000-000051180000}"/>
    <cellStyle name="Normal 2 3 4 2 2 6 2" xfId="14733" xr:uid="{00000000-0005-0000-0000-000052180000}"/>
    <cellStyle name="Normal 2 3 4 2 2 6 2 2" xfId="45064" xr:uid="{00000000-0005-0000-0000-000053180000}"/>
    <cellStyle name="Normal 2 3 4 2 2 6 2 3" xfId="29831" xr:uid="{00000000-0005-0000-0000-000054180000}"/>
    <cellStyle name="Normal 2 3 4 2 2 6 3" xfId="9713" xr:uid="{00000000-0005-0000-0000-000055180000}"/>
    <cellStyle name="Normal 2 3 4 2 2 6 3 2" xfId="40047" xr:uid="{00000000-0005-0000-0000-000056180000}"/>
    <cellStyle name="Normal 2 3 4 2 2 6 3 3" xfId="24814" xr:uid="{00000000-0005-0000-0000-000057180000}"/>
    <cellStyle name="Normal 2 3 4 2 2 6 4" xfId="35034" xr:uid="{00000000-0005-0000-0000-000058180000}"/>
    <cellStyle name="Normal 2 3 4 2 2 6 5" xfId="19801" xr:uid="{00000000-0005-0000-0000-000059180000}"/>
    <cellStyle name="Normal 2 3 4 2 2 7" xfId="11391" xr:uid="{00000000-0005-0000-0000-00005A180000}"/>
    <cellStyle name="Normal 2 3 4 2 2 7 2" xfId="41722" xr:uid="{00000000-0005-0000-0000-00005B180000}"/>
    <cellStyle name="Normal 2 3 4 2 2 7 3" xfId="26489" xr:uid="{00000000-0005-0000-0000-00005C180000}"/>
    <cellStyle name="Normal 2 3 4 2 2 8" xfId="6370" xr:uid="{00000000-0005-0000-0000-00005D180000}"/>
    <cellStyle name="Normal 2 3 4 2 2 8 2" xfId="36705" xr:uid="{00000000-0005-0000-0000-00005E180000}"/>
    <cellStyle name="Normal 2 3 4 2 2 8 3" xfId="21472" xr:uid="{00000000-0005-0000-0000-00005F180000}"/>
    <cellStyle name="Normal 2 3 4 2 2 9" xfId="31693" xr:uid="{00000000-0005-0000-0000-000060180000}"/>
    <cellStyle name="Normal 2 3 4 2 3" xfId="1397" xr:uid="{00000000-0005-0000-0000-000061180000}"/>
    <cellStyle name="Normal 2 3 4 2 3 2" xfId="1818" xr:uid="{00000000-0005-0000-0000-000062180000}"/>
    <cellStyle name="Normal 2 3 4 2 3 2 2" xfId="2657" xr:uid="{00000000-0005-0000-0000-000063180000}"/>
    <cellStyle name="Normal 2 3 4 2 3 2 2 2" xfId="4347" xr:uid="{00000000-0005-0000-0000-000064180000}"/>
    <cellStyle name="Normal 2 3 4 2 3 2 2 2 2" xfId="14420" xr:uid="{00000000-0005-0000-0000-000065180000}"/>
    <cellStyle name="Normal 2 3 4 2 3 2 2 2 2 2" xfId="44751" xr:uid="{00000000-0005-0000-0000-000066180000}"/>
    <cellStyle name="Normal 2 3 4 2 3 2 2 2 2 3" xfId="29518" xr:uid="{00000000-0005-0000-0000-000067180000}"/>
    <cellStyle name="Normal 2 3 4 2 3 2 2 2 3" xfId="9400" xr:uid="{00000000-0005-0000-0000-000068180000}"/>
    <cellStyle name="Normal 2 3 4 2 3 2 2 2 3 2" xfId="39734" xr:uid="{00000000-0005-0000-0000-000069180000}"/>
    <cellStyle name="Normal 2 3 4 2 3 2 2 2 3 3" xfId="24501" xr:uid="{00000000-0005-0000-0000-00006A180000}"/>
    <cellStyle name="Normal 2 3 4 2 3 2 2 2 4" xfId="34721" xr:uid="{00000000-0005-0000-0000-00006B180000}"/>
    <cellStyle name="Normal 2 3 4 2 3 2 2 2 5" xfId="19488" xr:uid="{00000000-0005-0000-0000-00006C180000}"/>
    <cellStyle name="Normal 2 3 4 2 3 2 2 3" xfId="6039" xr:uid="{00000000-0005-0000-0000-00006D180000}"/>
    <cellStyle name="Normal 2 3 4 2 3 2 2 3 2" xfId="16091" xr:uid="{00000000-0005-0000-0000-00006E180000}"/>
    <cellStyle name="Normal 2 3 4 2 3 2 2 3 2 2" xfId="46422" xr:uid="{00000000-0005-0000-0000-00006F180000}"/>
    <cellStyle name="Normal 2 3 4 2 3 2 2 3 2 3" xfId="31189" xr:uid="{00000000-0005-0000-0000-000070180000}"/>
    <cellStyle name="Normal 2 3 4 2 3 2 2 3 3" xfId="11071" xr:uid="{00000000-0005-0000-0000-000071180000}"/>
    <cellStyle name="Normal 2 3 4 2 3 2 2 3 3 2" xfId="41405" xr:uid="{00000000-0005-0000-0000-000072180000}"/>
    <cellStyle name="Normal 2 3 4 2 3 2 2 3 3 3" xfId="26172" xr:uid="{00000000-0005-0000-0000-000073180000}"/>
    <cellStyle name="Normal 2 3 4 2 3 2 2 3 4" xfId="36392" xr:uid="{00000000-0005-0000-0000-000074180000}"/>
    <cellStyle name="Normal 2 3 4 2 3 2 2 3 5" xfId="21159" xr:uid="{00000000-0005-0000-0000-000075180000}"/>
    <cellStyle name="Normal 2 3 4 2 3 2 2 4" xfId="12749" xr:uid="{00000000-0005-0000-0000-000076180000}"/>
    <cellStyle name="Normal 2 3 4 2 3 2 2 4 2" xfId="43080" xr:uid="{00000000-0005-0000-0000-000077180000}"/>
    <cellStyle name="Normal 2 3 4 2 3 2 2 4 3" xfId="27847" xr:uid="{00000000-0005-0000-0000-000078180000}"/>
    <cellStyle name="Normal 2 3 4 2 3 2 2 5" xfId="7728" xr:uid="{00000000-0005-0000-0000-000079180000}"/>
    <cellStyle name="Normal 2 3 4 2 3 2 2 5 2" xfId="38063" xr:uid="{00000000-0005-0000-0000-00007A180000}"/>
    <cellStyle name="Normal 2 3 4 2 3 2 2 5 3" xfId="22830" xr:uid="{00000000-0005-0000-0000-00007B180000}"/>
    <cellStyle name="Normal 2 3 4 2 3 2 2 6" xfId="33051" xr:uid="{00000000-0005-0000-0000-00007C180000}"/>
    <cellStyle name="Normal 2 3 4 2 3 2 2 7" xfId="17817" xr:uid="{00000000-0005-0000-0000-00007D180000}"/>
    <cellStyle name="Normal 2 3 4 2 3 2 3" xfId="3510" xr:uid="{00000000-0005-0000-0000-00007E180000}"/>
    <cellStyle name="Normal 2 3 4 2 3 2 3 2" xfId="13584" xr:uid="{00000000-0005-0000-0000-00007F180000}"/>
    <cellStyle name="Normal 2 3 4 2 3 2 3 2 2" xfId="43915" xr:uid="{00000000-0005-0000-0000-000080180000}"/>
    <cellStyle name="Normal 2 3 4 2 3 2 3 2 3" xfId="28682" xr:uid="{00000000-0005-0000-0000-000081180000}"/>
    <cellStyle name="Normal 2 3 4 2 3 2 3 3" xfId="8564" xr:uid="{00000000-0005-0000-0000-000082180000}"/>
    <cellStyle name="Normal 2 3 4 2 3 2 3 3 2" xfId="38898" xr:uid="{00000000-0005-0000-0000-000083180000}"/>
    <cellStyle name="Normal 2 3 4 2 3 2 3 3 3" xfId="23665" xr:uid="{00000000-0005-0000-0000-000084180000}"/>
    <cellStyle name="Normal 2 3 4 2 3 2 3 4" xfId="33885" xr:uid="{00000000-0005-0000-0000-000085180000}"/>
    <cellStyle name="Normal 2 3 4 2 3 2 3 5" xfId="18652" xr:uid="{00000000-0005-0000-0000-000086180000}"/>
    <cellStyle name="Normal 2 3 4 2 3 2 4" xfId="5203" xr:uid="{00000000-0005-0000-0000-000087180000}"/>
    <cellStyle name="Normal 2 3 4 2 3 2 4 2" xfId="15255" xr:uid="{00000000-0005-0000-0000-000088180000}"/>
    <cellStyle name="Normal 2 3 4 2 3 2 4 2 2" xfId="45586" xr:uid="{00000000-0005-0000-0000-000089180000}"/>
    <cellStyle name="Normal 2 3 4 2 3 2 4 2 3" xfId="30353" xr:uid="{00000000-0005-0000-0000-00008A180000}"/>
    <cellStyle name="Normal 2 3 4 2 3 2 4 3" xfId="10235" xr:uid="{00000000-0005-0000-0000-00008B180000}"/>
    <cellStyle name="Normal 2 3 4 2 3 2 4 3 2" xfId="40569" xr:uid="{00000000-0005-0000-0000-00008C180000}"/>
    <cellStyle name="Normal 2 3 4 2 3 2 4 3 3" xfId="25336" xr:uid="{00000000-0005-0000-0000-00008D180000}"/>
    <cellStyle name="Normal 2 3 4 2 3 2 4 4" xfId="35556" xr:uid="{00000000-0005-0000-0000-00008E180000}"/>
    <cellStyle name="Normal 2 3 4 2 3 2 4 5" xfId="20323" xr:uid="{00000000-0005-0000-0000-00008F180000}"/>
    <cellStyle name="Normal 2 3 4 2 3 2 5" xfId="11913" xr:uid="{00000000-0005-0000-0000-000090180000}"/>
    <cellStyle name="Normal 2 3 4 2 3 2 5 2" xfId="42244" xr:uid="{00000000-0005-0000-0000-000091180000}"/>
    <cellStyle name="Normal 2 3 4 2 3 2 5 3" xfId="27011" xr:uid="{00000000-0005-0000-0000-000092180000}"/>
    <cellStyle name="Normal 2 3 4 2 3 2 6" xfId="6892" xr:uid="{00000000-0005-0000-0000-000093180000}"/>
    <cellStyle name="Normal 2 3 4 2 3 2 6 2" xfId="37227" xr:uid="{00000000-0005-0000-0000-000094180000}"/>
    <cellStyle name="Normal 2 3 4 2 3 2 6 3" xfId="21994" xr:uid="{00000000-0005-0000-0000-000095180000}"/>
    <cellStyle name="Normal 2 3 4 2 3 2 7" xfId="32215" xr:uid="{00000000-0005-0000-0000-000096180000}"/>
    <cellStyle name="Normal 2 3 4 2 3 2 8" xfId="16981" xr:uid="{00000000-0005-0000-0000-000097180000}"/>
    <cellStyle name="Normal 2 3 4 2 3 3" xfId="2239" xr:uid="{00000000-0005-0000-0000-000098180000}"/>
    <cellStyle name="Normal 2 3 4 2 3 3 2" xfId="3929" xr:uid="{00000000-0005-0000-0000-000099180000}"/>
    <cellStyle name="Normal 2 3 4 2 3 3 2 2" xfId="14002" xr:uid="{00000000-0005-0000-0000-00009A180000}"/>
    <cellStyle name="Normal 2 3 4 2 3 3 2 2 2" xfId="44333" xr:uid="{00000000-0005-0000-0000-00009B180000}"/>
    <cellStyle name="Normal 2 3 4 2 3 3 2 2 3" xfId="29100" xr:uid="{00000000-0005-0000-0000-00009C180000}"/>
    <cellStyle name="Normal 2 3 4 2 3 3 2 3" xfId="8982" xr:uid="{00000000-0005-0000-0000-00009D180000}"/>
    <cellStyle name="Normal 2 3 4 2 3 3 2 3 2" xfId="39316" xr:uid="{00000000-0005-0000-0000-00009E180000}"/>
    <cellStyle name="Normal 2 3 4 2 3 3 2 3 3" xfId="24083" xr:uid="{00000000-0005-0000-0000-00009F180000}"/>
    <cellStyle name="Normal 2 3 4 2 3 3 2 4" xfId="34303" xr:uid="{00000000-0005-0000-0000-0000A0180000}"/>
    <cellStyle name="Normal 2 3 4 2 3 3 2 5" xfId="19070" xr:uid="{00000000-0005-0000-0000-0000A1180000}"/>
    <cellStyle name="Normal 2 3 4 2 3 3 3" xfId="5621" xr:uid="{00000000-0005-0000-0000-0000A2180000}"/>
    <cellStyle name="Normal 2 3 4 2 3 3 3 2" xfId="15673" xr:uid="{00000000-0005-0000-0000-0000A3180000}"/>
    <cellStyle name="Normal 2 3 4 2 3 3 3 2 2" xfId="46004" xr:uid="{00000000-0005-0000-0000-0000A4180000}"/>
    <cellStyle name="Normal 2 3 4 2 3 3 3 2 3" xfId="30771" xr:uid="{00000000-0005-0000-0000-0000A5180000}"/>
    <cellStyle name="Normal 2 3 4 2 3 3 3 3" xfId="10653" xr:uid="{00000000-0005-0000-0000-0000A6180000}"/>
    <cellStyle name="Normal 2 3 4 2 3 3 3 3 2" xfId="40987" xr:uid="{00000000-0005-0000-0000-0000A7180000}"/>
    <cellStyle name="Normal 2 3 4 2 3 3 3 3 3" xfId="25754" xr:uid="{00000000-0005-0000-0000-0000A8180000}"/>
    <cellStyle name="Normal 2 3 4 2 3 3 3 4" xfId="35974" xr:uid="{00000000-0005-0000-0000-0000A9180000}"/>
    <cellStyle name="Normal 2 3 4 2 3 3 3 5" xfId="20741" xr:uid="{00000000-0005-0000-0000-0000AA180000}"/>
    <cellStyle name="Normal 2 3 4 2 3 3 4" xfId="12331" xr:uid="{00000000-0005-0000-0000-0000AB180000}"/>
    <cellStyle name="Normal 2 3 4 2 3 3 4 2" xfId="42662" xr:uid="{00000000-0005-0000-0000-0000AC180000}"/>
    <cellStyle name="Normal 2 3 4 2 3 3 4 3" xfId="27429" xr:uid="{00000000-0005-0000-0000-0000AD180000}"/>
    <cellStyle name="Normal 2 3 4 2 3 3 5" xfId="7310" xr:uid="{00000000-0005-0000-0000-0000AE180000}"/>
    <cellStyle name="Normal 2 3 4 2 3 3 5 2" xfId="37645" xr:uid="{00000000-0005-0000-0000-0000AF180000}"/>
    <cellStyle name="Normal 2 3 4 2 3 3 5 3" xfId="22412" xr:uid="{00000000-0005-0000-0000-0000B0180000}"/>
    <cellStyle name="Normal 2 3 4 2 3 3 6" xfId="32633" xr:uid="{00000000-0005-0000-0000-0000B1180000}"/>
    <cellStyle name="Normal 2 3 4 2 3 3 7" xfId="17399" xr:uid="{00000000-0005-0000-0000-0000B2180000}"/>
    <cellStyle name="Normal 2 3 4 2 3 4" xfId="3092" xr:uid="{00000000-0005-0000-0000-0000B3180000}"/>
    <cellStyle name="Normal 2 3 4 2 3 4 2" xfId="13166" xr:uid="{00000000-0005-0000-0000-0000B4180000}"/>
    <cellStyle name="Normal 2 3 4 2 3 4 2 2" xfId="43497" xr:uid="{00000000-0005-0000-0000-0000B5180000}"/>
    <cellStyle name="Normal 2 3 4 2 3 4 2 3" xfId="28264" xr:uid="{00000000-0005-0000-0000-0000B6180000}"/>
    <cellStyle name="Normal 2 3 4 2 3 4 3" xfId="8146" xr:uid="{00000000-0005-0000-0000-0000B7180000}"/>
    <cellStyle name="Normal 2 3 4 2 3 4 3 2" xfId="38480" xr:uid="{00000000-0005-0000-0000-0000B8180000}"/>
    <cellStyle name="Normal 2 3 4 2 3 4 3 3" xfId="23247" xr:uid="{00000000-0005-0000-0000-0000B9180000}"/>
    <cellStyle name="Normal 2 3 4 2 3 4 4" xfId="33467" xr:uid="{00000000-0005-0000-0000-0000BA180000}"/>
    <cellStyle name="Normal 2 3 4 2 3 4 5" xfId="18234" xr:uid="{00000000-0005-0000-0000-0000BB180000}"/>
    <cellStyle name="Normal 2 3 4 2 3 5" xfId="4785" xr:uid="{00000000-0005-0000-0000-0000BC180000}"/>
    <cellStyle name="Normal 2 3 4 2 3 5 2" xfId="14837" xr:uid="{00000000-0005-0000-0000-0000BD180000}"/>
    <cellStyle name="Normal 2 3 4 2 3 5 2 2" xfId="45168" xr:uid="{00000000-0005-0000-0000-0000BE180000}"/>
    <cellStyle name="Normal 2 3 4 2 3 5 2 3" xfId="29935" xr:uid="{00000000-0005-0000-0000-0000BF180000}"/>
    <cellStyle name="Normal 2 3 4 2 3 5 3" xfId="9817" xr:uid="{00000000-0005-0000-0000-0000C0180000}"/>
    <cellStyle name="Normal 2 3 4 2 3 5 3 2" xfId="40151" xr:uid="{00000000-0005-0000-0000-0000C1180000}"/>
    <cellStyle name="Normal 2 3 4 2 3 5 3 3" xfId="24918" xr:uid="{00000000-0005-0000-0000-0000C2180000}"/>
    <cellStyle name="Normal 2 3 4 2 3 5 4" xfId="35138" xr:uid="{00000000-0005-0000-0000-0000C3180000}"/>
    <cellStyle name="Normal 2 3 4 2 3 5 5" xfId="19905" xr:uid="{00000000-0005-0000-0000-0000C4180000}"/>
    <cellStyle name="Normal 2 3 4 2 3 6" xfId="11495" xr:uid="{00000000-0005-0000-0000-0000C5180000}"/>
    <cellStyle name="Normal 2 3 4 2 3 6 2" xfId="41826" xr:uid="{00000000-0005-0000-0000-0000C6180000}"/>
    <cellStyle name="Normal 2 3 4 2 3 6 3" xfId="26593" xr:uid="{00000000-0005-0000-0000-0000C7180000}"/>
    <cellStyle name="Normal 2 3 4 2 3 7" xfId="6474" xr:uid="{00000000-0005-0000-0000-0000C8180000}"/>
    <cellStyle name="Normal 2 3 4 2 3 7 2" xfId="36809" xr:uid="{00000000-0005-0000-0000-0000C9180000}"/>
    <cellStyle name="Normal 2 3 4 2 3 7 3" xfId="21576" xr:uid="{00000000-0005-0000-0000-0000CA180000}"/>
    <cellStyle name="Normal 2 3 4 2 3 8" xfId="31797" xr:uid="{00000000-0005-0000-0000-0000CB180000}"/>
    <cellStyle name="Normal 2 3 4 2 3 9" xfId="16563" xr:uid="{00000000-0005-0000-0000-0000CC180000}"/>
    <cellStyle name="Normal 2 3 4 2 4" xfId="1610" xr:uid="{00000000-0005-0000-0000-0000CD180000}"/>
    <cellStyle name="Normal 2 3 4 2 4 2" xfId="2449" xr:uid="{00000000-0005-0000-0000-0000CE180000}"/>
    <cellStyle name="Normal 2 3 4 2 4 2 2" xfId="4139" xr:uid="{00000000-0005-0000-0000-0000CF180000}"/>
    <cellStyle name="Normal 2 3 4 2 4 2 2 2" xfId="14212" xr:uid="{00000000-0005-0000-0000-0000D0180000}"/>
    <cellStyle name="Normal 2 3 4 2 4 2 2 2 2" xfId="44543" xr:uid="{00000000-0005-0000-0000-0000D1180000}"/>
    <cellStyle name="Normal 2 3 4 2 4 2 2 2 3" xfId="29310" xr:uid="{00000000-0005-0000-0000-0000D2180000}"/>
    <cellStyle name="Normal 2 3 4 2 4 2 2 3" xfId="9192" xr:uid="{00000000-0005-0000-0000-0000D3180000}"/>
    <cellStyle name="Normal 2 3 4 2 4 2 2 3 2" xfId="39526" xr:uid="{00000000-0005-0000-0000-0000D4180000}"/>
    <cellStyle name="Normal 2 3 4 2 4 2 2 3 3" xfId="24293" xr:uid="{00000000-0005-0000-0000-0000D5180000}"/>
    <cellStyle name="Normal 2 3 4 2 4 2 2 4" xfId="34513" xr:uid="{00000000-0005-0000-0000-0000D6180000}"/>
    <cellStyle name="Normal 2 3 4 2 4 2 2 5" xfId="19280" xr:uid="{00000000-0005-0000-0000-0000D7180000}"/>
    <cellStyle name="Normal 2 3 4 2 4 2 3" xfId="5831" xr:uid="{00000000-0005-0000-0000-0000D8180000}"/>
    <cellStyle name="Normal 2 3 4 2 4 2 3 2" xfId="15883" xr:uid="{00000000-0005-0000-0000-0000D9180000}"/>
    <cellStyle name="Normal 2 3 4 2 4 2 3 2 2" xfId="46214" xr:uid="{00000000-0005-0000-0000-0000DA180000}"/>
    <cellStyle name="Normal 2 3 4 2 4 2 3 2 3" xfId="30981" xr:uid="{00000000-0005-0000-0000-0000DB180000}"/>
    <cellStyle name="Normal 2 3 4 2 4 2 3 3" xfId="10863" xr:uid="{00000000-0005-0000-0000-0000DC180000}"/>
    <cellStyle name="Normal 2 3 4 2 4 2 3 3 2" xfId="41197" xr:uid="{00000000-0005-0000-0000-0000DD180000}"/>
    <cellStyle name="Normal 2 3 4 2 4 2 3 3 3" xfId="25964" xr:uid="{00000000-0005-0000-0000-0000DE180000}"/>
    <cellStyle name="Normal 2 3 4 2 4 2 3 4" xfId="36184" xr:uid="{00000000-0005-0000-0000-0000DF180000}"/>
    <cellStyle name="Normal 2 3 4 2 4 2 3 5" xfId="20951" xr:uid="{00000000-0005-0000-0000-0000E0180000}"/>
    <cellStyle name="Normal 2 3 4 2 4 2 4" xfId="12541" xr:uid="{00000000-0005-0000-0000-0000E1180000}"/>
    <cellStyle name="Normal 2 3 4 2 4 2 4 2" xfId="42872" xr:uid="{00000000-0005-0000-0000-0000E2180000}"/>
    <cellStyle name="Normal 2 3 4 2 4 2 4 3" xfId="27639" xr:uid="{00000000-0005-0000-0000-0000E3180000}"/>
    <cellStyle name="Normal 2 3 4 2 4 2 5" xfId="7520" xr:uid="{00000000-0005-0000-0000-0000E4180000}"/>
    <cellStyle name="Normal 2 3 4 2 4 2 5 2" xfId="37855" xr:uid="{00000000-0005-0000-0000-0000E5180000}"/>
    <cellStyle name="Normal 2 3 4 2 4 2 5 3" xfId="22622" xr:uid="{00000000-0005-0000-0000-0000E6180000}"/>
    <cellStyle name="Normal 2 3 4 2 4 2 6" xfId="32843" xr:uid="{00000000-0005-0000-0000-0000E7180000}"/>
    <cellStyle name="Normal 2 3 4 2 4 2 7" xfId="17609" xr:uid="{00000000-0005-0000-0000-0000E8180000}"/>
    <cellStyle name="Normal 2 3 4 2 4 3" xfId="3302" xr:uid="{00000000-0005-0000-0000-0000E9180000}"/>
    <cellStyle name="Normal 2 3 4 2 4 3 2" xfId="13376" xr:uid="{00000000-0005-0000-0000-0000EA180000}"/>
    <cellStyle name="Normal 2 3 4 2 4 3 2 2" xfId="43707" xr:uid="{00000000-0005-0000-0000-0000EB180000}"/>
    <cellStyle name="Normal 2 3 4 2 4 3 2 3" xfId="28474" xr:uid="{00000000-0005-0000-0000-0000EC180000}"/>
    <cellStyle name="Normal 2 3 4 2 4 3 3" xfId="8356" xr:uid="{00000000-0005-0000-0000-0000ED180000}"/>
    <cellStyle name="Normal 2 3 4 2 4 3 3 2" xfId="38690" xr:uid="{00000000-0005-0000-0000-0000EE180000}"/>
    <cellStyle name="Normal 2 3 4 2 4 3 3 3" xfId="23457" xr:uid="{00000000-0005-0000-0000-0000EF180000}"/>
    <cellStyle name="Normal 2 3 4 2 4 3 4" xfId="33677" xr:uid="{00000000-0005-0000-0000-0000F0180000}"/>
    <cellStyle name="Normal 2 3 4 2 4 3 5" xfId="18444" xr:uid="{00000000-0005-0000-0000-0000F1180000}"/>
    <cellStyle name="Normal 2 3 4 2 4 4" xfId="4995" xr:uid="{00000000-0005-0000-0000-0000F2180000}"/>
    <cellStyle name="Normal 2 3 4 2 4 4 2" xfId="15047" xr:uid="{00000000-0005-0000-0000-0000F3180000}"/>
    <cellStyle name="Normal 2 3 4 2 4 4 2 2" xfId="45378" xr:uid="{00000000-0005-0000-0000-0000F4180000}"/>
    <cellStyle name="Normal 2 3 4 2 4 4 2 3" xfId="30145" xr:uid="{00000000-0005-0000-0000-0000F5180000}"/>
    <cellStyle name="Normal 2 3 4 2 4 4 3" xfId="10027" xr:uid="{00000000-0005-0000-0000-0000F6180000}"/>
    <cellStyle name="Normal 2 3 4 2 4 4 3 2" xfId="40361" xr:uid="{00000000-0005-0000-0000-0000F7180000}"/>
    <cellStyle name="Normal 2 3 4 2 4 4 3 3" xfId="25128" xr:uid="{00000000-0005-0000-0000-0000F8180000}"/>
    <cellStyle name="Normal 2 3 4 2 4 4 4" xfId="35348" xr:uid="{00000000-0005-0000-0000-0000F9180000}"/>
    <cellStyle name="Normal 2 3 4 2 4 4 5" xfId="20115" xr:uid="{00000000-0005-0000-0000-0000FA180000}"/>
    <cellStyle name="Normal 2 3 4 2 4 5" xfId="11705" xr:uid="{00000000-0005-0000-0000-0000FB180000}"/>
    <cellStyle name="Normal 2 3 4 2 4 5 2" xfId="42036" xr:uid="{00000000-0005-0000-0000-0000FC180000}"/>
    <cellStyle name="Normal 2 3 4 2 4 5 3" xfId="26803" xr:uid="{00000000-0005-0000-0000-0000FD180000}"/>
    <cellStyle name="Normal 2 3 4 2 4 6" xfId="6684" xr:uid="{00000000-0005-0000-0000-0000FE180000}"/>
    <cellStyle name="Normal 2 3 4 2 4 6 2" xfId="37019" xr:uid="{00000000-0005-0000-0000-0000FF180000}"/>
    <cellStyle name="Normal 2 3 4 2 4 6 3" xfId="21786" xr:uid="{00000000-0005-0000-0000-000000190000}"/>
    <cellStyle name="Normal 2 3 4 2 4 7" xfId="32007" xr:uid="{00000000-0005-0000-0000-000001190000}"/>
    <cellStyle name="Normal 2 3 4 2 4 8" xfId="16773" xr:uid="{00000000-0005-0000-0000-000002190000}"/>
    <cellStyle name="Normal 2 3 4 2 5" xfId="2031" xr:uid="{00000000-0005-0000-0000-000003190000}"/>
    <cellStyle name="Normal 2 3 4 2 5 2" xfId="3721" xr:uid="{00000000-0005-0000-0000-000004190000}"/>
    <cellStyle name="Normal 2 3 4 2 5 2 2" xfId="13794" xr:uid="{00000000-0005-0000-0000-000005190000}"/>
    <cellStyle name="Normal 2 3 4 2 5 2 2 2" xfId="44125" xr:uid="{00000000-0005-0000-0000-000006190000}"/>
    <cellStyle name="Normal 2 3 4 2 5 2 2 3" xfId="28892" xr:uid="{00000000-0005-0000-0000-000007190000}"/>
    <cellStyle name="Normal 2 3 4 2 5 2 3" xfId="8774" xr:uid="{00000000-0005-0000-0000-000008190000}"/>
    <cellStyle name="Normal 2 3 4 2 5 2 3 2" xfId="39108" xr:uid="{00000000-0005-0000-0000-000009190000}"/>
    <cellStyle name="Normal 2 3 4 2 5 2 3 3" xfId="23875" xr:uid="{00000000-0005-0000-0000-00000A190000}"/>
    <cellStyle name="Normal 2 3 4 2 5 2 4" xfId="34095" xr:uid="{00000000-0005-0000-0000-00000B190000}"/>
    <cellStyle name="Normal 2 3 4 2 5 2 5" xfId="18862" xr:uid="{00000000-0005-0000-0000-00000C190000}"/>
    <cellStyle name="Normal 2 3 4 2 5 3" xfId="5413" xr:uid="{00000000-0005-0000-0000-00000D190000}"/>
    <cellStyle name="Normal 2 3 4 2 5 3 2" xfId="15465" xr:uid="{00000000-0005-0000-0000-00000E190000}"/>
    <cellStyle name="Normal 2 3 4 2 5 3 2 2" xfId="45796" xr:uid="{00000000-0005-0000-0000-00000F190000}"/>
    <cellStyle name="Normal 2 3 4 2 5 3 2 3" xfId="30563" xr:uid="{00000000-0005-0000-0000-000010190000}"/>
    <cellStyle name="Normal 2 3 4 2 5 3 3" xfId="10445" xr:uid="{00000000-0005-0000-0000-000011190000}"/>
    <cellStyle name="Normal 2 3 4 2 5 3 3 2" xfId="40779" xr:uid="{00000000-0005-0000-0000-000012190000}"/>
    <cellStyle name="Normal 2 3 4 2 5 3 3 3" xfId="25546" xr:uid="{00000000-0005-0000-0000-000013190000}"/>
    <cellStyle name="Normal 2 3 4 2 5 3 4" xfId="35766" xr:uid="{00000000-0005-0000-0000-000014190000}"/>
    <cellStyle name="Normal 2 3 4 2 5 3 5" xfId="20533" xr:uid="{00000000-0005-0000-0000-000015190000}"/>
    <cellStyle name="Normal 2 3 4 2 5 4" xfId="12123" xr:uid="{00000000-0005-0000-0000-000016190000}"/>
    <cellStyle name="Normal 2 3 4 2 5 4 2" xfId="42454" xr:uid="{00000000-0005-0000-0000-000017190000}"/>
    <cellStyle name="Normal 2 3 4 2 5 4 3" xfId="27221" xr:uid="{00000000-0005-0000-0000-000018190000}"/>
    <cellStyle name="Normal 2 3 4 2 5 5" xfId="7102" xr:uid="{00000000-0005-0000-0000-000019190000}"/>
    <cellStyle name="Normal 2 3 4 2 5 5 2" xfId="37437" xr:uid="{00000000-0005-0000-0000-00001A190000}"/>
    <cellStyle name="Normal 2 3 4 2 5 5 3" xfId="22204" xr:uid="{00000000-0005-0000-0000-00001B190000}"/>
    <cellStyle name="Normal 2 3 4 2 5 6" xfId="32425" xr:uid="{00000000-0005-0000-0000-00001C190000}"/>
    <cellStyle name="Normal 2 3 4 2 5 7" xfId="17191" xr:uid="{00000000-0005-0000-0000-00001D190000}"/>
    <cellStyle name="Normal 2 3 4 2 6" xfId="2884" xr:uid="{00000000-0005-0000-0000-00001E190000}"/>
    <cellStyle name="Normal 2 3 4 2 6 2" xfId="12958" xr:uid="{00000000-0005-0000-0000-00001F190000}"/>
    <cellStyle name="Normal 2 3 4 2 6 2 2" xfId="43289" xr:uid="{00000000-0005-0000-0000-000020190000}"/>
    <cellStyle name="Normal 2 3 4 2 6 2 3" xfId="28056" xr:uid="{00000000-0005-0000-0000-000021190000}"/>
    <cellStyle name="Normal 2 3 4 2 6 3" xfId="7938" xr:uid="{00000000-0005-0000-0000-000022190000}"/>
    <cellStyle name="Normal 2 3 4 2 6 3 2" xfId="38272" xr:uid="{00000000-0005-0000-0000-000023190000}"/>
    <cellStyle name="Normal 2 3 4 2 6 3 3" xfId="23039" xr:uid="{00000000-0005-0000-0000-000024190000}"/>
    <cellStyle name="Normal 2 3 4 2 6 4" xfId="33259" xr:uid="{00000000-0005-0000-0000-000025190000}"/>
    <cellStyle name="Normal 2 3 4 2 6 5" xfId="18026" xr:uid="{00000000-0005-0000-0000-000026190000}"/>
    <cellStyle name="Normal 2 3 4 2 7" xfId="4577" xr:uid="{00000000-0005-0000-0000-000027190000}"/>
    <cellStyle name="Normal 2 3 4 2 7 2" xfId="14629" xr:uid="{00000000-0005-0000-0000-000028190000}"/>
    <cellStyle name="Normal 2 3 4 2 7 2 2" xfId="44960" xr:uid="{00000000-0005-0000-0000-000029190000}"/>
    <cellStyle name="Normal 2 3 4 2 7 2 3" xfId="29727" xr:uid="{00000000-0005-0000-0000-00002A190000}"/>
    <cellStyle name="Normal 2 3 4 2 7 3" xfId="9609" xr:uid="{00000000-0005-0000-0000-00002B190000}"/>
    <cellStyle name="Normal 2 3 4 2 7 3 2" xfId="39943" xr:uid="{00000000-0005-0000-0000-00002C190000}"/>
    <cellStyle name="Normal 2 3 4 2 7 3 3" xfId="24710" xr:uid="{00000000-0005-0000-0000-00002D190000}"/>
    <cellStyle name="Normal 2 3 4 2 7 4" xfId="34930" xr:uid="{00000000-0005-0000-0000-00002E190000}"/>
    <cellStyle name="Normal 2 3 4 2 7 5" xfId="19697" xr:uid="{00000000-0005-0000-0000-00002F190000}"/>
    <cellStyle name="Normal 2 3 4 2 8" xfId="11287" xr:uid="{00000000-0005-0000-0000-000030190000}"/>
    <cellStyle name="Normal 2 3 4 2 8 2" xfId="41618" xr:uid="{00000000-0005-0000-0000-000031190000}"/>
    <cellStyle name="Normal 2 3 4 2 8 3" xfId="26385" xr:uid="{00000000-0005-0000-0000-000032190000}"/>
    <cellStyle name="Normal 2 3 4 2 9" xfId="6266" xr:uid="{00000000-0005-0000-0000-000033190000}"/>
    <cellStyle name="Normal 2 3 4 2 9 2" xfId="36601" xr:uid="{00000000-0005-0000-0000-000034190000}"/>
    <cellStyle name="Normal 2 3 4 2 9 3" xfId="21368" xr:uid="{00000000-0005-0000-0000-000035190000}"/>
    <cellStyle name="Normal 2 3 4 3" xfId="1230" xr:uid="{00000000-0005-0000-0000-000036190000}"/>
    <cellStyle name="Normal 2 3 4 3 10" xfId="16407" xr:uid="{00000000-0005-0000-0000-000037190000}"/>
    <cellStyle name="Normal 2 3 4 3 2" xfId="1449" xr:uid="{00000000-0005-0000-0000-000038190000}"/>
    <cellStyle name="Normal 2 3 4 3 2 2" xfId="1870" xr:uid="{00000000-0005-0000-0000-000039190000}"/>
    <cellStyle name="Normal 2 3 4 3 2 2 2" xfId="2709" xr:uid="{00000000-0005-0000-0000-00003A190000}"/>
    <cellStyle name="Normal 2 3 4 3 2 2 2 2" xfId="4399" xr:uid="{00000000-0005-0000-0000-00003B190000}"/>
    <cellStyle name="Normal 2 3 4 3 2 2 2 2 2" xfId="14472" xr:uid="{00000000-0005-0000-0000-00003C190000}"/>
    <cellStyle name="Normal 2 3 4 3 2 2 2 2 2 2" xfId="44803" xr:uid="{00000000-0005-0000-0000-00003D190000}"/>
    <cellStyle name="Normal 2 3 4 3 2 2 2 2 2 3" xfId="29570" xr:uid="{00000000-0005-0000-0000-00003E190000}"/>
    <cellStyle name="Normal 2 3 4 3 2 2 2 2 3" xfId="9452" xr:uid="{00000000-0005-0000-0000-00003F190000}"/>
    <cellStyle name="Normal 2 3 4 3 2 2 2 2 3 2" xfId="39786" xr:uid="{00000000-0005-0000-0000-000040190000}"/>
    <cellStyle name="Normal 2 3 4 3 2 2 2 2 3 3" xfId="24553" xr:uid="{00000000-0005-0000-0000-000041190000}"/>
    <cellStyle name="Normal 2 3 4 3 2 2 2 2 4" xfId="34773" xr:uid="{00000000-0005-0000-0000-000042190000}"/>
    <cellStyle name="Normal 2 3 4 3 2 2 2 2 5" xfId="19540" xr:uid="{00000000-0005-0000-0000-000043190000}"/>
    <cellStyle name="Normal 2 3 4 3 2 2 2 3" xfId="6091" xr:uid="{00000000-0005-0000-0000-000044190000}"/>
    <cellStyle name="Normal 2 3 4 3 2 2 2 3 2" xfId="16143" xr:uid="{00000000-0005-0000-0000-000045190000}"/>
    <cellStyle name="Normal 2 3 4 3 2 2 2 3 2 2" xfId="46474" xr:uid="{00000000-0005-0000-0000-000046190000}"/>
    <cellStyle name="Normal 2 3 4 3 2 2 2 3 2 3" xfId="31241" xr:uid="{00000000-0005-0000-0000-000047190000}"/>
    <cellStyle name="Normal 2 3 4 3 2 2 2 3 3" xfId="11123" xr:uid="{00000000-0005-0000-0000-000048190000}"/>
    <cellStyle name="Normal 2 3 4 3 2 2 2 3 3 2" xfId="41457" xr:uid="{00000000-0005-0000-0000-000049190000}"/>
    <cellStyle name="Normal 2 3 4 3 2 2 2 3 3 3" xfId="26224" xr:uid="{00000000-0005-0000-0000-00004A190000}"/>
    <cellStyle name="Normal 2 3 4 3 2 2 2 3 4" xfId="36444" xr:uid="{00000000-0005-0000-0000-00004B190000}"/>
    <cellStyle name="Normal 2 3 4 3 2 2 2 3 5" xfId="21211" xr:uid="{00000000-0005-0000-0000-00004C190000}"/>
    <cellStyle name="Normal 2 3 4 3 2 2 2 4" xfId="12801" xr:uid="{00000000-0005-0000-0000-00004D190000}"/>
    <cellStyle name="Normal 2 3 4 3 2 2 2 4 2" xfId="43132" xr:uid="{00000000-0005-0000-0000-00004E190000}"/>
    <cellStyle name="Normal 2 3 4 3 2 2 2 4 3" xfId="27899" xr:uid="{00000000-0005-0000-0000-00004F190000}"/>
    <cellStyle name="Normal 2 3 4 3 2 2 2 5" xfId="7780" xr:uid="{00000000-0005-0000-0000-000050190000}"/>
    <cellStyle name="Normal 2 3 4 3 2 2 2 5 2" xfId="38115" xr:uid="{00000000-0005-0000-0000-000051190000}"/>
    <cellStyle name="Normal 2 3 4 3 2 2 2 5 3" xfId="22882" xr:uid="{00000000-0005-0000-0000-000052190000}"/>
    <cellStyle name="Normal 2 3 4 3 2 2 2 6" xfId="33103" xr:uid="{00000000-0005-0000-0000-000053190000}"/>
    <cellStyle name="Normal 2 3 4 3 2 2 2 7" xfId="17869" xr:uid="{00000000-0005-0000-0000-000054190000}"/>
    <cellStyle name="Normal 2 3 4 3 2 2 3" xfId="3562" xr:uid="{00000000-0005-0000-0000-000055190000}"/>
    <cellStyle name="Normal 2 3 4 3 2 2 3 2" xfId="13636" xr:uid="{00000000-0005-0000-0000-000056190000}"/>
    <cellStyle name="Normal 2 3 4 3 2 2 3 2 2" xfId="43967" xr:uid="{00000000-0005-0000-0000-000057190000}"/>
    <cellStyle name="Normal 2 3 4 3 2 2 3 2 3" xfId="28734" xr:uid="{00000000-0005-0000-0000-000058190000}"/>
    <cellStyle name="Normal 2 3 4 3 2 2 3 3" xfId="8616" xr:uid="{00000000-0005-0000-0000-000059190000}"/>
    <cellStyle name="Normal 2 3 4 3 2 2 3 3 2" xfId="38950" xr:uid="{00000000-0005-0000-0000-00005A190000}"/>
    <cellStyle name="Normal 2 3 4 3 2 2 3 3 3" xfId="23717" xr:uid="{00000000-0005-0000-0000-00005B190000}"/>
    <cellStyle name="Normal 2 3 4 3 2 2 3 4" xfId="33937" xr:uid="{00000000-0005-0000-0000-00005C190000}"/>
    <cellStyle name="Normal 2 3 4 3 2 2 3 5" xfId="18704" xr:uid="{00000000-0005-0000-0000-00005D190000}"/>
    <cellStyle name="Normal 2 3 4 3 2 2 4" xfId="5255" xr:uid="{00000000-0005-0000-0000-00005E190000}"/>
    <cellStyle name="Normal 2 3 4 3 2 2 4 2" xfId="15307" xr:uid="{00000000-0005-0000-0000-00005F190000}"/>
    <cellStyle name="Normal 2 3 4 3 2 2 4 2 2" xfId="45638" xr:uid="{00000000-0005-0000-0000-000060190000}"/>
    <cellStyle name="Normal 2 3 4 3 2 2 4 2 3" xfId="30405" xr:uid="{00000000-0005-0000-0000-000061190000}"/>
    <cellStyle name="Normal 2 3 4 3 2 2 4 3" xfId="10287" xr:uid="{00000000-0005-0000-0000-000062190000}"/>
    <cellStyle name="Normal 2 3 4 3 2 2 4 3 2" xfId="40621" xr:uid="{00000000-0005-0000-0000-000063190000}"/>
    <cellStyle name="Normal 2 3 4 3 2 2 4 3 3" xfId="25388" xr:uid="{00000000-0005-0000-0000-000064190000}"/>
    <cellStyle name="Normal 2 3 4 3 2 2 4 4" xfId="35608" xr:uid="{00000000-0005-0000-0000-000065190000}"/>
    <cellStyle name="Normal 2 3 4 3 2 2 4 5" xfId="20375" xr:uid="{00000000-0005-0000-0000-000066190000}"/>
    <cellStyle name="Normal 2 3 4 3 2 2 5" xfId="11965" xr:uid="{00000000-0005-0000-0000-000067190000}"/>
    <cellStyle name="Normal 2 3 4 3 2 2 5 2" xfId="42296" xr:uid="{00000000-0005-0000-0000-000068190000}"/>
    <cellStyle name="Normal 2 3 4 3 2 2 5 3" xfId="27063" xr:uid="{00000000-0005-0000-0000-000069190000}"/>
    <cellStyle name="Normal 2 3 4 3 2 2 6" xfId="6944" xr:uid="{00000000-0005-0000-0000-00006A190000}"/>
    <cellStyle name="Normal 2 3 4 3 2 2 6 2" xfId="37279" xr:uid="{00000000-0005-0000-0000-00006B190000}"/>
    <cellStyle name="Normal 2 3 4 3 2 2 6 3" xfId="22046" xr:uid="{00000000-0005-0000-0000-00006C190000}"/>
    <cellStyle name="Normal 2 3 4 3 2 2 7" xfId="32267" xr:uid="{00000000-0005-0000-0000-00006D190000}"/>
    <cellStyle name="Normal 2 3 4 3 2 2 8" xfId="17033" xr:uid="{00000000-0005-0000-0000-00006E190000}"/>
    <cellStyle name="Normal 2 3 4 3 2 3" xfId="2291" xr:uid="{00000000-0005-0000-0000-00006F190000}"/>
    <cellStyle name="Normal 2 3 4 3 2 3 2" xfId="3981" xr:uid="{00000000-0005-0000-0000-000070190000}"/>
    <cellStyle name="Normal 2 3 4 3 2 3 2 2" xfId="14054" xr:uid="{00000000-0005-0000-0000-000071190000}"/>
    <cellStyle name="Normal 2 3 4 3 2 3 2 2 2" xfId="44385" xr:uid="{00000000-0005-0000-0000-000072190000}"/>
    <cellStyle name="Normal 2 3 4 3 2 3 2 2 3" xfId="29152" xr:uid="{00000000-0005-0000-0000-000073190000}"/>
    <cellStyle name="Normal 2 3 4 3 2 3 2 3" xfId="9034" xr:uid="{00000000-0005-0000-0000-000074190000}"/>
    <cellStyle name="Normal 2 3 4 3 2 3 2 3 2" xfId="39368" xr:uid="{00000000-0005-0000-0000-000075190000}"/>
    <cellStyle name="Normal 2 3 4 3 2 3 2 3 3" xfId="24135" xr:uid="{00000000-0005-0000-0000-000076190000}"/>
    <cellStyle name="Normal 2 3 4 3 2 3 2 4" xfId="34355" xr:uid="{00000000-0005-0000-0000-000077190000}"/>
    <cellStyle name="Normal 2 3 4 3 2 3 2 5" xfId="19122" xr:uid="{00000000-0005-0000-0000-000078190000}"/>
    <cellStyle name="Normal 2 3 4 3 2 3 3" xfId="5673" xr:uid="{00000000-0005-0000-0000-000079190000}"/>
    <cellStyle name="Normal 2 3 4 3 2 3 3 2" xfId="15725" xr:uid="{00000000-0005-0000-0000-00007A190000}"/>
    <cellStyle name="Normal 2 3 4 3 2 3 3 2 2" xfId="46056" xr:uid="{00000000-0005-0000-0000-00007B190000}"/>
    <cellStyle name="Normal 2 3 4 3 2 3 3 2 3" xfId="30823" xr:uid="{00000000-0005-0000-0000-00007C190000}"/>
    <cellStyle name="Normal 2 3 4 3 2 3 3 3" xfId="10705" xr:uid="{00000000-0005-0000-0000-00007D190000}"/>
    <cellStyle name="Normal 2 3 4 3 2 3 3 3 2" xfId="41039" xr:uid="{00000000-0005-0000-0000-00007E190000}"/>
    <cellStyle name="Normal 2 3 4 3 2 3 3 3 3" xfId="25806" xr:uid="{00000000-0005-0000-0000-00007F190000}"/>
    <cellStyle name="Normal 2 3 4 3 2 3 3 4" xfId="36026" xr:uid="{00000000-0005-0000-0000-000080190000}"/>
    <cellStyle name="Normal 2 3 4 3 2 3 3 5" xfId="20793" xr:uid="{00000000-0005-0000-0000-000081190000}"/>
    <cellStyle name="Normal 2 3 4 3 2 3 4" xfId="12383" xr:uid="{00000000-0005-0000-0000-000082190000}"/>
    <cellStyle name="Normal 2 3 4 3 2 3 4 2" xfId="42714" xr:uid="{00000000-0005-0000-0000-000083190000}"/>
    <cellStyle name="Normal 2 3 4 3 2 3 4 3" xfId="27481" xr:uid="{00000000-0005-0000-0000-000084190000}"/>
    <cellStyle name="Normal 2 3 4 3 2 3 5" xfId="7362" xr:uid="{00000000-0005-0000-0000-000085190000}"/>
    <cellStyle name="Normal 2 3 4 3 2 3 5 2" xfId="37697" xr:uid="{00000000-0005-0000-0000-000086190000}"/>
    <cellStyle name="Normal 2 3 4 3 2 3 5 3" xfId="22464" xr:uid="{00000000-0005-0000-0000-000087190000}"/>
    <cellStyle name="Normal 2 3 4 3 2 3 6" xfId="32685" xr:uid="{00000000-0005-0000-0000-000088190000}"/>
    <cellStyle name="Normal 2 3 4 3 2 3 7" xfId="17451" xr:uid="{00000000-0005-0000-0000-000089190000}"/>
    <cellStyle name="Normal 2 3 4 3 2 4" xfId="3144" xr:uid="{00000000-0005-0000-0000-00008A190000}"/>
    <cellStyle name="Normal 2 3 4 3 2 4 2" xfId="13218" xr:uid="{00000000-0005-0000-0000-00008B190000}"/>
    <cellStyle name="Normal 2 3 4 3 2 4 2 2" xfId="43549" xr:uid="{00000000-0005-0000-0000-00008C190000}"/>
    <cellStyle name="Normal 2 3 4 3 2 4 2 3" xfId="28316" xr:uid="{00000000-0005-0000-0000-00008D190000}"/>
    <cellStyle name="Normal 2 3 4 3 2 4 3" xfId="8198" xr:uid="{00000000-0005-0000-0000-00008E190000}"/>
    <cellStyle name="Normal 2 3 4 3 2 4 3 2" xfId="38532" xr:uid="{00000000-0005-0000-0000-00008F190000}"/>
    <cellStyle name="Normal 2 3 4 3 2 4 3 3" xfId="23299" xr:uid="{00000000-0005-0000-0000-000090190000}"/>
    <cellStyle name="Normal 2 3 4 3 2 4 4" xfId="33519" xr:uid="{00000000-0005-0000-0000-000091190000}"/>
    <cellStyle name="Normal 2 3 4 3 2 4 5" xfId="18286" xr:uid="{00000000-0005-0000-0000-000092190000}"/>
    <cellStyle name="Normal 2 3 4 3 2 5" xfId="4837" xr:uid="{00000000-0005-0000-0000-000093190000}"/>
    <cellStyle name="Normal 2 3 4 3 2 5 2" xfId="14889" xr:uid="{00000000-0005-0000-0000-000094190000}"/>
    <cellStyle name="Normal 2 3 4 3 2 5 2 2" xfId="45220" xr:uid="{00000000-0005-0000-0000-000095190000}"/>
    <cellStyle name="Normal 2 3 4 3 2 5 2 3" xfId="29987" xr:uid="{00000000-0005-0000-0000-000096190000}"/>
    <cellStyle name="Normal 2 3 4 3 2 5 3" xfId="9869" xr:uid="{00000000-0005-0000-0000-000097190000}"/>
    <cellStyle name="Normal 2 3 4 3 2 5 3 2" xfId="40203" xr:uid="{00000000-0005-0000-0000-000098190000}"/>
    <cellStyle name="Normal 2 3 4 3 2 5 3 3" xfId="24970" xr:uid="{00000000-0005-0000-0000-000099190000}"/>
    <cellStyle name="Normal 2 3 4 3 2 5 4" xfId="35190" xr:uid="{00000000-0005-0000-0000-00009A190000}"/>
    <cellStyle name="Normal 2 3 4 3 2 5 5" xfId="19957" xr:uid="{00000000-0005-0000-0000-00009B190000}"/>
    <cellStyle name="Normal 2 3 4 3 2 6" xfId="11547" xr:uid="{00000000-0005-0000-0000-00009C190000}"/>
    <cellStyle name="Normal 2 3 4 3 2 6 2" xfId="41878" xr:uid="{00000000-0005-0000-0000-00009D190000}"/>
    <cellStyle name="Normal 2 3 4 3 2 6 3" xfId="26645" xr:uid="{00000000-0005-0000-0000-00009E190000}"/>
    <cellStyle name="Normal 2 3 4 3 2 7" xfId="6526" xr:uid="{00000000-0005-0000-0000-00009F190000}"/>
    <cellStyle name="Normal 2 3 4 3 2 7 2" xfId="36861" xr:uid="{00000000-0005-0000-0000-0000A0190000}"/>
    <cellStyle name="Normal 2 3 4 3 2 7 3" xfId="21628" xr:uid="{00000000-0005-0000-0000-0000A1190000}"/>
    <cellStyle name="Normal 2 3 4 3 2 8" xfId="31849" xr:uid="{00000000-0005-0000-0000-0000A2190000}"/>
    <cellStyle name="Normal 2 3 4 3 2 9" xfId="16615" xr:uid="{00000000-0005-0000-0000-0000A3190000}"/>
    <cellStyle name="Normal 2 3 4 3 3" xfId="1662" xr:uid="{00000000-0005-0000-0000-0000A4190000}"/>
    <cellStyle name="Normal 2 3 4 3 3 2" xfId="2501" xr:uid="{00000000-0005-0000-0000-0000A5190000}"/>
    <cellStyle name="Normal 2 3 4 3 3 2 2" xfId="4191" xr:uid="{00000000-0005-0000-0000-0000A6190000}"/>
    <cellStyle name="Normal 2 3 4 3 3 2 2 2" xfId="14264" xr:uid="{00000000-0005-0000-0000-0000A7190000}"/>
    <cellStyle name="Normal 2 3 4 3 3 2 2 2 2" xfId="44595" xr:uid="{00000000-0005-0000-0000-0000A8190000}"/>
    <cellStyle name="Normal 2 3 4 3 3 2 2 2 3" xfId="29362" xr:uid="{00000000-0005-0000-0000-0000A9190000}"/>
    <cellStyle name="Normal 2 3 4 3 3 2 2 3" xfId="9244" xr:uid="{00000000-0005-0000-0000-0000AA190000}"/>
    <cellStyle name="Normal 2 3 4 3 3 2 2 3 2" xfId="39578" xr:uid="{00000000-0005-0000-0000-0000AB190000}"/>
    <cellStyle name="Normal 2 3 4 3 3 2 2 3 3" xfId="24345" xr:uid="{00000000-0005-0000-0000-0000AC190000}"/>
    <cellStyle name="Normal 2 3 4 3 3 2 2 4" xfId="34565" xr:uid="{00000000-0005-0000-0000-0000AD190000}"/>
    <cellStyle name="Normal 2 3 4 3 3 2 2 5" xfId="19332" xr:uid="{00000000-0005-0000-0000-0000AE190000}"/>
    <cellStyle name="Normal 2 3 4 3 3 2 3" xfId="5883" xr:uid="{00000000-0005-0000-0000-0000AF190000}"/>
    <cellStyle name="Normal 2 3 4 3 3 2 3 2" xfId="15935" xr:uid="{00000000-0005-0000-0000-0000B0190000}"/>
    <cellStyle name="Normal 2 3 4 3 3 2 3 2 2" xfId="46266" xr:uid="{00000000-0005-0000-0000-0000B1190000}"/>
    <cellStyle name="Normal 2 3 4 3 3 2 3 2 3" xfId="31033" xr:uid="{00000000-0005-0000-0000-0000B2190000}"/>
    <cellStyle name="Normal 2 3 4 3 3 2 3 3" xfId="10915" xr:uid="{00000000-0005-0000-0000-0000B3190000}"/>
    <cellStyle name="Normal 2 3 4 3 3 2 3 3 2" xfId="41249" xr:uid="{00000000-0005-0000-0000-0000B4190000}"/>
    <cellStyle name="Normal 2 3 4 3 3 2 3 3 3" xfId="26016" xr:uid="{00000000-0005-0000-0000-0000B5190000}"/>
    <cellStyle name="Normal 2 3 4 3 3 2 3 4" xfId="36236" xr:uid="{00000000-0005-0000-0000-0000B6190000}"/>
    <cellStyle name="Normal 2 3 4 3 3 2 3 5" xfId="21003" xr:uid="{00000000-0005-0000-0000-0000B7190000}"/>
    <cellStyle name="Normal 2 3 4 3 3 2 4" xfId="12593" xr:uid="{00000000-0005-0000-0000-0000B8190000}"/>
    <cellStyle name="Normal 2 3 4 3 3 2 4 2" xfId="42924" xr:uid="{00000000-0005-0000-0000-0000B9190000}"/>
    <cellStyle name="Normal 2 3 4 3 3 2 4 3" xfId="27691" xr:uid="{00000000-0005-0000-0000-0000BA190000}"/>
    <cellStyle name="Normal 2 3 4 3 3 2 5" xfId="7572" xr:uid="{00000000-0005-0000-0000-0000BB190000}"/>
    <cellStyle name="Normal 2 3 4 3 3 2 5 2" xfId="37907" xr:uid="{00000000-0005-0000-0000-0000BC190000}"/>
    <cellStyle name="Normal 2 3 4 3 3 2 5 3" xfId="22674" xr:uid="{00000000-0005-0000-0000-0000BD190000}"/>
    <cellStyle name="Normal 2 3 4 3 3 2 6" xfId="32895" xr:uid="{00000000-0005-0000-0000-0000BE190000}"/>
    <cellStyle name="Normal 2 3 4 3 3 2 7" xfId="17661" xr:uid="{00000000-0005-0000-0000-0000BF190000}"/>
    <cellStyle name="Normal 2 3 4 3 3 3" xfId="3354" xr:uid="{00000000-0005-0000-0000-0000C0190000}"/>
    <cellStyle name="Normal 2 3 4 3 3 3 2" xfId="13428" xr:uid="{00000000-0005-0000-0000-0000C1190000}"/>
    <cellStyle name="Normal 2 3 4 3 3 3 2 2" xfId="43759" xr:uid="{00000000-0005-0000-0000-0000C2190000}"/>
    <cellStyle name="Normal 2 3 4 3 3 3 2 3" xfId="28526" xr:uid="{00000000-0005-0000-0000-0000C3190000}"/>
    <cellStyle name="Normal 2 3 4 3 3 3 3" xfId="8408" xr:uid="{00000000-0005-0000-0000-0000C4190000}"/>
    <cellStyle name="Normal 2 3 4 3 3 3 3 2" xfId="38742" xr:uid="{00000000-0005-0000-0000-0000C5190000}"/>
    <cellStyle name="Normal 2 3 4 3 3 3 3 3" xfId="23509" xr:uid="{00000000-0005-0000-0000-0000C6190000}"/>
    <cellStyle name="Normal 2 3 4 3 3 3 4" xfId="33729" xr:uid="{00000000-0005-0000-0000-0000C7190000}"/>
    <cellStyle name="Normal 2 3 4 3 3 3 5" xfId="18496" xr:uid="{00000000-0005-0000-0000-0000C8190000}"/>
    <cellStyle name="Normal 2 3 4 3 3 4" xfId="5047" xr:uid="{00000000-0005-0000-0000-0000C9190000}"/>
    <cellStyle name="Normal 2 3 4 3 3 4 2" xfId="15099" xr:uid="{00000000-0005-0000-0000-0000CA190000}"/>
    <cellStyle name="Normal 2 3 4 3 3 4 2 2" xfId="45430" xr:uid="{00000000-0005-0000-0000-0000CB190000}"/>
    <cellStyle name="Normal 2 3 4 3 3 4 2 3" xfId="30197" xr:uid="{00000000-0005-0000-0000-0000CC190000}"/>
    <cellStyle name="Normal 2 3 4 3 3 4 3" xfId="10079" xr:uid="{00000000-0005-0000-0000-0000CD190000}"/>
    <cellStyle name="Normal 2 3 4 3 3 4 3 2" xfId="40413" xr:uid="{00000000-0005-0000-0000-0000CE190000}"/>
    <cellStyle name="Normal 2 3 4 3 3 4 3 3" xfId="25180" xr:uid="{00000000-0005-0000-0000-0000CF190000}"/>
    <cellStyle name="Normal 2 3 4 3 3 4 4" xfId="35400" xr:uid="{00000000-0005-0000-0000-0000D0190000}"/>
    <cellStyle name="Normal 2 3 4 3 3 4 5" xfId="20167" xr:uid="{00000000-0005-0000-0000-0000D1190000}"/>
    <cellStyle name="Normal 2 3 4 3 3 5" xfId="11757" xr:uid="{00000000-0005-0000-0000-0000D2190000}"/>
    <cellStyle name="Normal 2 3 4 3 3 5 2" xfId="42088" xr:uid="{00000000-0005-0000-0000-0000D3190000}"/>
    <cellStyle name="Normal 2 3 4 3 3 5 3" xfId="26855" xr:uid="{00000000-0005-0000-0000-0000D4190000}"/>
    <cellStyle name="Normal 2 3 4 3 3 6" xfId="6736" xr:uid="{00000000-0005-0000-0000-0000D5190000}"/>
    <cellStyle name="Normal 2 3 4 3 3 6 2" xfId="37071" xr:uid="{00000000-0005-0000-0000-0000D6190000}"/>
    <cellStyle name="Normal 2 3 4 3 3 6 3" xfId="21838" xr:uid="{00000000-0005-0000-0000-0000D7190000}"/>
    <cellStyle name="Normal 2 3 4 3 3 7" xfId="32059" xr:uid="{00000000-0005-0000-0000-0000D8190000}"/>
    <cellStyle name="Normal 2 3 4 3 3 8" xfId="16825" xr:uid="{00000000-0005-0000-0000-0000D9190000}"/>
    <cellStyle name="Normal 2 3 4 3 4" xfId="2083" xr:uid="{00000000-0005-0000-0000-0000DA190000}"/>
    <cellStyle name="Normal 2 3 4 3 4 2" xfId="3773" xr:uid="{00000000-0005-0000-0000-0000DB190000}"/>
    <cellStyle name="Normal 2 3 4 3 4 2 2" xfId="13846" xr:uid="{00000000-0005-0000-0000-0000DC190000}"/>
    <cellStyle name="Normal 2 3 4 3 4 2 2 2" xfId="44177" xr:uid="{00000000-0005-0000-0000-0000DD190000}"/>
    <cellStyle name="Normal 2 3 4 3 4 2 2 3" xfId="28944" xr:uid="{00000000-0005-0000-0000-0000DE190000}"/>
    <cellStyle name="Normal 2 3 4 3 4 2 3" xfId="8826" xr:uid="{00000000-0005-0000-0000-0000DF190000}"/>
    <cellStyle name="Normal 2 3 4 3 4 2 3 2" xfId="39160" xr:uid="{00000000-0005-0000-0000-0000E0190000}"/>
    <cellStyle name="Normal 2 3 4 3 4 2 3 3" xfId="23927" xr:uid="{00000000-0005-0000-0000-0000E1190000}"/>
    <cellStyle name="Normal 2 3 4 3 4 2 4" xfId="34147" xr:uid="{00000000-0005-0000-0000-0000E2190000}"/>
    <cellStyle name="Normal 2 3 4 3 4 2 5" xfId="18914" xr:uid="{00000000-0005-0000-0000-0000E3190000}"/>
    <cellStyle name="Normal 2 3 4 3 4 3" xfId="5465" xr:uid="{00000000-0005-0000-0000-0000E4190000}"/>
    <cellStyle name="Normal 2 3 4 3 4 3 2" xfId="15517" xr:uid="{00000000-0005-0000-0000-0000E5190000}"/>
    <cellStyle name="Normal 2 3 4 3 4 3 2 2" xfId="45848" xr:uid="{00000000-0005-0000-0000-0000E6190000}"/>
    <cellStyle name="Normal 2 3 4 3 4 3 2 3" xfId="30615" xr:uid="{00000000-0005-0000-0000-0000E7190000}"/>
    <cellStyle name="Normal 2 3 4 3 4 3 3" xfId="10497" xr:uid="{00000000-0005-0000-0000-0000E8190000}"/>
    <cellStyle name="Normal 2 3 4 3 4 3 3 2" xfId="40831" xr:uid="{00000000-0005-0000-0000-0000E9190000}"/>
    <cellStyle name="Normal 2 3 4 3 4 3 3 3" xfId="25598" xr:uid="{00000000-0005-0000-0000-0000EA190000}"/>
    <cellStyle name="Normal 2 3 4 3 4 3 4" xfId="35818" xr:uid="{00000000-0005-0000-0000-0000EB190000}"/>
    <cellStyle name="Normal 2 3 4 3 4 3 5" xfId="20585" xr:uid="{00000000-0005-0000-0000-0000EC190000}"/>
    <cellStyle name="Normal 2 3 4 3 4 4" xfId="12175" xr:uid="{00000000-0005-0000-0000-0000ED190000}"/>
    <cellStyle name="Normal 2 3 4 3 4 4 2" xfId="42506" xr:uid="{00000000-0005-0000-0000-0000EE190000}"/>
    <cellStyle name="Normal 2 3 4 3 4 4 3" xfId="27273" xr:uid="{00000000-0005-0000-0000-0000EF190000}"/>
    <cellStyle name="Normal 2 3 4 3 4 5" xfId="7154" xr:uid="{00000000-0005-0000-0000-0000F0190000}"/>
    <cellStyle name="Normal 2 3 4 3 4 5 2" xfId="37489" xr:uid="{00000000-0005-0000-0000-0000F1190000}"/>
    <cellStyle name="Normal 2 3 4 3 4 5 3" xfId="22256" xr:uid="{00000000-0005-0000-0000-0000F2190000}"/>
    <cellStyle name="Normal 2 3 4 3 4 6" xfId="32477" xr:uid="{00000000-0005-0000-0000-0000F3190000}"/>
    <cellStyle name="Normal 2 3 4 3 4 7" xfId="17243" xr:uid="{00000000-0005-0000-0000-0000F4190000}"/>
    <cellStyle name="Normal 2 3 4 3 5" xfId="2936" xr:uid="{00000000-0005-0000-0000-0000F5190000}"/>
    <cellStyle name="Normal 2 3 4 3 5 2" xfId="13010" xr:uid="{00000000-0005-0000-0000-0000F6190000}"/>
    <cellStyle name="Normal 2 3 4 3 5 2 2" xfId="43341" xr:uid="{00000000-0005-0000-0000-0000F7190000}"/>
    <cellStyle name="Normal 2 3 4 3 5 2 3" xfId="28108" xr:uid="{00000000-0005-0000-0000-0000F8190000}"/>
    <cellStyle name="Normal 2 3 4 3 5 3" xfId="7990" xr:uid="{00000000-0005-0000-0000-0000F9190000}"/>
    <cellStyle name="Normal 2 3 4 3 5 3 2" xfId="38324" xr:uid="{00000000-0005-0000-0000-0000FA190000}"/>
    <cellStyle name="Normal 2 3 4 3 5 3 3" xfId="23091" xr:uid="{00000000-0005-0000-0000-0000FB190000}"/>
    <cellStyle name="Normal 2 3 4 3 5 4" xfId="33311" xr:uid="{00000000-0005-0000-0000-0000FC190000}"/>
    <cellStyle name="Normal 2 3 4 3 5 5" xfId="18078" xr:uid="{00000000-0005-0000-0000-0000FD190000}"/>
    <cellStyle name="Normal 2 3 4 3 6" xfId="4629" xr:uid="{00000000-0005-0000-0000-0000FE190000}"/>
    <cellStyle name="Normal 2 3 4 3 6 2" xfId="14681" xr:uid="{00000000-0005-0000-0000-0000FF190000}"/>
    <cellStyle name="Normal 2 3 4 3 6 2 2" xfId="45012" xr:uid="{00000000-0005-0000-0000-0000001A0000}"/>
    <cellStyle name="Normal 2 3 4 3 6 2 3" xfId="29779" xr:uid="{00000000-0005-0000-0000-0000011A0000}"/>
    <cellStyle name="Normal 2 3 4 3 6 3" xfId="9661" xr:uid="{00000000-0005-0000-0000-0000021A0000}"/>
    <cellStyle name="Normal 2 3 4 3 6 3 2" xfId="39995" xr:uid="{00000000-0005-0000-0000-0000031A0000}"/>
    <cellStyle name="Normal 2 3 4 3 6 3 3" xfId="24762" xr:uid="{00000000-0005-0000-0000-0000041A0000}"/>
    <cellStyle name="Normal 2 3 4 3 6 4" xfId="34982" xr:uid="{00000000-0005-0000-0000-0000051A0000}"/>
    <cellStyle name="Normal 2 3 4 3 6 5" xfId="19749" xr:uid="{00000000-0005-0000-0000-0000061A0000}"/>
    <cellStyle name="Normal 2 3 4 3 7" xfId="11339" xr:uid="{00000000-0005-0000-0000-0000071A0000}"/>
    <cellStyle name="Normal 2 3 4 3 7 2" xfId="41670" xr:uid="{00000000-0005-0000-0000-0000081A0000}"/>
    <cellStyle name="Normal 2 3 4 3 7 3" xfId="26437" xr:uid="{00000000-0005-0000-0000-0000091A0000}"/>
    <cellStyle name="Normal 2 3 4 3 8" xfId="6318" xr:uid="{00000000-0005-0000-0000-00000A1A0000}"/>
    <cellStyle name="Normal 2 3 4 3 8 2" xfId="36653" xr:uid="{00000000-0005-0000-0000-00000B1A0000}"/>
    <cellStyle name="Normal 2 3 4 3 8 3" xfId="21420" xr:uid="{00000000-0005-0000-0000-00000C1A0000}"/>
    <cellStyle name="Normal 2 3 4 3 9" xfId="31642" xr:uid="{00000000-0005-0000-0000-00000D1A0000}"/>
    <cellStyle name="Normal 2 3 4 4" xfId="1343" xr:uid="{00000000-0005-0000-0000-00000E1A0000}"/>
    <cellStyle name="Normal 2 3 4 4 2" xfId="1766" xr:uid="{00000000-0005-0000-0000-00000F1A0000}"/>
    <cellStyle name="Normal 2 3 4 4 2 2" xfId="2605" xr:uid="{00000000-0005-0000-0000-0000101A0000}"/>
    <cellStyle name="Normal 2 3 4 4 2 2 2" xfId="4295" xr:uid="{00000000-0005-0000-0000-0000111A0000}"/>
    <cellStyle name="Normal 2 3 4 4 2 2 2 2" xfId="14368" xr:uid="{00000000-0005-0000-0000-0000121A0000}"/>
    <cellStyle name="Normal 2 3 4 4 2 2 2 2 2" xfId="44699" xr:uid="{00000000-0005-0000-0000-0000131A0000}"/>
    <cellStyle name="Normal 2 3 4 4 2 2 2 2 3" xfId="29466" xr:uid="{00000000-0005-0000-0000-0000141A0000}"/>
    <cellStyle name="Normal 2 3 4 4 2 2 2 3" xfId="9348" xr:uid="{00000000-0005-0000-0000-0000151A0000}"/>
    <cellStyle name="Normal 2 3 4 4 2 2 2 3 2" xfId="39682" xr:uid="{00000000-0005-0000-0000-0000161A0000}"/>
    <cellStyle name="Normal 2 3 4 4 2 2 2 3 3" xfId="24449" xr:uid="{00000000-0005-0000-0000-0000171A0000}"/>
    <cellStyle name="Normal 2 3 4 4 2 2 2 4" xfId="34669" xr:uid="{00000000-0005-0000-0000-0000181A0000}"/>
    <cellStyle name="Normal 2 3 4 4 2 2 2 5" xfId="19436" xr:uid="{00000000-0005-0000-0000-0000191A0000}"/>
    <cellStyle name="Normal 2 3 4 4 2 2 3" xfId="5987" xr:uid="{00000000-0005-0000-0000-00001A1A0000}"/>
    <cellStyle name="Normal 2 3 4 4 2 2 3 2" xfId="16039" xr:uid="{00000000-0005-0000-0000-00001B1A0000}"/>
    <cellStyle name="Normal 2 3 4 4 2 2 3 2 2" xfId="46370" xr:uid="{00000000-0005-0000-0000-00001C1A0000}"/>
    <cellStyle name="Normal 2 3 4 4 2 2 3 2 3" xfId="31137" xr:uid="{00000000-0005-0000-0000-00001D1A0000}"/>
    <cellStyle name="Normal 2 3 4 4 2 2 3 3" xfId="11019" xr:uid="{00000000-0005-0000-0000-00001E1A0000}"/>
    <cellStyle name="Normal 2 3 4 4 2 2 3 3 2" xfId="41353" xr:uid="{00000000-0005-0000-0000-00001F1A0000}"/>
    <cellStyle name="Normal 2 3 4 4 2 2 3 3 3" xfId="26120" xr:uid="{00000000-0005-0000-0000-0000201A0000}"/>
    <cellStyle name="Normal 2 3 4 4 2 2 3 4" xfId="36340" xr:uid="{00000000-0005-0000-0000-0000211A0000}"/>
    <cellStyle name="Normal 2 3 4 4 2 2 3 5" xfId="21107" xr:uid="{00000000-0005-0000-0000-0000221A0000}"/>
    <cellStyle name="Normal 2 3 4 4 2 2 4" xfId="12697" xr:uid="{00000000-0005-0000-0000-0000231A0000}"/>
    <cellStyle name="Normal 2 3 4 4 2 2 4 2" xfId="43028" xr:uid="{00000000-0005-0000-0000-0000241A0000}"/>
    <cellStyle name="Normal 2 3 4 4 2 2 4 3" xfId="27795" xr:uid="{00000000-0005-0000-0000-0000251A0000}"/>
    <cellStyle name="Normal 2 3 4 4 2 2 5" xfId="7676" xr:uid="{00000000-0005-0000-0000-0000261A0000}"/>
    <cellStyle name="Normal 2 3 4 4 2 2 5 2" xfId="38011" xr:uid="{00000000-0005-0000-0000-0000271A0000}"/>
    <cellStyle name="Normal 2 3 4 4 2 2 5 3" xfId="22778" xr:uid="{00000000-0005-0000-0000-0000281A0000}"/>
    <cellStyle name="Normal 2 3 4 4 2 2 6" xfId="32999" xr:uid="{00000000-0005-0000-0000-0000291A0000}"/>
    <cellStyle name="Normal 2 3 4 4 2 2 7" xfId="17765" xr:uid="{00000000-0005-0000-0000-00002A1A0000}"/>
    <cellStyle name="Normal 2 3 4 4 2 3" xfId="3458" xr:uid="{00000000-0005-0000-0000-00002B1A0000}"/>
    <cellStyle name="Normal 2 3 4 4 2 3 2" xfId="13532" xr:uid="{00000000-0005-0000-0000-00002C1A0000}"/>
    <cellStyle name="Normal 2 3 4 4 2 3 2 2" xfId="43863" xr:uid="{00000000-0005-0000-0000-00002D1A0000}"/>
    <cellStyle name="Normal 2 3 4 4 2 3 2 3" xfId="28630" xr:uid="{00000000-0005-0000-0000-00002E1A0000}"/>
    <cellStyle name="Normal 2 3 4 4 2 3 3" xfId="8512" xr:uid="{00000000-0005-0000-0000-00002F1A0000}"/>
    <cellStyle name="Normal 2 3 4 4 2 3 3 2" xfId="38846" xr:uid="{00000000-0005-0000-0000-0000301A0000}"/>
    <cellStyle name="Normal 2 3 4 4 2 3 3 3" xfId="23613" xr:uid="{00000000-0005-0000-0000-0000311A0000}"/>
    <cellStyle name="Normal 2 3 4 4 2 3 4" xfId="33833" xr:uid="{00000000-0005-0000-0000-0000321A0000}"/>
    <cellStyle name="Normal 2 3 4 4 2 3 5" xfId="18600" xr:uid="{00000000-0005-0000-0000-0000331A0000}"/>
    <cellStyle name="Normal 2 3 4 4 2 4" xfId="5151" xr:uid="{00000000-0005-0000-0000-0000341A0000}"/>
    <cellStyle name="Normal 2 3 4 4 2 4 2" xfId="15203" xr:uid="{00000000-0005-0000-0000-0000351A0000}"/>
    <cellStyle name="Normal 2 3 4 4 2 4 2 2" xfId="45534" xr:uid="{00000000-0005-0000-0000-0000361A0000}"/>
    <cellStyle name="Normal 2 3 4 4 2 4 2 3" xfId="30301" xr:uid="{00000000-0005-0000-0000-0000371A0000}"/>
    <cellStyle name="Normal 2 3 4 4 2 4 3" xfId="10183" xr:uid="{00000000-0005-0000-0000-0000381A0000}"/>
    <cellStyle name="Normal 2 3 4 4 2 4 3 2" xfId="40517" xr:uid="{00000000-0005-0000-0000-0000391A0000}"/>
    <cellStyle name="Normal 2 3 4 4 2 4 3 3" xfId="25284" xr:uid="{00000000-0005-0000-0000-00003A1A0000}"/>
    <cellStyle name="Normal 2 3 4 4 2 4 4" xfId="35504" xr:uid="{00000000-0005-0000-0000-00003B1A0000}"/>
    <cellStyle name="Normal 2 3 4 4 2 4 5" xfId="20271" xr:uid="{00000000-0005-0000-0000-00003C1A0000}"/>
    <cellStyle name="Normal 2 3 4 4 2 5" xfId="11861" xr:uid="{00000000-0005-0000-0000-00003D1A0000}"/>
    <cellStyle name="Normal 2 3 4 4 2 5 2" xfId="42192" xr:uid="{00000000-0005-0000-0000-00003E1A0000}"/>
    <cellStyle name="Normal 2 3 4 4 2 5 3" xfId="26959" xr:uid="{00000000-0005-0000-0000-00003F1A0000}"/>
    <cellStyle name="Normal 2 3 4 4 2 6" xfId="6840" xr:uid="{00000000-0005-0000-0000-0000401A0000}"/>
    <cellStyle name="Normal 2 3 4 4 2 6 2" xfId="37175" xr:uid="{00000000-0005-0000-0000-0000411A0000}"/>
    <cellStyle name="Normal 2 3 4 4 2 6 3" xfId="21942" xr:uid="{00000000-0005-0000-0000-0000421A0000}"/>
    <cellStyle name="Normal 2 3 4 4 2 7" xfId="32163" xr:uid="{00000000-0005-0000-0000-0000431A0000}"/>
    <cellStyle name="Normal 2 3 4 4 2 8" xfId="16929" xr:uid="{00000000-0005-0000-0000-0000441A0000}"/>
    <cellStyle name="Normal 2 3 4 4 3" xfId="2187" xr:uid="{00000000-0005-0000-0000-0000451A0000}"/>
    <cellStyle name="Normal 2 3 4 4 3 2" xfId="3877" xr:uid="{00000000-0005-0000-0000-0000461A0000}"/>
    <cellStyle name="Normal 2 3 4 4 3 2 2" xfId="13950" xr:uid="{00000000-0005-0000-0000-0000471A0000}"/>
    <cellStyle name="Normal 2 3 4 4 3 2 2 2" xfId="44281" xr:uid="{00000000-0005-0000-0000-0000481A0000}"/>
    <cellStyle name="Normal 2 3 4 4 3 2 2 3" xfId="29048" xr:uid="{00000000-0005-0000-0000-0000491A0000}"/>
    <cellStyle name="Normal 2 3 4 4 3 2 3" xfId="8930" xr:uid="{00000000-0005-0000-0000-00004A1A0000}"/>
    <cellStyle name="Normal 2 3 4 4 3 2 3 2" xfId="39264" xr:uid="{00000000-0005-0000-0000-00004B1A0000}"/>
    <cellStyle name="Normal 2 3 4 4 3 2 3 3" xfId="24031" xr:uid="{00000000-0005-0000-0000-00004C1A0000}"/>
    <cellStyle name="Normal 2 3 4 4 3 2 4" xfId="34251" xr:uid="{00000000-0005-0000-0000-00004D1A0000}"/>
    <cellStyle name="Normal 2 3 4 4 3 2 5" xfId="19018" xr:uid="{00000000-0005-0000-0000-00004E1A0000}"/>
    <cellStyle name="Normal 2 3 4 4 3 3" xfId="5569" xr:uid="{00000000-0005-0000-0000-00004F1A0000}"/>
    <cellStyle name="Normal 2 3 4 4 3 3 2" xfId="15621" xr:uid="{00000000-0005-0000-0000-0000501A0000}"/>
    <cellStyle name="Normal 2 3 4 4 3 3 2 2" xfId="45952" xr:uid="{00000000-0005-0000-0000-0000511A0000}"/>
    <cellStyle name="Normal 2 3 4 4 3 3 2 3" xfId="30719" xr:uid="{00000000-0005-0000-0000-0000521A0000}"/>
    <cellStyle name="Normal 2 3 4 4 3 3 3" xfId="10601" xr:uid="{00000000-0005-0000-0000-0000531A0000}"/>
    <cellStyle name="Normal 2 3 4 4 3 3 3 2" xfId="40935" xr:uid="{00000000-0005-0000-0000-0000541A0000}"/>
    <cellStyle name="Normal 2 3 4 4 3 3 3 3" xfId="25702" xr:uid="{00000000-0005-0000-0000-0000551A0000}"/>
    <cellStyle name="Normal 2 3 4 4 3 3 4" xfId="35922" xr:uid="{00000000-0005-0000-0000-0000561A0000}"/>
    <cellStyle name="Normal 2 3 4 4 3 3 5" xfId="20689" xr:uid="{00000000-0005-0000-0000-0000571A0000}"/>
    <cellStyle name="Normal 2 3 4 4 3 4" xfId="12279" xr:uid="{00000000-0005-0000-0000-0000581A0000}"/>
    <cellStyle name="Normal 2 3 4 4 3 4 2" xfId="42610" xr:uid="{00000000-0005-0000-0000-0000591A0000}"/>
    <cellStyle name="Normal 2 3 4 4 3 4 3" xfId="27377" xr:uid="{00000000-0005-0000-0000-00005A1A0000}"/>
    <cellStyle name="Normal 2 3 4 4 3 5" xfId="7258" xr:uid="{00000000-0005-0000-0000-00005B1A0000}"/>
    <cellStyle name="Normal 2 3 4 4 3 5 2" xfId="37593" xr:uid="{00000000-0005-0000-0000-00005C1A0000}"/>
    <cellStyle name="Normal 2 3 4 4 3 5 3" xfId="22360" xr:uid="{00000000-0005-0000-0000-00005D1A0000}"/>
    <cellStyle name="Normal 2 3 4 4 3 6" xfId="32581" xr:uid="{00000000-0005-0000-0000-00005E1A0000}"/>
    <cellStyle name="Normal 2 3 4 4 3 7" xfId="17347" xr:uid="{00000000-0005-0000-0000-00005F1A0000}"/>
    <cellStyle name="Normal 2 3 4 4 4" xfId="3040" xr:uid="{00000000-0005-0000-0000-0000601A0000}"/>
    <cellStyle name="Normal 2 3 4 4 4 2" xfId="13114" xr:uid="{00000000-0005-0000-0000-0000611A0000}"/>
    <cellStyle name="Normal 2 3 4 4 4 2 2" xfId="43445" xr:uid="{00000000-0005-0000-0000-0000621A0000}"/>
    <cellStyle name="Normal 2 3 4 4 4 2 3" xfId="28212" xr:uid="{00000000-0005-0000-0000-0000631A0000}"/>
    <cellStyle name="Normal 2 3 4 4 4 3" xfId="8094" xr:uid="{00000000-0005-0000-0000-0000641A0000}"/>
    <cellStyle name="Normal 2 3 4 4 4 3 2" xfId="38428" xr:uid="{00000000-0005-0000-0000-0000651A0000}"/>
    <cellStyle name="Normal 2 3 4 4 4 3 3" xfId="23195" xr:uid="{00000000-0005-0000-0000-0000661A0000}"/>
    <cellStyle name="Normal 2 3 4 4 4 4" xfId="33415" xr:uid="{00000000-0005-0000-0000-0000671A0000}"/>
    <cellStyle name="Normal 2 3 4 4 4 5" xfId="18182" xr:uid="{00000000-0005-0000-0000-0000681A0000}"/>
    <cellStyle name="Normal 2 3 4 4 5" xfId="4733" xr:uid="{00000000-0005-0000-0000-0000691A0000}"/>
    <cellStyle name="Normal 2 3 4 4 5 2" xfId="14785" xr:uid="{00000000-0005-0000-0000-00006A1A0000}"/>
    <cellStyle name="Normal 2 3 4 4 5 2 2" xfId="45116" xr:uid="{00000000-0005-0000-0000-00006B1A0000}"/>
    <cellStyle name="Normal 2 3 4 4 5 2 3" xfId="29883" xr:uid="{00000000-0005-0000-0000-00006C1A0000}"/>
    <cellStyle name="Normal 2 3 4 4 5 3" xfId="9765" xr:uid="{00000000-0005-0000-0000-00006D1A0000}"/>
    <cellStyle name="Normal 2 3 4 4 5 3 2" xfId="40099" xr:uid="{00000000-0005-0000-0000-00006E1A0000}"/>
    <cellStyle name="Normal 2 3 4 4 5 3 3" xfId="24866" xr:uid="{00000000-0005-0000-0000-00006F1A0000}"/>
    <cellStyle name="Normal 2 3 4 4 5 4" xfId="35086" xr:uid="{00000000-0005-0000-0000-0000701A0000}"/>
    <cellStyle name="Normal 2 3 4 4 5 5" xfId="19853" xr:uid="{00000000-0005-0000-0000-0000711A0000}"/>
    <cellStyle name="Normal 2 3 4 4 6" xfId="11443" xr:uid="{00000000-0005-0000-0000-0000721A0000}"/>
    <cellStyle name="Normal 2 3 4 4 6 2" xfId="41774" xr:uid="{00000000-0005-0000-0000-0000731A0000}"/>
    <cellStyle name="Normal 2 3 4 4 6 3" xfId="26541" xr:uid="{00000000-0005-0000-0000-0000741A0000}"/>
    <cellStyle name="Normal 2 3 4 4 7" xfId="6422" xr:uid="{00000000-0005-0000-0000-0000751A0000}"/>
    <cellStyle name="Normal 2 3 4 4 7 2" xfId="36757" xr:uid="{00000000-0005-0000-0000-0000761A0000}"/>
    <cellStyle name="Normal 2 3 4 4 7 3" xfId="21524" xr:uid="{00000000-0005-0000-0000-0000771A0000}"/>
    <cellStyle name="Normal 2 3 4 4 8" xfId="31745" xr:uid="{00000000-0005-0000-0000-0000781A0000}"/>
    <cellStyle name="Normal 2 3 4 4 9" xfId="16511" xr:uid="{00000000-0005-0000-0000-0000791A0000}"/>
    <cellStyle name="Normal 2 3 4 5" xfId="1556" xr:uid="{00000000-0005-0000-0000-00007A1A0000}"/>
    <cellStyle name="Normal 2 3 4 5 2" xfId="2397" xr:uid="{00000000-0005-0000-0000-00007B1A0000}"/>
    <cellStyle name="Normal 2 3 4 5 2 2" xfId="4087" xr:uid="{00000000-0005-0000-0000-00007C1A0000}"/>
    <cellStyle name="Normal 2 3 4 5 2 2 2" xfId="14160" xr:uid="{00000000-0005-0000-0000-00007D1A0000}"/>
    <cellStyle name="Normal 2 3 4 5 2 2 2 2" xfId="44491" xr:uid="{00000000-0005-0000-0000-00007E1A0000}"/>
    <cellStyle name="Normal 2 3 4 5 2 2 2 3" xfId="29258" xr:uid="{00000000-0005-0000-0000-00007F1A0000}"/>
    <cellStyle name="Normal 2 3 4 5 2 2 3" xfId="9140" xr:uid="{00000000-0005-0000-0000-0000801A0000}"/>
    <cellStyle name="Normal 2 3 4 5 2 2 3 2" xfId="39474" xr:uid="{00000000-0005-0000-0000-0000811A0000}"/>
    <cellStyle name="Normal 2 3 4 5 2 2 3 3" xfId="24241" xr:uid="{00000000-0005-0000-0000-0000821A0000}"/>
    <cellStyle name="Normal 2 3 4 5 2 2 4" xfId="34461" xr:uid="{00000000-0005-0000-0000-0000831A0000}"/>
    <cellStyle name="Normal 2 3 4 5 2 2 5" xfId="19228" xr:uid="{00000000-0005-0000-0000-0000841A0000}"/>
    <cellStyle name="Normal 2 3 4 5 2 3" xfId="5779" xr:uid="{00000000-0005-0000-0000-0000851A0000}"/>
    <cellStyle name="Normal 2 3 4 5 2 3 2" xfId="15831" xr:uid="{00000000-0005-0000-0000-0000861A0000}"/>
    <cellStyle name="Normal 2 3 4 5 2 3 2 2" xfId="46162" xr:uid="{00000000-0005-0000-0000-0000871A0000}"/>
    <cellStyle name="Normal 2 3 4 5 2 3 2 3" xfId="30929" xr:uid="{00000000-0005-0000-0000-0000881A0000}"/>
    <cellStyle name="Normal 2 3 4 5 2 3 3" xfId="10811" xr:uid="{00000000-0005-0000-0000-0000891A0000}"/>
    <cellStyle name="Normal 2 3 4 5 2 3 3 2" xfId="41145" xr:uid="{00000000-0005-0000-0000-00008A1A0000}"/>
    <cellStyle name="Normal 2 3 4 5 2 3 3 3" xfId="25912" xr:uid="{00000000-0005-0000-0000-00008B1A0000}"/>
    <cellStyle name="Normal 2 3 4 5 2 3 4" xfId="36132" xr:uid="{00000000-0005-0000-0000-00008C1A0000}"/>
    <cellStyle name="Normal 2 3 4 5 2 3 5" xfId="20899" xr:uid="{00000000-0005-0000-0000-00008D1A0000}"/>
    <cellStyle name="Normal 2 3 4 5 2 4" xfId="12489" xr:uid="{00000000-0005-0000-0000-00008E1A0000}"/>
    <cellStyle name="Normal 2 3 4 5 2 4 2" xfId="42820" xr:uid="{00000000-0005-0000-0000-00008F1A0000}"/>
    <cellStyle name="Normal 2 3 4 5 2 4 3" xfId="27587" xr:uid="{00000000-0005-0000-0000-0000901A0000}"/>
    <cellStyle name="Normal 2 3 4 5 2 5" xfId="7468" xr:uid="{00000000-0005-0000-0000-0000911A0000}"/>
    <cellStyle name="Normal 2 3 4 5 2 5 2" xfId="37803" xr:uid="{00000000-0005-0000-0000-0000921A0000}"/>
    <cellStyle name="Normal 2 3 4 5 2 5 3" xfId="22570" xr:uid="{00000000-0005-0000-0000-0000931A0000}"/>
    <cellStyle name="Normal 2 3 4 5 2 6" xfId="32791" xr:uid="{00000000-0005-0000-0000-0000941A0000}"/>
    <cellStyle name="Normal 2 3 4 5 2 7" xfId="17557" xr:uid="{00000000-0005-0000-0000-0000951A0000}"/>
    <cellStyle name="Normal 2 3 4 5 3" xfId="3250" xr:uid="{00000000-0005-0000-0000-0000961A0000}"/>
    <cellStyle name="Normal 2 3 4 5 3 2" xfId="13324" xr:uid="{00000000-0005-0000-0000-0000971A0000}"/>
    <cellStyle name="Normal 2 3 4 5 3 2 2" xfId="43655" xr:uid="{00000000-0005-0000-0000-0000981A0000}"/>
    <cellStyle name="Normal 2 3 4 5 3 2 3" xfId="28422" xr:uid="{00000000-0005-0000-0000-0000991A0000}"/>
    <cellStyle name="Normal 2 3 4 5 3 3" xfId="8304" xr:uid="{00000000-0005-0000-0000-00009A1A0000}"/>
    <cellStyle name="Normal 2 3 4 5 3 3 2" xfId="38638" xr:uid="{00000000-0005-0000-0000-00009B1A0000}"/>
    <cellStyle name="Normal 2 3 4 5 3 3 3" xfId="23405" xr:uid="{00000000-0005-0000-0000-00009C1A0000}"/>
    <cellStyle name="Normal 2 3 4 5 3 4" xfId="33625" xr:uid="{00000000-0005-0000-0000-00009D1A0000}"/>
    <cellStyle name="Normal 2 3 4 5 3 5" xfId="18392" xr:uid="{00000000-0005-0000-0000-00009E1A0000}"/>
    <cellStyle name="Normal 2 3 4 5 4" xfId="4943" xr:uid="{00000000-0005-0000-0000-00009F1A0000}"/>
    <cellStyle name="Normal 2 3 4 5 4 2" xfId="14995" xr:uid="{00000000-0005-0000-0000-0000A01A0000}"/>
    <cellStyle name="Normal 2 3 4 5 4 2 2" xfId="45326" xr:uid="{00000000-0005-0000-0000-0000A11A0000}"/>
    <cellStyle name="Normal 2 3 4 5 4 2 3" xfId="30093" xr:uid="{00000000-0005-0000-0000-0000A21A0000}"/>
    <cellStyle name="Normal 2 3 4 5 4 3" xfId="9975" xr:uid="{00000000-0005-0000-0000-0000A31A0000}"/>
    <cellStyle name="Normal 2 3 4 5 4 3 2" xfId="40309" xr:uid="{00000000-0005-0000-0000-0000A41A0000}"/>
    <cellStyle name="Normal 2 3 4 5 4 3 3" xfId="25076" xr:uid="{00000000-0005-0000-0000-0000A51A0000}"/>
    <cellStyle name="Normal 2 3 4 5 4 4" xfId="35296" xr:uid="{00000000-0005-0000-0000-0000A61A0000}"/>
    <cellStyle name="Normal 2 3 4 5 4 5" xfId="20063" xr:uid="{00000000-0005-0000-0000-0000A71A0000}"/>
    <cellStyle name="Normal 2 3 4 5 5" xfId="11653" xr:uid="{00000000-0005-0000-0000-0000A81A0000}"/>
    <cellStyle name="Normal 2 3 4 5 5 2" xfId="41984" xr:uid="{00000000-0005-0000-0000-0000A91A0000}"/>
    <cellStyle name="Normal 2 3 4 5 5 3" xfId="26751" xr:uid="{00000000-0005-0000-0000-0000AA1A0000}"/>
    <cellStyle name="Normal 2 3 4 5 6" xfId="6632" xr:uid="{00000000-0005-0000-0000-0000AB1A0000}"/>
    <cellStyle name="Normal 2 3 4 5 6 2" xfId="36967" xr:uid="{00000000-0005-0000-0000-0000AC1A0000}"/>
    <cellStyle name="Normal 2 3 4 5 6 3" xfId="21734" xr:uid="{00000000-0005-0000-0000-0000AD1A0000}"/>
    <cellStyle name="Normal 2 3 4 5 7" xfId="31955" xr:uid="{00000000-0005-0000-0000-0000AE1A0000}"/>
    <cellStyle name="Normal 2 3 4 5 8" xfId="16721" xr:uid="{00000000-0005-0000-0000-0000AF1A0000}"/>
    <cellStyle name="Normal 2 3 4 6" xfId="1977" xr:uid="{00000000-0005-0000-0000-0000B01A0000}"/>
    <cellStyle name="Normal 2 3 4 6 2" xfId="3669" xr:uid="{00000000-0005-0000-0000-0000B11A0000}"/>
    <cellStyle name="Normal 2 3 4 6 2 2" xfId="13742" xr:uid="{00000000-0005-0000-0000-0000B21A0000}"/>
    <cellStyle name="Normal 2 3 4 6 2 2 2" xfId="44073" xr:uid="{00000000-0005-0000-0000-0000B31A0000}"/>
    <cellStyle name="Normal 2 3 4 6 2 2 3" xfId="28840" xr:uid="{00000000-0005-0000-0000-0000B41A0000}"/>
    <cellStyle name="Normal 2 3 4 6 2 3" xfId="8722" xr:uid="{00000000-0005-0000-0000-0000B51A0000}"/>
    <cellStyle name="Normal 2 3 4 6 2 3 2" xfId="39056" xr:uid="{00000000-0005-0000-0000-0000B61A0000}"/>
    <cellStyle name="Normal 2 3 4 6 2 3 3" xfId="23823" xr:uid="{00000000-0005-0000-0000-0000B71A0000}"/>
    <cellStyle name="Normal 2 3 4 6 2 4" xfId="34043" xr:uid="{00000000-0005-0000-0000-0000B81A0000}"/>
    <cellStyle name="Normal 2 3 4 6 2 5" xfId="18810" xr:uid="{00000000-0005-0000-0000-0000B91A0000}"/>
    <cellStyle name="Normal 2 3 4 6 3" xfId="5361" xr:uid="{00000000-0005-0000-0000-0000BA1A0000}"/>
    <cellStyle name="Normal 2 3 4 6 3 2" xfId="15413" xr:uid="{00000000-0005-0000-0000-0000BB1A0000}"/>
    <cellStyle name="Normal 2 3 4 6 3 2 2" xfId="45744" xr:uid="{00000000-0005-0000-0000-0000BC1A0000}"/>
    <cellStyle name="Normal 2 3 4 6 3 2 3" xfId="30511" xr:uid="{00000000-0005-0000-0000-0000BD1A0000}"/>
    <cellStyle name="Normal 2 3 4 6 3 3" xfId="10393" xr:uid="{00000000-0005-0000-0000-0000BE1A0000}"/>
    <cellStyle name="Normal 2 3 4 6 3 3 2" xfId="40727" xr:uid="{00000000-0005-0000-0000-0000BF1A0000}"/>
    <cellStyle name="Normal 2 3 4 6 3 3 3" xfId="25494" xr:uid="{00000000-0005-0000-0000-0000C01A0000}"/>
    <cellStyle name="Normal 2 3 4 6 3 4" xfId="35714" xr:uid="{00000000-0005-0000-0000-0000C11A0000}"/>
    <cellStyle name="Normal 2 3 4 6 3 5" xfId="20481" xr:uid="{00000000-0005-0000-0000-0000C21A0000}"/>
    <cellStyle name="Normal 2 3 4 6 4" xfId="12071" xr:uid="{00000000-0005-0000-0000-0000C31A0000}"/>
    <cellStyle name="Normal 2 3 4 6 4 2" xfId="42402" xr:uid="{00000000-0005-0000-0000-0000C41A0000}"/>
    <cellStyle name="Normal 2 3 4 6 4 3" xfId="27169" xr:uid="{00000000-0005-0000-0000-0000C51A0000}"/>
    <cellStyle name="Normal 2 3 4 6 5" xfId="7050" xr:uid="{00000000-0005-0000-0000-0000C61A0000}"/>
    <cellStyle name="Normal 2 3 4 6 5 2" xfId="37385" xr:uid="{00000000-0005-0000-0000-0000C71A0000}"/>
    <cellStyle name="Normal 2 3 4 6 5 3" xfId="22152" xr:uid="{00000000-0005-0000-0000-0000C81A0000}"/>
    <cellStyle name="Normal 2 3 4 6 6" xfId="32373" xr:uid="{00000000-0005-0000-0000-0000C91A0000}"/>
    <cellStyle name="Normal 2 3 4 6 7" xfId="17139" xr:uid="{00000000-0005-0000-0000-0000CA1A0000}"/>
    <cellStyle name="Normal 2 3 4 7" xfId="2828" xr:uid="{00000000-0005-0000-0000-0000CB1A0000}"/>
    <cellStyle name="Normal 2 3 4 7 2" xfId="12906" xr:uid="{00000000-0005-0000-0000-0000CC1A0000}"/>
    <cellStyle name="Normal 2 3 4 7 2 2" xfId="43237" xr:uid="{00000000-0005-0000-0000-0000CD1A0000}"/>
    <cellStyle name="Normal 2 3 4 7 2 3" xfId="28004" xr:uid="{00000000-0005-0000-0000-0000CE1A0000}"/>
    <cellStyle name="Normal 2 3 4 7 3" xfId="7886" xr:uid="{00000000-0005-0000-0000-0000CF1A0000}"/>
    <cellStyle name="Normal 2 3 4 7 3 2" xfId="38220" xr:uid="{00000000-0005-0000-0000-0000D01A0000}"/>
    <cellStyle name="Normal 2 3 4 7 3 3" xfId="22987" xr:uid="{00000000-0005-0000-0000-0000D11A0000}"/>
    <cellStyle name="Normal 2 3 4 7 4" xfId="33207" xr:uid="{00000000-0005-0000-0000-0000D21A0000}"/>
    <cellStyle name="Normal 2 3 4 7 5" xfId="17974" xr:uid="{00000000-0005-0000-0000-0000D31A0000}"/>
    <cellStyle name="Normal 2 3 4 8" xfId="4522" xr:uid="{00000000-0005-0000-0000-0000D41A0000}"/>
    <cellStyle name="Normal 2 3 4 8 2" xfId="14577" xr:uid="{00000000-0005-0000-0000-0000D51A0000}"/>
    <cellStyle name="Normal 2 3 4 8 2 2" xfId="44908" xr:uid="{00000000-0005-0000-0000-0000D61A0000}"/>
    <cellStyle name="Normal 2 3 4 8 2 3" xfId="29675" xr:uid="{00000000-0005-0000-0000-0000D71A0000}"/>
    <cellStyle name="Normal 2 3 4 8 3" xfId="9557" xr:uid="{00000000-0005-0000-0000-0000D81A0000}"/>
    <cellStyle name="Normal 2 3 4 8 3 2" xfId="39891" xr:uid="{00000000-0005-0000-0000-0000D91A0000}"/>
    <cellStyle name="Normal 2 3 4 8 3 3" xfId="24658" xr:uid="{00000000-0005-0000-0000-0000DA1A0000}"/>
    <cellStyle name="Normal 2 3 4 8 4" xfId="34878" xr:uid="{00000000-0005-0000-0000-0000DB1A0000}"/>
    <cellStyle name="Normal 2 3 4 8 5" xfId="19645" xr:uid="{00000000-0005-0000-0000-0000DC1A0000}"/>
    <cellStyle name="Normal 2 3 4 9" xfId="11233" xr:uid="{00000000-0005-0000-0000-0000DD1A0000}"/>
    <cellStyle name="Normal 2 3 4 9 2" xfId="41566" xr:uid="{00000000-0005-0000-0000-0000DE1A0000}"/>
    <cellStyle name="Normal 2 3 4 9 3" xfId="26333" xr:uid="{00000000-0005-0000-0000-0000DF1A0000}"/>
    <cellStyle name="Normal 2 3 5" xfId="842" xr:uid="{00000000-0005-0000-0000-0000E01A0000}"/>
    <cellStyle name="Normal 2 3 5 10" xfId="6213" xr:uid="{00000000-0005-0000-0000-0000E11A0000}"/>
    <cellStyle name="Normal 2 3 5 10 2" xfId="36550" xr:uid="{00000000-0005-0000-0000-0000E21A0000}"/>
    <cellStyle name="Normal 2 3 5 10 3" xfId="21317" xr:uid="{00000000-0005-0000-0000-0000E31A0000}"/>
    <cellStyle name="Normal 2 3 5 11" xfId="31541" xr:uid="{00000000-0005-0000-0000-0000E41A0000}"/>
    <cellStyle name="Normal 2 3 5 12" xfId="16302" xr:uid="{00000000-0005-0000-0000-0000E51A0000}"/>
    <cellStyle name="Normal 2 3 5 2" xfId="1177" xr:uid="{00000000-0005-0000-0000-0000E61A0000}"/>
    <cellStyle name="Normal 2 3 5 2 10" xfId="31593" xr:uid="{00000000-0005-0000-0000-0000E71A0000}"/>
    <cellStyle name="Normal 2 3 5 2 11" xfId="16356" xr:uid="{00000000-0005-0000-0000-0000E81A0000}"/>
    <cellStyle name="Normal 2 3 5 2 2" xfId="1285" xr:uid="{00000000-0005-0000-0000-0000E91A0000}"/>
    <cellStyle name="Normal 2 3 5 2 2 10" xfId="16460" xr:uid="{00000000-0005-0000-0000-0000EA1A0000}"/>
    <cellStyle name="Normal 2 3 5 2 2 2" xfId="1502" xr:uid="{00000000-0005-0000-0000-0000EB1A0000}"/>
    <cellStyle name="Normal 2 3 5 2 2 2 2" xfId="1923" xr:uid="{00000000-0005-0000-0000-0000EC1A0000}"/>
    <cellStyle name="Normal 2 3 5 2 2 2 2 2" xfId="2762" xr:uid="{00000000-0005-0000-0000-0000ED1A0000}"/>
    <cellStyle name="Normal 2 3 5 2 2 2 2 2 2" xfId="4452" xr:uid="{00000000-0005-0000-0000-0000EE1A0000}"/>
    <cellStyle name="Normal 2 3 5 2 2 2 2 2 2 2" xfId="14525" xr:uid="{00000000-0005-0000-0000-0000EF1A0000}"/>
    <cellStyle name="Normal 2 3 5 2 2 2 2 2 2 2 2" xfId="44856" xr:uid="{00000000-0005-0000-0000-0000F01A0000}"/>
    <cellStyle name="Normal 2 3 5 2 2 2 2 2 2 2 3" xfId="29623" xr:uid="{00000000-0005-0000-0000-0000F11A0000}"/>
    <cellStyle name="Normal 2 3 5 2 2 2 2 2 2 3" xfId="9505" xr:uid="{00000000-0005-0000-0000-0000F21A0000}"/>
    <cellStyle name="Normal 2 3 5 2 2 2 2 2 2 3 2" xfId="39839" xr:uid="{00000000-0005-0000-0000-0000F31A0000}"/>
    <cellStyle name="Normal 2 3 5 2 2 2 2 2 2 3 3" xfId="24606" xr:uid="{00000000-0005-0000-0000-0000F41A0000}"/>
    <cellStyle name="Normal 2 3 5 2 2 2 2 2 2 4" xfId="34826" xr:uid="{00000000-0005-0000-0000-0000F51A0000}"/>
    <cellStyle name="Normal 2 3 5 2 2 2 2 2 2 5" xfId="19593" xr:uid="{00000000-0005-0000-0000-0000F61A0000}"/>
    <cellStyle name="Normal 2 3 5 2 2 2 2 2 3" xfId="6144" xr:uid="{00000000-0005-0000-0000-0000F71A0000}"/>
    <cellStyle name="Normal 2 3 5 2 2 2 2 2 3 2" xfId="16196" xr:uid="{00000000-0005-0000-0000-0000F81A0000}"/>
    <cellStyle name="Normal 2 3 5 2 2 2 2 2 3 2 2" xfId="46527" xr:uid="{00000000-0005-0000-0000-0000F91A0000}"/>
    <cellStyle name="Normal 2 3 5 2 2 2 2 2 3 2 3" xfId="31294" xr:uid="{00000000-0005-0000-0000-0000FA1A0000}"/>
    <cellStyle name="Normal 2 3 5 2 2 2 2 2 3 3" xfId="11176" xr:uid="{00000000-0005-0000-0000-0000FB1A0000}"/>
    <cellStyle name="Normal 2 3 5 2 2 2 2 2 3 3 2" xfId="41510" xr:uid="{00000000-0005-0000-0000-0000FC1A0000}"/>
    <cellStyle name="Normal 2 3 5 2 2 2 2 2 3 3 3" xfId="26277" xr:uid="{00000000-0005-0000-0000-0000FD1A0000}"/>
    <cellStyle name="Normal 2 3 5 2 2 2 2 2 3 4" xfId="36497" xr:uid="{00000000-0005-0000-0000-0000FE1A0000}"/>
    <cellStyle name="Normal 2 3 5 2 2 2 2 2 3 5" xfId="21264" xr:uid="{00000000-0005-0000-0000-0000FF1A0000}"/>
    <cellStyle name="Normal 2 3 5 2 2 2 2 2 4" xfId="12854" xr:uid="{00000000-0005-0000-0000-0000001B0000}"/>
    <cellStyle name="Normal 2 3 5 2 2 2 2 2 4 2" xfId="43185" xr:uid="{00000000-0005-0000-0000-0000011B0000}"/>
    <cellStyle name="Normal 2 3 5 2 2 2 2 2 4 3" xfId="27952" xr:uid="{00000000-0005-0000-0000-0000021B0000}"/>
    <cellStyle name="Normal 2 3 5 2 2 2 2 2 5" xfId="7833" xr:uid="{00000000-0005-0000-0000-0000031B0000}"/>
    <cellStyle name="Normal 2 3 5 2 2 2 2 2 5 2" xfId="38168" xr:uid="{00000000-0005-0000-0000-0000041B0000}"/>
    <cellStyle name="Normal 2 3 5 2 2 2 2 2 5 3" xfId="22935" xr:uid="{00000000-0005-0000-0000-0000051B0000}"/>
    <cellStyle name="Normal 2 3 5 2 2 2 2 2 6" xfId="33156" xr:uid="{00000000-0005-0000-0000-0000061B0000}"/>
    <cellStyle name="Normal 2 3 5 2 2 2 2 2 7" xfId="17922" xr:uid="{00000000-0005-0000-0000-0000071B0000}"/>
    <cellStyle name="Normal 2 3 5 2 2 2 2 3" xfId="3615" xr:uid="{00000000-0005-0000-0000-0000081B0000}"/>
    <cellStyle name="Normal 2 3 5 2 2 2 2 3 2" xfId="13689" xr:uid="{00000000-0005-0000-0000-0000091B0000}"/>
    <cellStyle name="Normal 2 3 5 2 2 2 2 3 2 2" xfId="44020" xr:uid="{00000000-0005-0000-0000-00000A1B0000}"/>
    <cellStyle name="Normal 2 3 5 2 2 2 2 3 2 3" xfId="28787" xr:uid="{00000000-0005-0000-0000-00000B1B0000}"/>
    <cellStyle name="Normal 2 3 5 2 2 2 2 3 3" xfId="8669" xr:uid="{00000000-0005-0000-0000-00000C1B0000}"/>
    <cellStyle name="Normal 2 3 5 2 2 2 2 3 3 2" xfId="39003" xr:uid="{00000000-0005-0000-0000-00000D1B0000}"/>
    <cellStyle name="Normal 2 3 5 2 2 2 2 3 3 3" xfId="23770" xr:uid="{00000000-0005-0000-0000-00000E1B0000}"/>
    <cellStyle name="Normal 2 3 5 2 2 2 2 3 4" xfId="33990" xr:uid="{00000000-0005-0000-0000-00000F1B0000}"/>
    <cellStyle name="Normal 2 3 5 2 2 2 2 3 5" xfId="18757" xr:uid="{00000000-0005-0000-0000-0000101B0000}"/>
    <cellStyle name="Normal 2 3 5 2 2 2 2 4" xfId="5308" xr:uid="{00000000-0005-0000-0000-0000111B0000}"/>
    <cellStyle name="Normal 2 3 5 2 2 2 2 4 2" xfId="15360" xr:uid="{00000000-0005-0000-0000-0000121B0000}"/>
    <cellStyle name="Normal 2 3 5 2 2 2 2 4 2 2" xfId="45691" xr:uid="{00000000-0005-0000-0000-0000131B0000}"/>
    <cellStyle name="Normal 2 3 5 2 2 2 2 4 2 3" xfId="30458" xr:uid="{00000000-0005-0000-0000-0000141B0000}"/>
    <cellStyle name="Normal 2 3 5 2 2 2 2 4 3" xfId="10340" xr:uid="{00000000-0005-0000-0000-0000151B0000}"/>
    <cellStyle name="Normal 2 3 5 2 2 2 2 4 3 2" xfId="40674" xr:uid="{00000000-0005-0000-0000-0000161B0000}"/>
    <cellStyle name="Normal 2 3 5 2 2 2 2 4 3 3" xfId="25441" xr:uid="{00000000-0005-0000-0000-0000171B0000}"/>
    <cellStyle name="Normal 2 3 5 2 2 2 2 4 4" xfId="35661" xr:uid="{00000000-0005-0000-0000-0000181B0000}"/>
    <cellStyle name="Normal 2 3 5 2 2 2 2 4 5" xfId="20428" xr:uid="{00000000-0005-0000-0000-0000191B0000}"/>
    <cellStyle name="Normal 2 3 5 2 2 2 2 5" xfId="12018" xr:uid="{00000000-0005-0000-0000-00001A1B0000}"/>
    <cellStyle name="Normal 2 3 5 2 2 2 2 5 2" xfId="42349" xr:uid="{00000000-0005-0000-0000-00001B1B0000}"/>
    <cellStyle name="Normal 2 3 5 2 2 2 2 5 3" xfId="27116" xr:uid="{00000000-0005-0000-0000-00001C1B0000}"/>
    <cellStyle name="Normal 2 3 5 2 2 2 2 6" xfId="6997" xr:uid="{00000000-0005-0000-0000-00001D1B0000}"/>
    <cellStyle name="Normal 2 3 5 2 2 2 2 6 2" xfId="37332" xr:uid="{00000000-0005-0000-0000-00001E1B0000}"/>
    <cellStyle name="Normal 2 3 5 2 2 2 2 6 3" xfId="22099" xr:uid="{00000000-0005-0000-0000-00001F1B0000}"/>
    <cellStyle name="Normal 2 3 5 2 2 2 2 7" xfId="32320" xr:uid="{00000000-0005-0000-0000-0000201B0000}"/>
    <cellStyle name="Normal 2 3 5 2 2 2 2 8" xfId="17086" xr:uid="{00000000-0005-0000-0000-0000211B0000}"/>
    <cellStyle name="Normal 2 3 5 2 2 2 3" xfId="2344" xr:uid="{00000000-0005-0000-0000-0000221B0000}"/>
    <cellStyle name="Normal 2 3 5 2 2 2 3 2" xfId="4034" xr:uid="{00000000-0005-0000-0000-0000231B0000}"/>
    <cellStyle name="Normal 2 3 5 2 2 2 3 2 2" xfId="14107" xr:uid="{00000000-0005-0000-0000-0000241B0000}"/>
    <cellStyle name="Normal 2 3 5 2 2 2 3 2 2 2" xfId="44438" xr:uid="{00000000-0005-0000-0000-0000251B0000}"/>
    <cellStyle name="Normal 2 3 5 2 2 2 3 2 2 3" xfId="29205" xr:uid="{00000000-0005-0000-0000-0000261B0000}"/>
    <cellStyle name="Normal 2 3 5 2 2 2 3 2 3" xfId="9087" xr:uid="{00000000-0005-0000-0000-0000271B0000}"/>
    <cellStyle name="Normal 2 3 5 2 2 2 3 2 3 2" xfId="39421" xr:uid="{00000000-0005-0000-0000-0000281B0000}"/>
    <cellStyle name="Normal 2 3 5 2 2 2 3 2 3 3" xfId="24188" xr:uid="{00000000-0005-0000-0000-0000291B0000}"/>
    <cellStyle name="Normal 2 3 5 2 2 2 3 2 4" xfId="34408" xr:uid="{00000000-0005-0000-0000-00002A1B0000}"/>
    <cellStyle name="Normal 2 3 5 2 2 2 3 2 5" xfId="19175" xr:uid="{00000000-0005-0000-0000-00002B1B0000}"/>
    <cellStyle name="Normal 2 3 5 2 2 2 3 3" xfId="5726" xr:uid="{00000000-0005-0000-0000-00002C1B0000}"/>
    <cellStyle name="Normal 2 3 5 2 2 2 3 3 2" xfId="15778" xr:uid="{00000000-0005-0000-0000-00002D1B0000}"/>
    <cellStyle name="Normal 2 3 5 2 2 2 3 3 2 2" xfId="46109" xr:uid="{00000000-0005-0000-0000-00002E1B0000}"/>
    <cellStyle name="Normal 2 3 5 2 2 2 3 3 2 3" xfId="30876" xr:uid="{00000000-0005-0000-0000-00002F1B0000}"/>
    <cellStyle name="Normal 2 3 5 2 2 2 3 3 3" xfId="10758" xr:uid="{00000000-0005-0000-0000-0000301B0000}"/>
    <cellStyle name="Normal 2 3 5 2 2 2 3 3 3 2" xfId="41092" xr:uid="{00000000-0005-0000-0000-0000311B0000}"/>
    <cellStyle name="Normal 2 3 5 2 2 2 3 3 3 3" xfId="25859" xr:uid="{00000000-0005-0000-0000-0000321B0000}"/>
    <cellStyle name="Normal 2 3 5 2 2 2 3 3 4" xfId="36079" xr:uid="{00000000-0005-0000-0000-0000331B0000}"/>
    <cellStyle name="Normal 2 3 5 2 2 2 3 3 5" xfId="20846" xr:uid="{00000000-0005-0000-0000-0000341B0000}"/>
    <cellStyle name="Normal 2 3 5 2 2 2 3 4" xfId="12436" xr:uid="{00000000-0005-0000-0000-0000351B0000}"/>
    <cellStyle name="Normal 2 3 5 2 2 2 3 4 2" xfId="42767" xr:uid="{00000000-0005-0000-0000-0000361B0000}"/>
    <cellStyle name="Normal 2 3 5 2 2 2 3 4 3" xfId="27534" xr:uid="{00000000-0005-0000-0000-0000371B0000}"/>
    <cellStyle name="Normal 2 3 5 2 2 2 3 5" xfId="7415" xr:uid="{00000000-0005-0000-0000-0000381B0000}"/>
    <cellStyle name="Normal 2 3 5 2 2 2 3 5 2" xfId="37750" xr:uid="{00000000-0005-0000-0000-0000391B0000}"/>
    <cellStyle name="Normal 2 3 5 2 2 2 3 5 3" xfId="22517" xr:uid="{00000000-0005-0000-0000-00003A1B0000}"/>
    <cellStyle name="Normal 2 3 5 2 2 2 3 6" xfId="32738" xr:uid="{00000000-0005-0000-0000-00003B1B0000}"/>
    <cellStyle name="Normal 2 3 5 2 2 2 3 7" xfId="17504" xr:uid="{00000000-0005-0000-0000-00003C1B0000}"/>
    <cellStyle name="Normal 2 3 5 2 2 2 4" xfId="3197" xr:uid="{00000000-0005-0000-0000-00003D1B0000}"/>
    <cellStyle name="Normal 2 3 5 2 2 2 4 2" xfId="13271" xr:uid="{00000000-0005-0000-0000-00003E1B0000}"/>
    <cellStyle name="Normal 2 3 5 2 2 2 4 2 2" xfId="43602" xr:uid="{00000000-0005-0000-0000-00003F1B0000}"/>
    <cellStyle name="Normal 2 3 5 2 2 2 4 2 3" xfId="28369" xr:uid="{00000000-0005-0000-0000-0000401B0000}"/>
    <cellStyle name="Normal 2 3 5 2 2 2 4 3" xfId="8251" xr:uid="{00000000-0005-0000-0000-0000411B0000}"/>
    <cellStyle name="Normal 2 3 5 2 2 2 4 3 2" xfId="38585" xr:uid="{00000000-0005-0000-0000-0000421B0000}"/>
    <cellStyle name="Normal 2 3 5 2 2 2 4 3 3" xfId="23352" xr:uid="{00000000-0005-0000-0000-0000431B0000}"/>
    <cellStyle name="Normal 2 3 5 2 2 2 4 4" xfId="33572" xr:uid="{00000000-0005-0000-0000-0000441B0000}"/>
    <cellStyle name="Normal 2 3 5 2 2 2 4 5" xfId="18339" xr:uid="{00000000-0005-0000-0000-0000451B0000}"/>
    <cellStyle name="Normal 2 3 5 2 2 2 5" xfId="4890" xr:uid="{00000000-0005-0000-0000-0000461B0000}"/>
    <cellStyle name="Normal 2 3 5 2 2 2 5 2" xfId="14942" xr:uid="{00000000-0005-0000-0000-0000471B0000}"/>
    <cellStyle name="Normal 2 3 5 2 2 2 5 2 2" xfId="45273" xr:uid="{00000000-0005-0000-0000-0000481B0000}"/>
    <cellStyle name="Normal 2 3 5 2 2 2 5 2 3" xfId="30040" xr:uid="{00000000-0005-0000-0000-0000491B0000}"/>
    <cellStyle name="Normal 2 3 5 2 2 2 5 3" xfId="9922" xr:uid="{00000000-0005-0000-0000-00004A1B0000}"/>
    <cellStyle name="Normal 2 3 5 2 2 2 5 3 2" xfId="40256" xr:uid="{00000000-0005-0000-0000-00004B1B0000}"/>
    <cellStyle name="Normal 2 3 5 2 2 2 5 3 3" xfId="25023" xr:uid="{00000000-0005-0000-0000-00004C1B0000}"/>
    <cellStyle name="Normal 2 3 5 2 2 2 5 4" xfId="35243" xr:uid="{00000000-0005-0000-0000-00004D1B0000}"/>
    <cellStyle name="Normal 2 3 5 2 2 2 5 5" xfId="20010" xr:uid="{00000000-0005-0000-0000-00004E1B0000}"/>
    <cellStyle name="Normal 2 3 5 2 2 2 6" xfId="11600" xr:uid="{00000000-0005-0000-0000-00004F1B0000}"/>
    <cellStyle name="Normal 2 3 5 2 2 2 6 2" xfId="41931" xr:uid="{00000000-0005-0000-0000-0000501B0000}"/>
    <cellStyle name="Normal 2 3 5 2 2 2 6 3" xfId="26698" xr:uid="{00000000-0005-0000-0000-0000511B0000}"/>
    <cellStyle name="Normal 2 3 5 2 2 2 7" xfId="6579" xr:uid="{00000000-0005-0000-0000-0000521B0000}"/>
    <cellStyle name="Normal 2 3 5 2 2 2 7 2" xfId="36914" xr:uid="{00000000-0005-0000-0000-0000531B0000}"/>
    <cellStyle name="Normal 2 3 5 2 2 2 7 3" xfId="21681" xr:uid="{00000000-0005-0000-0000-0000541B0000}"/>
    <cellStyle name="Normal 2 3 5 2 2 2 8" xfId="31902" xr:uid="{00000000-0005-0000-0000-0000551B0000}"/>
    <cellStyle name="Normal 2 3 5 2 2 2 9" xfId="16668" xr:uid="{00000000-0005-0000-0000-0000561B0000}"/>
    <cellStyle name="Normal 2 3 5 2 2 3" xfId="1715" xr:uid="{00000000-0005-0000-0000-0000571B0000}"/>
    <cellStyle name="Normal 2 3 5 2 2 3 2" xfId="2554" xr:uid="{00000000-0005-0000-0000-0000581B0000}"/>
    <cellStyle name="Normal 2 3 5 2 2 3 2 2" xfId="4244" xr:uid="{00000000-0005-0000-0000-0000591B0000}"/>
    <cellStyle name="Normal 2 3 5 2 2 3 2 2 2" xfId="14317" xr:uid="{00000000-0005-0000-0000-00005A1B0000}"/>
    <cellStyle name="Normal 2 3 5 2 2 3 2 2 2 2" xfId="44648" xr:uid="{00000000-0005-0000-0000-00005B1B0000}"/>
    <cellStyle name="Normal 2 3 5 2 2 3 2 2 2 3" xfId="29415" xr:uid="{00000000-0005-0000-0000-00005C1B0000}"/>
    <cellStyle name="Normal 2 3 5 2 2 3 2 2 3" xfId="9297" xr:uid="{00000000-0005-0000-0000-00005D1B0000}"/>
    <cellStyle name="Normal 2 3 5 2 2 3 2 2 3 2" xfId="39631" xr:uid="{00000000-0005-0000-0000-00005E1B0000}"/>
    <cellStyle name="Normal 2 3 5 2 2 3 2 2 3 3" xfId="24398" xr:uid="{00000000-0005-0000-0000-00005F1B0000}"/>
    <cellStyle name="Normal 2 3 5 2 2 3 2 2 4" xfId="34618" xr:uid="{00000000-0005-0000-0000-0000601B0000}"/>
    <cellStyle name="Normal 2 3 5 2 2 3 2 2 5" xfId="19385" xr:uid="{00000000-0005-0000-0000-0000611B0000}"/>
    <cellStyle name="Normal 2 3 5 2 2 3 2 3" xfId="5936" xr:uid="{00000000-0005-0000-0000-0000621B0000}"/>
    <cellStyle name="Normal 2 3 5 2 2 3 2 3 2" xfId="15988" xr:uid="{00000000-0005-0000-0000-0000631B0000}"/>
    <cellStyle name="Normal 2 3 5 2 2 3 2 3 2 2" xfId="46319" xr:uid="{00000000-0005-0000-0000-0000641B0000}"/>
    <cellStyle name="Normal 2 3 5 2 2 3 2 3 2 3" xfId="31086" xr:uid="{00000000-0005-0000-0000-0000651B0000}"/>
    <cellStyle name="Normal 2 3 5 2 2 3 2 3 3" xfId="10968" xr:uid="{00000000-0005-0000-0000-0000661B0000}"/>
    <cellStyle name="Normal 2 3 5 2 2 3 2 3 3 2" xfId="41302" xr:uid="{00000000-0005-0000-0000-0000671B0000}"/>
    <cellStyle name="Normal 2 3 5 2 2 3 2 3 3 3" xfId="26069" xr:uid="{00000000-0005-0000-0000-0000681B0000}"/>
    <cellStyle name="Normal 2 3 5 2 2 3 2 3 4" xfId="36289" xr:uid="{00000000-0005-0000-0000-0000691B0000}"/>
    <cellStyle name="Normal 2 3 5 2 2 3 2 3 5" xfId="21056" xr:uid="{00000000-0005-0000-0000-00006A1B0000}"/>
    <cellStyle name="Normal 2 3 5 2 2 3 2 4" xfId="12646" xr:uid="{00000000-0005-0000-0000-00006B1B0000}"/>
    <cellStyle name="Normal 2 3 5 2 2 3 2 4 2" xfId="42977" xr:uid="{00000000-0005-0000-0000-00006C1B0000}"/>
    <cellStyle name="Normal 2 3 5 2 2 3 2 4 3" xfId="27744" xr:uid="{00000000-0005-0000-0000-00006D1B0000}"/>
    <cellStyle name="Normal 2 3 5 2 2 3 2 5" xfId="7625" xr:uid="{00000000-0005-0000-0000-00006E1B0000}"/>
    <cellStyle name="Normal 2 3 5 2 2 3 2 5 2" xfId="37960" xr:uid="{00000000-0005-0000-0000-00006F1B0000}"/>
    <cellStyle name="Normal 2 3 5 2 2 3 2 5 3" xfId="22727" xr:uid="{00000000-0005-0000-0000-0000701B0000}"/>
    <cellStyle name="Normal 2 3 5 2 2 3 2 6" xfId="32948" xr:uid="{00000000-0005-0000-0000-0000711B0000}"/>
    <cellStyle name="Normal 2 3 5 2 2 3 2 7" xfId="17714" xr:uid="{00000000-0005-0000-0000-0000721B0000}"/>
    <cellStyle name="Normal 2 3 5 2 2 3 3" xfId="3407" xr:uid="{00000000-0005-0000-0000-0000731B0000}"/>
    <cellStyle name="Normal 2 3 5 2 2 3 3 2" xfId="13481" xr:uid="{00000000-0005-0000-0000-0000741B0000}"/>
    <cellStyle name="Normal 2 3 5 2 2 3 3 2 2" xfId="43812" xr:uid="{00000000-0005-0000-0000-0000751B0000}"/>
    <cellStyle name="Normal 2 3 5 2 2 3 3 2 3" xfId="28579" xr:uid="{00000000-0005-0000-0000-0000761B0000}"/>
    <cellStyle name="Normal 2 3 5 2 2 3 3 3" xfId="8461" xr:uid="{00000000-0005-0000-0000-0000771B0000}"/>
    <cellStyle name="Normal 2 3 5 2 2 3 3 3 2" xfId="38795" xr:uid="{00000000-0005-0000-0000-0000781B0000}"/>
    <cellStyle name="Normal 2 3 5 2 2 3 3 3 3" xfId="23562" xr:uid="{00000000-0005-0000-0000-0000791B0000}"/>
    <cellStyle name="Normal 2 3 5 2 2 3 3 4" xfId="33782" xr:uid="{00000000-0005-0000-0000-00007A1B0000}"/>
    <cellStyle name="Normal 2 3 5 2 2 3 3 5" xfId="18549" xr:uid="{00000000-0005-0000-0000-00007B1B0000}"/>
    <cellStyle name="Normal 2 3 5 2 2 3 4" xfId="5100" xr:uid="{00000000-0005-0000-0000-00007C1B0000}"/>
    <cellStyle name="Normal 2 3 5 2 2 3 4 2" xfId="15152" xr:uid="{00000000-0005-0000-0000-00007D1B0000}"/>
    <cellStyle name="Normal 2 3 5 2 2 3 4 2 2" xfId="45483" xr:uid="{00000000-0005-0000-0000-00007E1B0000}"/>
    <cellStyle name="Normal 2 3 5 2 2 3 4 2 3" xfId="30250" xr:uid="{00000000-0005-0000-0000-00007F1B0000}"/>
    <cellStyle name="Normal 2 3 5 2 2 3 4 3" xfId="10132" xr:uid="{00000000-0005-0000-0000-0000801B0000}"/>
    <cellStyle name="Normal 2 3 5 2 2 3 4 3 2" xfId="40466" xr:uid="{00000000-0005-0000-0000-0000811B0000}"/>
    <cellStyle name="Normal 2 3 5 2 2 3 4 3 3" xfId="25233" xr:uid="{00000000-0005-0000-0000-0000821B0000}"/>
    <cellStyle name="Normal 2 3 5 2 2 3 4 4" xfId="35453" xr:uid="{00000000-0005-0000-0000-0000831B0000}"/>
    <cellStyle name="Normal 2 3 5 2 2 3 4 5" xfId="20220" xr:uid="{00000000-0005-0000-0000-0000841B0000}"/>
    <cellStyle name="Normal 2 3 5 2 2 3 5" xfId="11810" xr:uid="{00000000-0005-0000-0000-0000851B0000}"/>
    <cellStyle name="Normal 2 3 5 2 2 3 5 2" xfId="42141" xr:uid="{00000000-0005-0000-0000-0000861B0000}"/>
    <cellStyle name="Normal 2 3 5 2 2 3 5 3" xfId="26908" xr:uid="{00000000-0005-0000-0000-0000871B0000}"/>
    <cellStyle name="Normal 2 3 5 2 2 3 6" xfId="6789" xr:uid="{00000000-0005-0000-0000-0000881B0000}"/>
    <cellStyle name="Normal 2 3 5 2 2 3 6 2" xfId="37124" xr:uid="{00000000-0005-0000-0000-0000891B0000}"/>
    <cellStyle name="Normal 2 3 5 2 2 3 6 3" xfId="21891" xr:uid="{00000000-0005-0000-0000-00008A1B0000}"/>
    <cellStyle name="Normal 2 3 5 2 2 3 7" xfId="32112" xr:uid="{00000000-0005-0000-0000-00008B1B0000}"/>
    <cellStyle name="Normal 2 3 5 2 2 3 8" xfId="16878" xr:uid="{00000000-0005-0000-0000-00008C1B0000}"/>
    <cellStyle name="Normal 2 3 5 2 2 4" xfId="2136" xr:uid="{00000000-0005-0000-0000-00008D1B0000}"/>
    <cellStyle name="Normal 2 3 5 2 2 4 2" xfId="3826" xr:uid="{00000000-0005-0000-0000-00008E1B0000}"/>
    <cellStyle name="Normal 2 3 5 2 2 4 2 2" xfId="13899" xr:uid="{00000000-0005-0000-0000-00008F1B0000}"/>
    <cellStyle name="Normal 2 3 5 2 2 4 2 2 2" xfId="44230" xr:uid="{00000000-0005-0000-0000-0000901B0000}"/>
    <cellStyle name="Normal 2 3 5 2 2 4 2 2 3" xfId="28997" xr:uid="{00000000-0005-0000-0000-0000911B0000}"/>
    <cellStyle name="Normal 2 3 5 2 2 4 2 3" xfId="8879" xr:uid="{00000000-0005-0000-0000-0000921B0000}"/>
    <cellStyle name="Normal 2 3 5 2 2 4 2 3 2" xfId="39213" xr:uid="{00000000-0005-0000-0000-0000931B0000}"/>
    <cellStyle name="Normal 2 3 5 2 2 4 2 3 3" xfId="23980" xr:uid="{00000000-0005-0000-0000-0000941B0000}"/>
    <cellStyle name="Normal 2 3 5 2 2 4 2 4" xfId="34200" xr:uid="{00000000-0005-0000-0000-0000951B0000}"/>
    <cellStyle name="Normal 2 3 5 2 2 4 2 5" xfId="18967" xr:uid="{00000000-0005-0000-0000-0000961B0000}"/>
    <cellStyle name="Normal 2 3 5 2 2 4 3" xfId="5518" xr:uid="{00000000-0005-0000-0000-0000971B0000}"/>
    <cellStyle name="Normal 2 3 5 2 2 4 3 2" xfId="15570" xr:uid="{00000000-0005-0000-0000-0000981B0000}"/>
    <cellStyle name="Normal 2 3 5 2 2 4 3 2 2" xfId="45901" xr:uid="{00000000-0005-0000-0000-0000991B0000}"/>
    <cellStyle name="Normal 2 3 5 2 2 4 3 2 3" xfId="30668" xr:uid="{00000000-0005-0000-0000-00009A1B0000}"/>
    <cellStyle name="Normal 2 3 5 2 2 4 3 3" xfId="10550" xr:uid="{00000000-0005-0000-0000-00009B1B0000}"/>
    <cellStyle name="Normal 2 3 5 2 2 4 3 3 2" xfId="40884" xr:uid="{00000000-0005-0000-0000-00009C1B0000}"/>
    <cellStyle name="Normal 2 3 5 2 2 4 3 3 3" xfId="25651" xr:uid="{00000000-0005-0000-0000-00009D1B0000}"/>
    <cellStyle name="Normal 2 3 5 2 2 4 3 4" xfId="35871" xr:uid="{00000000-0005-0000-0000-00009E1B0000}"/>
    <cellStyle name="Normal 2 3 5 2 2 4 3 5" xfId="20638" xr:uid="{00000000-0005-0000-0000-00009F1B0000}"/>
    <cellStyle name="Normal 2 3 5 2 2 4 4" xfId="12228" xr:uid="{00000000-0005-0000-0000-0000A01B0000}"/>
    <cellStyle name="Normal 2 3 5 2 2 4 4 2" xfId="42559" xr:uid="{00000000-0005-0000-0000-0000A11B0000}"/>
    <cellStyle name="Normal 2 3 5 2 2 4 4 3" xfId="27326" xr:uid="{00000000-0005-0000-0000-0000A21B0000}"/>
    <cellStyle name="Normal 2 3 5 2 2 4 5" xfId="7207" xr:uid="{00000000-0005-0000-0000-0000A31B0000}"/>
    <cellStyle name="Normal 2 3 5 2 2 4 5 2" xfId="37542" xr:uid="{00000000-0005-0000-0000-0000A41B0000}"/>
    <cellStyle name="Normal 2 3 5 2 2 4 5 3" xfId="22309" xr:uid="{00000000-0005-0000-0000-0000A51B0000}"/>
    <cellStyle name="Normal 2 3 5 2 2 4 6" xfId="32530" xr:uid="{00000000-0005-0000-0000-0000A61B0000}"/>
    <cellStyle name="Normal 2 3 5 2 2 4 7" xfId="17296" xr:uid="{00000000-0005-0000-0000-0000A71B0000}"/>
    <cellStyle name="Normal 2 3 5 2 2 5" xfId="2989" xr:uid="{00000000-0005-0000-0000-0000A81B0000}"/>
    <cellStyle name="Normal 2 3 5 2 2 5 2" xfId="13063" xr:uid="{00000000-0005-0000-0000-0000A91B0000}"/>
    <cellStyle name="Normal 2 3 5 2 2 5 2 2" xfId="43394" xr:uid="{00000000-0005-0000-0000-0000AA1B0000}"/>
    <cellStyle name="Normal 2 3 5 2 2 5 2 3" xfId="28161" xr:uid="{00000000-0005-0000-0000-0000AB1B0000}"/>
    <cellStyle name="Normal 2 3 5 2 2 5 3" xfId="8043" xr:uid="{00000000-0005-0000-0000-0000AC1B0000}"/>
    <cellStyle name="Normal 2 3 5 2 2 5 3 2" xfId="38377" xr:uid="{00000000-0005-0000-0000-0000AD1B0000}"/>
    <cellStyle name="Normal 2 3 5 2 2 5 3 3" xfId="23144" xr:uid="{00000000-0005-0000-0000-0000AE1B0000}"/>
    <cellStyle name="Normal 2 3 5 2 2 5 4" xfId="33364" xr:uid="{00000000-0005-0000-0000-0000AF1B0000}"/>
    <cellStyle name="Normal 2 3 5 2 2 5 5" xfId="18131" xr:uid="{00000000-0005-0000-0000-0000B01B0000}"/>
    <cellStyle name="Normal 2 3 5 2 2 6" xfId="4682" xr:uid="{00000000-0005-0000-0000-0000B11B0000}"/>
    <cellStyle name="Normal 2 3 5 2 2 6 2" xfId="14734" xr:uid="{00000000-0005-0000-0000-0000B21B0000}"/>
    <cellStyle name="Normal 2 3 5 2 2 6 2 2" xfId="45065" xr:uid="{00000000-0005-0000-0000-0000B31B0000}"/>
    <cellStyle name="Normal 2 3 5 2 2 6 2 3" xfId="29832" xr:uid="{00000000-0005-0000-0000-0000B41B0000}"/>
    <cellStyle name="Normal 2 3 5 2 2 6 3" xfId="9714" xr:uid="{00000000-0005-0000-0000-0000B51B0000}"/>
    <cellStyle name="Normal 2 3 5 2 2 6 3 2" xfId="40048" xr:uid="{00000000-0005-0000-0000-0000B61B0000}"/>
    <cellStyle name="Normal 2 3 5 2 2 6 3 3" xfId="24815" xr:uid="{00000000-0005-0000-0000-0000B71B0000}"/>
    <cellStyle name="Normal 2 3 5 2 2 6 4" xfId="35035" xr:uid="{00000000-0005-0000-0000-0000B81B0000}"/>
    <cellStyle name="Normal 2 3 5 2 2 6 5" xfId="19802" xr:uid="{00000000-0005-0000-0000-0000B91B0000}"/>
    <cellStyle name="Normal 2 3 5 2 2 7" xfId="11392" xr:uid="{00000000-0005-0000-0000-0000BA1B0000}"/>
    <cellStyle name="Normal 2 3 5 2 2 7 2" xfId="41723" xr:uid="{00000000-0005-0000-0000-0000BB1B0000}"/>
    <cellStyle name="Normal 2 3 5 2 2 7 3" xfId="26490" xr:uid="{00000000-0005-0000-0000-0000BC1B0000}"/>
    <cellStyle name="Normal 2 3 5 2 2 8" xfId="6371" xr:uid="{00000000-0005-0000-0000-0000BD1B0000}"/>
    <cellStyle name="Normal 2 3 5 2 2 8 2" xfId="36706" xr:uid="{00000000-0005-0000-0000-0000BE1B0000}"/>
    <cellStyle name="Normal 2 3 5 2 2 8 3" xfId="21473" xr:uid="{00000000-0005-0000-0000-0000BF1B0000}"/>
    <cellStyle name="Normal 2 3 5 2 2 9" xfId="31694" xr:uid="{00000000-0005-0000-0000-0000C01B0000}"/>
    <cellStyle name="Normal 2 3 5 2 3" xfId="1398" xr:uid="{00000000-0005-0000-0000-0000C11B0000}"/>
    <cellStyle name="Normal 2 3 5 2 3 2" xfId="1819" xr:uid="{00000000-0005-0000-0000-0000C21B0000}"/>
    <cellStyle name="Normal 2 3 5 2 3 2 2" xfId="2658" xr:uid="{00000000-0005-0000-0000-0000C31B0000}"/>
    <cellStyle name="Normal 2 3 5 2 3 2 2 2" xfId="4348" xr:uid="{00000000-0005-0000-0000-0000C41B0000}"/>
    <cellStyle name="Normal 2 3 5 2 3 2 2 2 2" xfId="14421" xr:uid="{00000000-0005-0000-0000-0000C51B0000}"/>
    <cellStyle name="Normal 2 3 5 2 3 2 2 2 2 2" xfId="44752" xr:uid="{00000000-0005-0000-0000-0000C61B0000}"/>
    <cellStyle name="Normal 2 3 5 2 3 2 2 2 2 3" xfId="29519" xr:uid="{00000000-0005-0000-0000-0000C71B0000}"/>
    <cellStyle name="Normal 2 3 5 2 3 2 2 2 3" xfId="9401" xr:uid="{00000000-0005-0000-0000-0000C81B0000}"/>
    <cellStyle name="Normal 2 3 5 2 3 2 2 2 3 2" xfId="39735" xr:uid="{00000000-0005-0000-0000-0000C91B0000}"/>
    <cellStyle name="Normal 2 3 5 2 3 2 2 2 3 3" xfId="24502" xr:uid="{00000000-0005-0000-0000-0000CA1B0000}"/>
    <cellStyle name="Normal 2 3 5 2 3 2 2 2 4" xfId="34722" xr:uid="{00000000-0005-0000-0000-0000CB1B0000}"/>
    <cellStyle name="Normal 2 3 5 2 3 2 2 2 5" xfId="19489" xr:uid="{00000000-0005-0000-0000-0000CC1B0000}"/>
    <cellStyle name="Normal 2 3 5 2 3 2 2 3" xfId="6040" xr:uid="{00000000-0005-0000-0000-0000CD1B0000}"/>
    <cellStyle name="Normal 2 3 5 2 3 2 2 3 2" xfId="16092" xr:uid="{00000000-0005-0000-0000-0000CE1B0000}"/>
    <cellStyle name="Normal 2 3 5 2 3 2 2 3 2 2" xfId="46423" xr:uid="{00000000-0005-0000-0000-0000CF1B0000}"/>
    <cellStyle name="Normal 2 3 5 2 3 2 2 3 2 3" xfId="31190" xr:uid="{00000000-0005-0000-0000-0000D01B0000}"/>
    <cellStyle name="Normal 2 3 5 2 3 2 2 3 3" xfId="11072" xr:uid="{00000000-0005-0000-0000-0000D11B0000}"/>
    <cellStyle name="Normal 2 3 5 2 3 2 2 3 3 2" xfId="41406" xr:uid="{00000000-0005-0000-0000-0000D21B0000}"/>
    <cellStyle name="Normal 2 3 5 2 3 2 2 3 3 3" xfId="26173" xr:uid="{00000000-0005-0000-0000-0000D31B0000}"/>
    <cellStyle name="Normal 2 3 5 2 3 2 2 3 4" xfId="36393" xr:uid="{00000000-0005-0000-0000-0000D41B0000}"/>
    <cellStyle name="Normal 2 3 5 2 3 2 2 3 5" xfId="21160" xr:uid="{00000000-0005-0000-0000-0000D51B0000}"/>
    <cellStyle name="Normal 2 3 5 2 3 2 2 4" xfId="12750" xr:uid="{00000000-0005-0000-0000-0000D61B0000}"/>
    <cellStyle name="Normal 2 3 5 2 3 2 2 4 2" xfId="43081" xr:uid="{00000000-0005-0000-0000-0000D71B0000}"/>
    <cellStyle name="Normal 2 3 5 2 3 2 2 4 3" xfId="27848" xr:uid="{00000000-0005-0000-0000-0000D81B0000}"/>
    <cellStyle name="Normal 2 3 5 2 3 2 2 5" xfId="7729" xr:uid="{00000000-0005-0000-0000-0000D91B0000}"/>
    <cellStyle name="Normal 2 3 5 2 3 2 2 5 2" xfId="38064" xr:uid="{00000000-0005-0000-0000-0000DA1B0000}"/>
    <cellStyle name="Normal 2 3 5 2 3 2 2 5 3" xfId="22831" xr:uid="{00000000-0005-0000-0000-0000DB1B0000}"/>
    <cellStyle name="Normal 2 3 5 2 3 2 2 6" xfId="33052" xr:uid="{00000000-0005-0000-0000-0000DC1B0000}"/>
    <cellStyle name="Normal 2 3 5 2 3 2 2 7" xfId="17818" xr:uid="{00000000-0005-0000-0000-0000DD1B0000}"/>
    <cellStyle name="Normal 2 3 5 2 3 2 3" xfId="3511" xr:uid="{00000000-0005-0000-0000-0000DE1B0000}"/>
    <cellStyle name="Normal 2 3 5 2 3 2 3 2" xfId="13585" xr:uid="{00000000-0005-0000-0000-0000DF1B0000}"/>
    <cellStyle name="Normal 2 3 5 2 3 2 3 2 2" xfId="43916" xr:uid="{00000000-0005-0000-0000-0000E01B0000}"/>
    <cellStyle name="Normal 2 3 5 2 3 2 3 2 3" xfId="28683" xr:uid="{00000000-0005-0000-0000-0000E11B0000}"/>
    <cellStyle name="Normal 2 3 5 2 3 2 3 3" xfId="8565" xr:uid="{00000000-0005-0000-0000-0000E21B0000}"/>
    <cellStyle name="Normal 2 3 5 2 3 2 3 3 2" xfId="38899" xr:uid="{00000000-0005-0000-0000-0000E31B0000}"/>
    <cellStyle name="Normal 2 3 5 2 3 2 3 3 3" xfId="23666" xr:uid="{00000000-0005-0000-0000-0000E41B0000}"/>
    <cellStyle name="Normal 2 3 5 2 3 2 3 4" xfId="33886" xr:uid="{00000000-0005-0000-0000-0000E51B0000}"/>
    <cellStyle name="Normal 2 3 5 2 3 2 3 5" xfId="18653" xr:uid="{00000000-0005-0000-0000-0000E61B0000}"/>
    <cellStyle name="Normal 2 3 5 2 3 2 4" xfId="5204" xr:uid="{00000000-0005-0000-0000-0000E71B0000}"/>
    <cellStyle name="Normal 2 3 5 2 3 2 4 2" xfId="15256" xr:uid="{00000000-0005-0000-0000-0000E81B0000}"/>
    <cellStyle name="Normal 2 3 5 2 3 2 4 2 2" xfId="45587" xr:uid="{00000000-0005-0000-0000-0000E91B0000}"/>
    <cellStyle name="Normal 2 3 5 2 3 2 4 2 3" xfId="30354" xr:uid="{00000000-0005-0000-0000-0000EA1B0000}"/>
    <cellStyle name="Normal 2 3 5 2 3 2 4 3" xfId="10236" xr:uid="{00000000-0005-0000-0000-0000EB1B0000}"/>
    <cellStyle name="Normal 2 3 5 2 3 2 4 3 2" xfId="40570" xr:uid="{00000000-0005-0000-0000-0000EC1B0000}"/>
    <cellStyle name="Normal 2 3 5 2 3 2 4 3 3" xfId="25337" xr:uid="{00000000-0005-0000-0000-0000ED1B0000}"/>
    <cellStyle name="Normal 2 3 5 2 3 2 4 4" xfId="35557" xr:uid="{00000000-0005-0000-0000-0000EE1B0000}"/>
    <cellStyle name="Normal 2 3 5 2 3 2 4 5" xfId="20324" xr:uid="{00000000-0005-0000-0000-0000EF1B0000}"/>
    <cellStyle name="Normal 2 3 5 2 3 2 5" xfId="11914" xr:uid="{00000000-0005-0000-0000-0000F01B0000}"/>
    <cellStyle name="Normal 2 3 5 2 3 2 5 2" xfId="42245" xr:uid="{00000000-0005-0000-0000-0000F11B0000}"/>
    <cellStyle name="Normal 2 3 5 2 3 2 5 3" xfId="27012" xr:uid="{00000000-0005-0000-0000-0000F21B0000}"/>
    <cellStyle name="Normal 2 3 5 2 3 2 6" xfId="6893" xr:uid="{00000000-0005-0000-0000-0000F31B0000}"/>
    <cellStyle name="Normal 2 3 5 2 3 2 6 2" xfId="37228" xr:uid="{00000000-0005-0000-0000-0000F41B0000}"/>
    <cellStyle name="Normal 2 3 5 2 3 2 6 3" xfId="21995" xr:uid="{00000000-0005-0000-0000-0000F51B0000}"/>
    <cellStyle name="Normal 2 3 5 2 3 2 7" xfId="32216" xr:uid="{00000000-0005-0000-0000-0000F61B0000}"/>
    <cellStyle name="Normal 2 3 5 2 3 2 8" xfId="16982" xr:uid="{00000000-0005-0000-0000-0000F71B0000}"/>
    <cellStyle name="Normal 2 3 5 2 3 3" xfId="2240" xr:uid="{00000000-0005-0000-0000-0000F81B0000}"/>
    <cellStyle name="Normal 2 3 5 2 3 3 2" xfId="3930" xr:uid="{00000000-0005-0000-0000-0000F91B0000}"/>
    <cellStyle name="Normal 2 3 5 2 3 3 2 2" xfId="14003" xr:uid="{00000000-0005-0000-0000-0000FA1B0000}"/>
    <cellStyle name="Normal 2 3 5 2 3 3 2 2 2" xfId="44334" xr:uid="{00000000-0005-0000-0000-0000FB1B0000}"/>
    <cellStyle name="Normal 2 3 5 2 3 3 2 2 3" xfId="29101" xr:uid="{00000000-0005-0000-0000-0000FC1B0000}"/>
    <cellStyle name="Normal 2 3 5 2 3 3 2 3" xfId="8983" xr:uid="{00000000-0005-0000-0000-0000FD1B0000}"/>
    <cellStyle name="Normal 2 3 5 2 3 3 2 3 2" xfId="39317" xr:uid="{00000000-0005-0000-0000-0000FE1B0000}"/>
    <cellStyle name="Normal 2 3 5 2 3 3 2 3 3" xfId="24084" xr:uid="{00000000-0005-0000-0000-0000FF1B0000}"/>
    <cellStyle name="Normal 2 3 5 2 3 3 2 4" xfId="34304" xr:uid="{00000000-0005-0000-0000-0000001C0000}"/>
    <cellStyle name="Normal 2 3 5 2 3 3 2 5" xfId="19071" xr:uid="{00000000-0005-0000-0000-0000011C0000}"/>
    <cellStyle name="Normal 2 3 5 2 3 3 3" xfId="5622" xr:uid="{00000000-0005-0000-0000-0000021C0000}"/>
    <cellStyle name="Normal 2 3 5 2 3 3 3 2" xfId="15674" xr:uid="{00000000-0005-0000-0000-0000031C0000}"/>
    <cellStyle name="Normal 2 3 5 2 3 3 3 2 2" xfId="46005" xr:uid="{00000000-0005-0000-0000-0000041C0000}"/>
    <cellStyle name="Normal 2 3 5 2 3 3 3 2 3" xfId="30772" xr:uid="{00000000-0005-0000-0000-0000051C0000}"/>
    <cellStyle name="Normal 2 3 5 2 3 3 3 3" xfId="10654" xr:uid="{00000000-0005-0000-0000-0000061C0000}"/>
    <cellStyle name="Normal 2 3 5 2 3 3 3 3 2" xfId="40988" xr:uid="{00000000-0005-0000-0000-0000071C0000}"/>
    <cellStyle name="Normal 2 3 5 2 3 3 3 3 3" xfId="25755" xr:uid="{00000000-0005-0000-0000-0000081C0000}"/>
    <cellStyle name="Normal 2 3 5 2 3 3 3 4" xfId="35975" xr:uid="{00000000-0005-0000-0000-0000091C0000}"/>
    <cellStyle name="Normal 2 3 5 2 3 3 3 5" xfId="20742" xr:uid="{00000000-0005-0000-0000-00000A1C0000}"/>
    <cellStyle name="Normal 2 3 5 2 3 3 4" xfId="12332" xr:uid="{00000000-0005-0000-0000-00000B1C0000}"/>
    <cellStyle name="Normal 2 3 5 2 3 3 4 2" xfId="42663" xr:uid="{00000000-0005-0000-0000-00000C1C0000}"/>
    <cellStyle name="Normal 2 3 5 2 3 3 4 3" xfId="27430" xr:uid="{00000000-0005-0000-0000-00000D1C0000}"/>
    <cellStyle name="Normal 2 3 5 2 3 3 5" xfId="7311" xr:uid="{00000000-0005-0000-0000-00000E1C0000}"/>
    <cellStyle name="Normal 2 3 5 2 3 3 5 2" xfId="37646" xr:uid="{00000000-0005-0000-0000-00000F1C0000}"/>
    <cellStyle name="Normal 2 3 5 2 3 3 5 3" xfId="22413" xr:uid="{00000000-0005-0000-0000-0000101C0000}"/>
    <cellStyle name="Normal 2 3 5 2 3 3 6" xfId="32634" xr:uid="{00000000-0005-0000-0000-0000111C0000}"/>
    <cellStyle name="Normal 2 3 5 2 3 3 7" xfId="17400" xr:uid="{00000000-0005-0000-0000-0000121C0000}"/>
    <cellStyle name="Normal 2 3 5 2 3 4" xfId="3093" xr:uid="{00000000-0005-0000-0000-0000131C0000}"/>
    <cellStyle name="Normal 2 3 5 2 3 4 2" xfId="13167" xr:uid="{00000000-0005-0000-0000-0000141C0000}"/>
    <cellStyle name="Normal 2 3 5 2 3 4 2 2" xfId="43498" xr:uid="{00000000-0005-0000-0000-0000151C0000}"/>
    <cellStyle name="Normal 2 3 5 2 3 4 2 3" xfId="28265" xr:uid="{00000000-0005-0000-0000-0000161C0000}"/>
    <cellStyle name="Normal 2 3 5 2 3 4 3" xfId="8147" xr:uid="{00000000-0005-0000-0000-0000171C0000}"/>
    <cellStyle name="Normal 2 3 5 2 3 4 3 2" xfId="38481" xr:uid="{00000000-0005-0000-0000-0000181C0000}"/>
    <cellStyle name="Normal 2 3 5 2 3 4 3 3" xfId="23248" xr:uid="{00000000-0005-0000-0000-0000191C0000}"/>
    <cellStyle name="Normal 2 3 5 2 3 4 4" xfId="33468" xr:uid="{00000000-0005-0000-0000-00001A1C0000}"/>
    <cellStyle name="Normal 2 3 5 2 3 4 5" xfId="18235" xr:uid="{00000000-0005-0000-0000-00001B1C0000}"/>
    <cellStyle name="Normal 2 3 5 2 3 5" xfId="4786" xr:uid="{00000000-0005-0000-0000-00001C1C0000}"/>
    <cellStyle name="Normal 2 3 5 2 3 5 2" xfId="14838" xr:uid="{00000000-0005-0000-0000-00001D1C0000}"/>
    <cellStyle name="Normal 2 3 5 2 3 5 2 2" xfId="45169" xr:uid="{00000000-0005-0000-0000-00001E1C0000}"/>
    <cellStyle name="Normal 2 3 5 2 3 5 2 3" xfId="29936" xr:uid="{00000000-0005-0000-0000-00001F1C0000}"/>
    <cellStyle name="Normal 2 3 5 2 3 5 3" xfId="9818" xr:uid="{00000000-0005-0000-0000-0000201C0000}"/>
    <cellStyle name="Normal 2 3 5 2 3 5 3 2" xfId="40152" xr:uid="{00000000-0005-0000-0000-0000211C0000}"/>
    <cellStyle name="Normal 2 3 5 2 3 5 3 3" xfId="24919" xr:uid="{00000000-0005-0000-0000-0000221C0000}"/>
    <cellStyle name="Normal 2 3 5 2 3 5 4" xfId="35139" xr:uid="{00000000-0005-0000-0000-0000231C0000}"/>
    <cellStyle name="Normal 2 3 5 2 3 5 5" xfId="19906" xr:uid="{00000000-0005-0000-0000-0000241C0000}"/>
    <cellStyle name="Normal 2 3 5 2 3 6" xfId="11496" xr:uid="{00000000-0005-0000-0000-0000251C0000}"/>
    <cellStyle name="Normal 2 3 5 2 3 6 2" xfId="41827" xr:uid="{00000000-0005-0000-0000-0000261C0000}"/>
    <cellStyle name="Normal 2 3 5 2 3 6 3" xfId="26594" xr:uid="{00000000-0005-0000-0000-0000271C0000}"/>
    <cellStyle name="Normal 2 3 5 2 3 7" xfId="6475" xr:uid="{00000000-0005-0000-0000-0000281C0000}"/>
    <cellStyle name="Normal 2 3 5 2 3 7 2" xfId="36810" xr:uid="{00000000-0005-0000-0000-0000291C0000}"/>
    <cellStyle name="Normal 2 3 5 2 3 7 3" xfId="21577" xr:uid="{00000000-0005-0000-0000-00002A1C0000}"/>
    <cellStyle name="Normal 2 3 5 2 3 8" xfId="31798" xr:uid="{00000000-0005-0000-0000-00002B1C0000}"/>
    <cellStyle name="Normal 2 3 5 2 3 9" xfId="16564" xr:uid="{00000000-0005-0000-0000-00002C1C0000}"/>
    <cellStyle name="Normal 2 3 5 2 4" xfId="1611" xr:uid="{00000000-0005-0000-0000-00002D1C0000}"/>
    <cellStyle name="Normal 2 3 5 2 4 2" xfId="2450" xr:uid="{00000000-0005-0000-0000-00002E1C0000}"/>
    <cellStyle name="Normal 2 3 5 2 4 2 2" xfId="4140" xr:uid="{00000000-0005-0000-0000-00002F1C0000}"/>
    <cellStyle name="Normal 2 3 5 2 4 2 2 2" xfId="14213" xr:uid="{00000000-0005-0000-0000-0000301C0000}"/>
    <cellStyle name="Normal 2 3 5 2 4 2 2 2 2" xfId="44544" xr:uid="{00000000-0005-0000-0000-0000311C0000}"/>
    <cellStyle name="Normal 2 3 5 2 4 2 2 2 3" xfId="29311" xr:uid="{00000000-0005-0000-0000-0000321C0000}"/>
    <cellStyle name="Normal 2 3 5 2 4 2 2 3" xfId="9193" xr:uid="{00000000-0005-0000-0000-0000331C0000}"/>
    <cellStyle name="Normal 2 3 5 2 4 2 2 3 2" xfId="39527" xr:uid="{00000000-0005-0000-0000-0000341C0000}"/>
    <cellStyle name="Normal 2 3 5 2 4 2 2 3 3" xfId="24294" xr:uid="{00000000-0005-0000-0000-0000351C0000}"/>
    <cellStyle name="Normal 2 3 5 2 4 2 2 4" xfId="34514" xr:uid="{00000000-0005-0000-0000-0000361C0000}"/>
    <cellStyle name="Normal 2 3 5 2 4 2 2 5" xfId="19281" xr:uid="{00000000-0005-0000-0000-0000371C0000}"/>
    <cellStyle name="Normal 2 3 5 2 4 2 3" xfId="5832" xr:uid="{00000000-0005-0000-0000-0000381C0000}"/>
    <cellStyle name="Normal 2 3 5 2 4 2 3 2" xfId="15884" xr:uid="{00000000-0005-0000-0000-0000391C0000}"/>
    <cellStyle name="Normal 2 3 5 2 4 2 3 2 2" xfId="46215" xr:uid="{00000000-0005-0000-0000-00003A1C0000}"/>
    <cellStyle name="Normal 2 3 5 2 4 2 3 2 3" xfId="30982" xr:uid="{00000000-0005-0000-0000-00003B1C0000}"/>
    <cellStyle name="Normal 2 3 5 2 4 2 3 3" xfId="10864" xr:uid="{00000000-0005-0000-0000-00003C1C0000}"/>
    <cellStyle name="Normal 2 3 5 2 4 2 3 3 2" xfId="41198" xr:uid="{00000000-0005-0000-0000-00003D1C0000}"/>
    <cellStyle name="Normal 2 3 5 2 4 2 3 3 3" xfId="25965" xr:uid="{00000000-0005-0000-0000-00003E1C0000}"/>
    <cellStyle name="Normal 2 3 5 2 4 2 3 4" xfId="36185" xr:uid="{00000000-0005-0000-0000-00003F1C0000}"/>
    <cellStyle name="Normal 2 3 5 2 4 2 3 5" xfId="20952" xr:uid="{00000000-0005-0000-0000-0000401C0000}"/>
    <cellStyle name="Normal 2 3 5 2 4 2 4" xfId="12542" xr:uid="{00000000-0005-0000-0000-0000411C0000}"/>
    <cellStyle name="Normal 2 3 5 2 4 2 4 2" xfId="42873" xr:uid="{00000000-0005-0000-0000-0000421C0000}"/>
    <cellStyle name="Normal 2 3 5 2 4 2 4 3" xfId="27640" xr:uid="{00000000-0005-0000-0000-0000431C0000}"/>
    <cellStyle name="Normal 2 3 5 2 4 2 5" xfId="7521" xr:uid="{00000000-0005-0000-0000-0000441C0000}"/>
    <cellStyle name="Normal 2 3 5 2 4 2 5 2" xfId="37856" xr:uid="{00000000-0005-0000-0000-0000451C0000}"/>
    <cellStyle name="Normal 2 3 5 2 4 2 5 3" xfId="22623" xr:uid="{00000000-0005-0000-0000-0000461C0000}"/>
    <cellStyle name="Normal 2 3 5 2 4 2 6" xfId="32844" xr:uid="{00000000-0005-0000-0000-0000471C0000}"/>
    <cellStyle name="Normal 2 3 5 2 4 2 7" xfId="17610" xr:uid="{00000000-0005-0000-0000-0000481C0000}"/>
    <cellStyle name="Normal 2 3 5 2 4 3" xfId="3303" xr:uid="{00000000-0005-0000-0000-0000491C0000}"/>
    <cellStyle name="Normal 2 3 5 2 4 3 2" xfId="13377" xr:uid="{00000000-0005-0000-0000-00004A1C0000}"/>
    <cellStyle name="Normal 2 3 5 2 4 3 2 2" xfId="43708" xr:uid="{00000000-0005-0000-0000-00004B1C0000}"/>
    <cellStyle name="Normal 2 3 5 2 4 3 2 3" xfId="28475" xr:uid="{00000000-0005-0000-0000-00004C1C0000}"/>
    <cellStyle name="Normal 2 3 5 2 4 3 3" xfId="8357" xr:uid="{00000000-0005-0000-0000-00004D1C0000}"/>
    <cellStyle name="Normal 2 3 5 2 4 3 3 2" xfId="38691" xr:uid="{00000000-0005-0000-0000-00004E1C0000}"/>
    <cellStyle name="Normal 2 3 5 2 4 3 3 3" xfId="23458" xr:uid="{00000000-0005-0000-0000-00004F1C0000}"/>
    <cellStyle name="Normal 2 3 5 2 4 3 4" xfId="33678" xr:uid="{00000000-0005-0000-0000-0000501C0000}"/>
    <cellStyle name="Normal 2 3 5 2 4 3 5" xfId="18445" xr:uid="{00000000-0005-0000-0000-0000511C0000}"/>
    <cellStyle name="Normal 2 3 5 2 4 4" xfId="4996" xr:uid="{00000000-0005-0000-0000-0000521C0000}"/>
    <cellStyle name="Normal 2 3 5 2 4 4 2" xfId="15048" xr:uid="{00000000-0005-0000-0000-0000531C0000}"/>
    <cellStyle name="Normal 2 3 5 2 4 4 2 2" xfId="45379" xr:uid="{00000000-0005-0000-0000-0000541C0000}"/>
    <cellStyle name="Normal 2 3 5 2 4 4 2 3" xfId="30146" xr:uid="{00000000-0005-0000-0000-0000551C0000}"/>
    <cellStyle name="Normal 2 3 5 2 4 4 3" xfId="10028" xr:uid="{00000000-0005-0000-0000-0000561C0000}"/>
    <cellStyle name="Normal 2 3 5 2 4 4 3 2" xfId="40362" xr:uid="{00000000-0005-0000-0000-0000571C0000}"/>
    <cellStyle name="Normal 2 3 5 2 4 4 3 3" xfId="25129" xr:uid="{00000000-0005-0000-0000-0000581C0000}"/>
    <cellStyle name="Normal 2 3 5 2 4 4 4" xfId="35349" xr:uid="{00000000-0005-0000-0000-0000591C0000}"/>
    <cellStyle name="Normal 2 3 5 2 4 4 5" xfId="20116" xr:uid="{00000000-0005-0000-0000-00005A1C0000}"/>
    <cellStyle name="Normal 2 3 5 2 4 5" xfId="11706" xr:uid="{00000000-0005-0000-0000-00005B1C0000}"/>
    <cellStyle name="Normal 2 3 5 2 4 5 2" xfId="42037" xr:uid="{00000000-0005-0000-0000-00005C1C0000}"/>
    <cellStyle name="Normal 2 3 5 2 4 5 3" xfId="26804" xr:uid="{00000000-0005-0000-0000-00005D1C0000}"/>
    <cellStyle name="Normal 2 3 5 2 4 6" xfId="6685" xr:uid="{00000000-0005-0000-0000-00005E1C0000}"/>
    <cellStyle name="Normal 2 3 5 2 4 6 2" xfId="37020" xr:uid="{00000000-0005-0000-0000-00005F1C0000}"/>
    <cellStyle name="Normal 2 3 5 2 4 6 3" xfId="21787" xr:uid="{00000000-0005-0000-0000-0000601C0000}"/>
    <cellStyle name="Normal 2 3 5 2 4 7" xfId="32008" xr:uid="{00000000-0005-0000-0000-0000611C0000}"/>
    <cellStyle name="Normal 2 3 5 2 4 8" xfId="16774" xr:uid="{00000000-0005-0000-0000-0000621C0000}"/>
    <cellStyle name="Normal 2 3 5 2 5" xfId="2032" xr:uid="{00000000-0005-0000-0000-0000631C0000}"/>
    <cellStyle name="Normal 2 3 5 2 5 2" xfId="3722" xr:uid="{00000000-0005-0000-0000-0000641C0000}"/>
    <cellStyle name="Normal 2 3 5 2 5 2 2" xfId="13795" xr:uid="{00000000-0005-0000-0000-0000651C0000}"/>
    <cellStyle name="Normal 2 3 5 2 5 2 2 2" xfId="44126" xr:uid="{00000000-0005-0000-0000-0000661C0000}"/>
    <cellStyle name="Normal 2 3 5 2 5 2 2 3" xfId="28893" xr:uid="{00000000-0005-0000-0000-0000671C0000}"/>
    <cellStyle name="Normal 2 3 5 2 5 2 3" xfId="8775" xr:uid="{00000000-0005-0000-0000-0000681C0000}"/>
    <cellStyle name="Normal 2 3 5 2 5 2 3 2" xfId="39109" xr:uid="{00000000-0005-0000-0000-0000691C0000}"/>
    <cellStyle name="Normal 2 3 5 2 5 2 3 3" xfId="23876" xr:uid="{00000000-0005-0000-0000-00006A1C0000}"/>
    <cellStyle name="Normal 2 3 5 2 5 2 4" xfId="34096" xr:uid="{00000000-0005-0000-0000-00006B1C0000}"/>
    <cellStyle name="Normal 2 3 5 2 5 2 5" xfId="18863" xr:uid="{00000000-0005-0000-0000-00006C1C0000}"/>
    <cellStyle name="Normal 2 3 5 2 5 3" xfId="5414" xr:uid="{00000000-0005-0000-0000-00006D1C0000}"/>
    <cellStyle name="Normal 2 3 5 2 5 3 2" xfId="15466" xr:uid="{00000000-0005-0000-0000-00006E1C0000}"/>
    <cellStyle name="Normal 2 3 5 2 5 3 2 2" xfId="45797" xr:uid="{00000000-0005-0000-0000-00006F1C0000}"/>
    <cellStyle name="Normal 2 3 5 2 5 3 2 3" xfId="30564" xr:uid="{00000000-0005-0000-0000-0000701C0000}"/>
    <cellStyle name="Normal 2 3 5 2 5 3 3" xfId="10446" xr:uid="{00000000-0005-0000-0000-0000711C0000}"/>
    <cellStyle name="Normal 2 3 5 2 5 3 3 2" xfId="40780" xr:uid="{00000000-0005-0000-0000-0000721C0000}"/>
    <cellStyle name="Normal 2 3 5 2 5 3 3 3" xfId="25547" xr:uid="{00000000-0005-0000-0000-0000731C0000}"/>
    <cellStyle name="Normal 2 3 5 2 5 3 4" xfId="35767" xr:uid="{00000000-0005-0000-0000-0000741C0000}"/>
    <cellStyle name="Normal 2 3 5 2 5 3 5" xfId="20534" xr:uid="{00000000-0005-0000-0000-0000751C0000}"/>
    <cellStyle name="Normal 2 3 5 2 5 4" xfId="12124" xr:uid="{00000000-0005-0000-0000-0000761C0000}"/>
    <cellStyle name="Normal 2 3 5 2 5 4 2" xfId="42455" xr:uid="{00000000-0005-0000-0000-0000771C0000}"/>
    <cellStyle name="Normal 2 3 5 2 5 4 3" xfId="27222" xr:uid="{00000000-0005-0000-0000-0000781C0000}"/>
    <cellStyle name="Normal 2 3 5 2 5 5" xfId="7103" xr:uid="{00000000-0005-0000-0000-0000791C0000}"/>
    <cellStyle name="Normal 2 3 5 2 5 5 2" xfId="37438" xr:uid="{00000000-0005-0000-0000-00007A1C0000}"/>
    <cellStyle name="Normal 2 3 5 2 5 5 3" xfId="22205" xr:uid="{00000000-0005-0000-0000-00007B1C0000}"/>
    <cellStyle name="Normal 2 3 5 2 5 6" xfId="32426" xr:uid="{00000000-0005-0000-0000-00007C1C0000}"/>
    <cellStyle name="Normal 2 3 5 2 5 7" xfId="17192" xr:uid="{00000000-0005-0000-0000-00007D1C0000}"/>
    <cellStyle name="Normal 2 3 5 2 6" xfId="2885" xr:uid="{00000000-0005-0000-0000-00007E1C0000}"/>
    <cellStyle name="Normal 2 3 5 2 6 2" xfId="12959" xr:uid="{00000000-0005-0000-0000-00007F1C0000}"/>
    <cellStyle name="Normal 2 3 5 2 6 2 2" xfId="43290" xr:uid="{00000000-0005-0000-0000-0000801C0000}"/>
    <cellStyle name="Normal 2 3 5 2 6 2 3" xfId="28057" xr:uid="{00000000-0005-0000-0000-0000811C0000}"/>
    <cellStyle name="Normal 2 3 5 2 6 3" xfId="7939" xr:uid="{00000000-0005-0000-0000-0000821C0000}"/>
    <cellStyle name="Normal 2 3 5 2 6 3 2" xfId="38273" xr:uid="{00000000-0005-0000-0000-0000831C0000}"/>
    <cellStyle name="Normal 2 3 5 2 6 3 3" xfId="23040" xr:uid="{00000000-0005-0000-0000-0000841C0000}"/>
    <cellStyle name="Normal 2 3 5 2 6 4" xfId="33260" xr:uid="{00000000-0005-0000-0000-0000851C0000}"/>
    <cellStyle name="Normal 2 3 5 2 6 5" xfId="18027" xr:uid="{00000000-0005-0000-0000-0000861C0000}"/>
    <cellStyle name="Normal 2 3 5 2 7" xfId="4578" xr:uid="{00000000-0005-0000-0000-0000871C0000}"/>
    <cellStyle name="Normal 2 3 5 2 7 2" xfId="14630" xr:uid="{00000000-0005-0000-0000-0000881C0000}"/>
    <cellStyle name="Normal 2 3 5 2 7 2 2" xfId="44961" xr:uid="{00000000-0005-0000-0000-0000891C0000}"/>
    <cellStyle name="Normal 2 3 5 2 7 2 3" xfId="29728" xr:uid="{00000000-0005-0000-0000-00008A1C0000}"/>
    <cellStyle name="Normal 2 3 5 2 7 3" xfId="9610" xr:uid="{00000000-0005-0000-0000-00008B1C0000}"/>
    <cellStyle name="Normal 2 3 5 2 7 3 2" xfId="39944" xr:uid="{00000000-0005-0000-0000-00008C1C0000}"/>
    <cellStyle name="Normal 2 3 5 2 7 3 3" xfId="24711" xr:uid="{00000000-0005-0000-0000-00008D1C0000}"/>
    <cellStyle name="Normal 2 3 5 2 7 4" xfId="34931" xr:uid="{00000000-0005-0000-0000-00008E1C0000}"/>
    <cellStyle name="Normal 2 3 5 2 7 5" xfId="19698" xr:uid="{00000000-0005-0000-0000-00008F1C0000}"/>
    <cellStyle name="Normal 2 3 5 2 8" xfId="11288" xr:uid="{00000000-0005-0000-0000-0000901C0000}"/>
    <cellStyle name="Normal 2 3 5 2 8 2" xfId="41619" xr:uid="{00000000-0005-0000-0000-0000911C0000}"/>
    <cellStyle name="Normal 2 3 5 2 8 3" xfId="26386" xr:uid="{00000000-0005-0000-0000-0000921C0000}"/>
    <cellStyle name="Normal 2 3 5 2 9" xfId="6267" xr:uid="{00000000-0005-0000-0000-0000931C0000}"/>
    <cellStyle name="Normal 2 3 5 2 9 2" xfId="36602" xr:uid="{00000000-0005-0000-0000-0000941C0000}"/>
    <cellStyle name="Normal 2 3 5 2 9 3" xfId="21369" xr:uid="{00000000-0005-0000-0000-0000951C0000}"/>
    <cellStyle name="Normal 2 3 5 3" xfId="1231" xr:uid="{00000000-0005-0000-0000-0000961C0000}"/>
    <cellStyle name="Normal 2 3 5 3 10" xfId="16408" xr:uid="{00000000-0005-0000-0000-0000971C0000}"/>
    <cellStyle name="Normal 2 3 5 3 2" xfId="1450" xr:uid="{00000000-0005-0000-0000-0000981C0000}"/>
    <cellStyle name="Normal 2 3 5 3 2 2" xfId="1871" xr:uid="{00000000-0005-0000-0000-0000991C0000}"/>
    <cellStyle name="Normal 2 3 5 3 2 2 2" xfId="2710" xr:uid="{00000000-0005-0000-0000-00009A1C0000}"/>
    <cellStyle name="Normal 2 3 5 3 2 2 2 2" xfId="4400" xr:uid="{00000000-0005-0000-0000-00009B1C0000}"/>
    <cellStyle name="Normal 2 3 5 3 2 2 2 2 2" xfId="14473" xr:uid="{00000000-0005-0000-0000-00009C1C0000}"/>
    <cellStyle name="Normal 2 3 5 3 2 2 2 2 2 2" xfId="44804" xr:uid="{00000000-0005-0000-0000-00009D1C0000}"/>
    <cellStyle name="Normal 2 3 5 3 2 2 2 2 2 3" xfId="29571" xr:uid="{00000000-0005-0000-0000-00009E1C0000}"/>
    <cellStyle name="Normal 2 3 5 3 2 2 2 2 3" xfId="9453" xr:uid="{00000000-0005-0000-0000-00009F1C0000}"/>
    <cellStyle name="Normal 2 3 5 3 2 2 2 2 3 2" xfId="39787" xr:uid="{00000000-0005-0000-0000-0000A01C0000}"/>
    <cellStyle name="Normal 2 3 5 3 2 2 2 2 3 3" xfId="24554" xr:uid="{00000000-0005-0000-0000-0000A11C0000}"/>
    <cellStyle name="Normal 2 3 5 3 2 2 2 2 4" xfId="34774" xr:uid="{00000000-0005-0000-0000-0000A21C0000}"/>
    <cellStyle name="Normal 2 3 5 3 2 2 2 2 5" xfId="19541" xr:uid="{00000000-0005-0000-0000-0000A31C0000}"/>
    <cellStyle name="Normal 2 3 5 3 2 2 2 3" xfId="6092" xr:uid="{00000000-0005-0000-0000-0000A41C0000}"/>
    <cellStyle name="Normal 2 3 5 3 2 2 2 3 2" xfId="16144" xr:uid="{00000000-0005-0000-0000-0000A51C0000}"/>
    <cellStyle name="Normal 2 3 5 3 2 2 2 3 2 2" xfId="46475" xr:uid="{00000000-0005-0000-0000-0000A61C0000}"/>
    <cellStyle name="Normal 2 3 5 3 2 2 2 3 2 3" xfId="31242" xr:uid="{00000000-0005-0000-0000-0000A71C0000}"/>
    <cellStyle name="Normal 2 3 5 3 2 2 2 3 3" xfId="11124" xr:uid="{00000000-0005-0000-0000-0000A81C0000}"/>
    <cellStyle name="Normal 2 3 5 3 2 2 2 3 3 2" xfId="41458" xr:uid="{00000000-0005-0000-0000-0000A91C0000}"/>
    <cellStyle name="Normal 2 3 5 3 2 2 2 3 3 3" xfId="26225" xr:uid="{00000000-0005-0000-0000-0000AA1C0000}"/>
    <cellStyle name="Normal 2 3 5 3 2 2 2 3 4" xfId="36445" xr:uid="{00000000-0005-0000-0000-0000AB1C0000}"/>
    <cellStyle name="Normal 2 3 5 3 2 2 2 3 5" xfId="21212" xr:uid="{00000000-0005-0000-0000-0000AC1C0000}"/>
    <cellStyle name="Normal 2 3 5 3 2 2 2 4" xfId="12802" xr:uid="{00000000-0005-0000-0000-0000AD1C0000}"/>
    <cellStyle name="Normal 2 3 5 3 2 2 2 4 2" xfId="43133" xr:uid="{00000000-0005-0000-0000-0000AE1C0000}"/>
    <cellStyle name="Normal 2 3 5 3 2 2 2 4 3" xfId="27900" xr:uid="{00000000-0005-0000-0000-0000AF1C0000}"/>
    <cellStyle name="Normal 2 3 5 3 2 2 2 5" xfId="7781" xr:uid="{00000000-0005-0000-0000-0000B01C0000}"/>
    <cellStyle name="Normal 2 3 5 3 2 2 2 5 2" xfId="38116" xr:uid="{00000000-0005-0000-0000-0000B11C0000}"/>
    <cellStyle name="Normal 2 3 5 3 2 2 2 5 3" xfId="22883" xr:uid="{00000000-0005-0000-0000-0000B21C0000}"/>
    <cellStyle name="Normal 2 3 5 3 2 2 2 6" xfId="33104" xr:uid="{00000000-0005-0000-0000-0000B31C0000}"/>
    <cellStyle name="Normal 2 3 5 3 2 2 2 7" xfId="17870" xr:uid="{00000000-0005-0000-0000-0000B41C0000}"/>
    <cellStyle name="Normal 2 3 5 3 2 2 3" xfId="3563" xr:uid="{00000000-0005-0000-0000-0000B51C0000}"/>
    <cellStyle name="Normal 2 3 5 3 2 2 3 2" xfId="13637" xr:uid="{00000000-0005-0000-0000-0000B61C0000}"/>
    <cellStyle name="Normal 2 3 5 3 2 2 3 2 2" xfId="43968" xr:uid="{00000000-0005-0000-0000-0000B71C0000}"/>
    <cellStyle name="Normal 2 3 5 3 2 2 3 2 3" xfId="28735" xr:uid="{00000000-0005-0000-0000-0000B81C0000}"/>
    <cellStyle name="Normal 2 3 5 3 2 2 3 3" xfId="8617" xr:uid="{00000000-0005-0000-0000-0000B91C0000}"/>
    <cellStyle name="Normal 2 3 5 3 2 2 3 3 2" xfId="38951" xr:uid="{00000000-0005-0000-0000-0000BA1C0000}"/>
    <cellStyle name="Normal 2 3 5 3 2 2 3 3 3" xfId="23718" xr:uid="{00000000-0005-0000-0000-0000BB1C0000}"/>
    <cellStyle name="Normal 2 3 5 3 2 2 3 4" xfId="33938" xr:uid="{00000000-0005-0000-0000-0000BC1C0000}"/>
    <cellStyle name="Normal 2 3 5 3 2 2 3 5" xfId="18705" xr:uid="{00000000-0005-0000-0000-0000BD1C0000}"/>
    <cellStyle name="Normal 2 3 5 3 2 2 4" xfId="5256" xr:uid="{00000000-0005-0000-0000-0000BE1C0000}"/>
    <cellStyle name="Normal 2 3 5 3 2 2 4 2" xfId="15308" xr:uid="{00000000-0005-0000-0000-0000BF1C0000}"/>
    <cellStyle name="Normal 2 3 5 3 2 2 4 2 2" xfId="45639" xr:uid="{00000000-0005-0000-0000-0000C01C0000}"/>
    <cellStyle name="Normal 2 3 5 3 2 2 4 2 3" xfId="30406" xr:uid="{00000000-0005-0000-0000-0000C11C0000}"/>
    <cellStyle name="Normal 2 3 5 3 2 2 4 3" xfId="10288" xr:uid="{00000000-0005-0000-0000-0000C21C0000}"/>
    <cellStyle name="Normal 2 3 5 3 2 2 4 3 2" xfId="40622" xr:uid="{00000000-0005-0000-0000-0000C31C0000}"/>
    <cellStyle name="Normal 2 3 5 3 2 2 4 3 3" xfId="25389" xr:uid="{00000000-0005-0000-0000-0000C41C0000}"/>
    <cellStyle name="Normal 2 3 5 3 2 2 4 4" xfId="35609" xr:uid="{00000000-0005-0000-0000-0000C51C0000}"/>
    <cellStyle name="Normal 2 3 5 3 2 2 4 5" xfId="20376" xr:uid="{00000000-0005-0000-0000-0000C61C0000}"/>
    <cellStyle name="Normal 2 3 5 3 2 2 5" xfId="11966" xr:uid="{00000000-0005-0000-0000-0000C71C0000}"/>
    <cellStyle name="Normal 2 3 5 3 2 2 5 2" xfId="42297" xr:uid="{00000000-0005-0000-0000-0000C81C0000}"/>
    <cellStyle name="Normal 2 3 5 3 2 2 5 3" xfId="27064" xr:uid="{00000000-0005-0000-0000-0000C91C0000}"/>
    <cellStyle name="Normal 2 3 5 3 2 2 6" xfId="6945" xr:uid="{00000000-0005-0000-0000-0000CA1C0000}"/>
    <cellStyle name="Normal 2 3 5 3 2 2 6 2" xfId="37280" xr:uid="{00000000-0005-0000-0000-0000CB1C0000}"/>
    <cellStyle name="Normal 2 3 5 3 2 2 6 3" xfId="22047" xr:uid="{00000000-0005-0000-0000-0000CC1C0000}"/>
    <cellStyle name="Normal 2 3 5 3 2 2 7" xfId="32268" xr:uid="{00000000-0005-0000-0000-0000CD1C0000}"/>
    <cellStyle name="Normal 2 3 5 3 2 2 8" xfId="17034" xr:uid="{00000000-0005-0000-0000-0000CE1C0000}"/>
    <cellStyle name="Normal 2 3 5 3 2 3" xfId="2292" xr:uid="{00000000-0005-0000-0000-0000CF1C0000}"/>
    <cellStyle name="Normal 2 3 5 3 2 3 2" xfId="3982" xr:uid="{00000000-0005-0000-0000-0000D01C0000}"/>
    <cellStyle name="Normal 2 3 5 3 2 3 2 2" xfId="14055" xr:uid="{00000000-0005-0000-0000-0000D11C0000}"/>
    <cellStyle name="Normal 2 3 5 3 2 3 2 2 2" xfId="44386" xr:uid="{00000000-0005-0000-0000-0000D21C0000}"/>
    <cellStyle name="Normal 2 3 5 3 2 3 2 2 3" xfId="29153" xr:uid="{00000000-0005-0000-0000-0000D31C0000}"/>
    <cellStyle name="Normal 2 3 5 3 2 3 2 3" xfId="9035" xr:uid="{00000000-0005-0000-0000-0000D41C0000}"/>
    <cellStyle name="Normal 2 3 5 3 2 3 2 3 2" xfId="39369" xr:uid="{00000000-0005-0000-0000-0000D51C0000}"/>
    <cellStyle name="Normal 2 3 5 3 2 3 2 3 3" xfId="24136" xr:uid="{00000000-0005-0000-0000-0000D61C0000}"/>
    <cellStyle name="Normal 2 3 5 3 2 3 2 4" xfId="34356" xr:uid="{00000000-0005-0000-0000-0000D71C0000}"/>
    <cellStyle name="Normal 2 3 5 3 2 3 2 5" xfId="19123" xr:uid="{00000000-0005-0000-0000-0000D81C0000}"/>
    <cellStyle name="Normal 2 3 5 3 2 3 3" xfId="5674" xr:uid="{00000000-0005-0000-0000-0000D91C0000}"/>
    <cellStyle name="Normal 2 3 5 3 2 3 3 2" xfId="15726" xr:uid="{00000000-0005-0000-0000-0000DA1C0000}"/>
    <cellStyle name="Normal 2 3 5 3 2 3 3 2 2" xfId="46057" xr:uid="{00000000-0005-0000-0000-0000DB1C0000}"/>
    <cellStyle name="Normal 2 3 5 3 2 3 3 2 3" xfId="30824" xr:uid="{00000000-0005-0000-0000-0000DC1C0000}"/>
    <cellStyle name="Normal 2 3 5 3 2 3 3 3" xfId="10706" xr:uid="{00000000-0005-0000-0000-0000DD1C0000}"/>
    <cellStyle name="Normal 2 3 5 3 2 3 3 3 2" xfId="41040" xr:uid="{00000000-0005-0000-0000-0000DE1C0000}"/>
    <cellStyle name="Normal 2 3 5 3 2 3 3 3 3" xfId="25807" xr:uid="{00000000-0005-0000-0000-0000DF1C0000}"/>
    <cellStyle name="Normal 2 3 5 3 2 3 3 4" xfId="36027" xr:uid="{00000000-0005-0000-0000-0000E01C0000}"/>
    <cellStyle name="Normal 2 3 5 3 2 3 3 5" xfId="20794" xr:uid="{00000000-0005-0000-0000-0000E11C0000}"/>
    <cellStyle name="Normal 2 3 5 3 2 3 4" xfId="12384" xr:uid="{00000000-0005-0000-0000-0000E21C0000}"/>
    <cellStyle name="Normal 2 3 5 3 2 3 4 2" xfId="42715" xr:uid="{00000000-0005-0000-0000-0000E31C0000}"/>
    <cellStyle name="Normal 2 3 5 3 2 3 4 3" xfId="27482" xr:uid="{00000000-0005-0000-0000-0000E41C0000}"/>
    <cellStyle name="Normal 2 3 5 3 2 3 5" xfId="7363" xr:uid="{00000000-0005-0000-0000-0000E51C0000}"/>
    <cellStyle name="Normal 2 3 5 3 2 3 5 2" xfId="37698" xr:uid="{00000000-0005-0000-0000-0000E61C0000}"/>
    <cellStyle name="Normal 2 3 5 3 2 3 5 3" xfId="22465" xr:uid="{00000000-0005-0000-0000-0000E71C0000}"/>
    <cellStyle name="Normal 2 3 5 3 2 3 6" xfId="32686" xr:uid="{00000000-0005-0000-0000-0000E81C0000}"/>
    <cellStyle name="Normal 2 3 5 3 2 3 7" xfId="17452" xr:uid="{00000000-0005-0000-0000-0000E91C0000}"/>
    <cellStyle name="Normal 2 3 5 3 2 4" xfId="3145" xr:uid="{00000000-0005-0000-0000-0000EA1C0000}"/>
    <cellStyle name="Normal 2 3 5 3 2 4 2" xfId="13219" xr:uid="{00000000-0005-0000-0000-0000EB1C0000}"/>
    <cellStyle name="Normal 2 3 5 3 2 4 2 2" xfId="43550" xr:uid="{00000000-0005-0000-0000-0000EC1C0000}"/>
    <cellStyle name="Normal 2 3 5 3 2 4 2 3" xfId="28317" xr:uid="{00000000-0005-0000-0000-0000ED1C0000}"/>
    <cellStyle name="Normal 2 3 5 3 2 4 3" xfId="8199" xr:uid="{00000000-0005-0000-0000-0000EE1C0000}"/>
    <cellStyle name="Normal 2 3 5 3 2 4 3 2" xfId="38533" xr:uid="{00000000-0005-0000-0000-0000EF1C0000}"/>
    <cellStyle name="Normal 2 3 5 3 2 4 3 3" xfId="23300" xr:uid="{00000000-0005-0000-0000-0000F01C0000}"/>
    <cellStyle name="Normal 2 3 5 3 2 4 4" xfId="33520" xr:uid="{00000000-0005-0000-0000-0000F11C0000}"/>
    <cellStyle name="Normal 2 3 5 3 2 4 5" xfId="18287" xr:uid="{00000000-0005-0000-0000-0000F21C0000}"/>
    <cellStyle name="Normal 2 3 5 3 2 5" xfId="4838" xr:uid="{00000000-0005-0000-0000-0000F31C0000}"/>
    <cellStyle name="Normal 2 3 5 3 2 5 2" xfId="14890" xr:uid="{00000000-0005-0000-0000-0000F41C0000}"/>
    <cellStyle name="Normal 2 3 5 3 2 5 2 2" xfId="45221" xr:uid="{00000000-0005-0000-0000-0000F51C0000}"/>
    <cellStyle name="Normal 2 3 5 3 2 5 2 3" xfId="29988" xr:uid="{00000000-0005-0000-0000-0000F61C0000}"/>
    <cellStyle name="Normal 2 3 5 3 2 5 3" xfId="9870" xr:uid="{00000000-0005-0000-0000-0000F71C0000}"/>
    <cellStyle name="Normal 2 3 5 3 2 5 3 2" xfId="40204" xr:uid="{00000000-0005-0000-0000-0000F81C0000}"/>
    <cellStyle name="Normal 2 3 5 3 2 5 3 3" xfId="24971" xr:uid="{00000000-0005-0000-0000-0000F91C0000}"/>
    <cellStyle name="Normal 2 3 5 3 2 5 4" xfId="35191" xr:uid="{00000000-0005-0000-0000-0000FA1C0000}"/>
    <cellStyle name="Normal 2 3 5 3 2 5 5" xfId="19958" xr:uid="{00000000-0005-0000-0000-0000FB1C0000}"/>
    <cellStyle name="Normal 2 3 5 3 2 6" xfId="11548" xr:uid="{00000000-0005-0000-0000-0000FC1C0000}"/>
    <cellStyle name="Normal 2 3 5 3 2 6 2" xfId="41879" xr:uid="{00000000-0005-0000-0000-0000FD1C0000}"/>
    <cellStyle name="Normal 2 3 5 3 2 6 3" xfId="26646" xr:uid="{00000000-0005-0000-0000-0000FE1C0000}"/>
    <cellStyle name="Normal 2 3 5 3 2 7" xfId="6527" xr:uid="{00000000-0005-0000-0000-0000FF1C0000}"/>
    <cellStyle name="Normal 2 3 5 3 2 7 2" xfId="36862" xr:uid="{00000000-0005-0000-0000-0000001D0000}"/>
    <cellStyle name="Normal 2 3 5 3 2 7 3" xfId="21629" xr:uid="{00000000-0005-0000-0000-0000011D0000}"/>
    <cellStyle name="Normal 2 3 5 3 2 8" xfId="31850" xr:uid="{00000000-0005-0000-0000-0000021D0000}"/>
    <cellStyle name="Normal 2 3 5 3 2 9" xfId="16616" xr:uid="{00000000-0005-0000-0000-0000031D0000}"/>
    <cellStyle name="Normal 2 3 5 3 3" xfId="1663" xr:uid="{00000000-0005-0000-0000-0000041D0000}"/>
    <cellStyle name="Normal 2 3 5 3 3 2" xfId="2502" xr:uid="{00000000-0005-0000-0000-0000051D0000}"/>
    <cellStyle name="Normal 2 3 5 3 3 2 2" xfId="4192" xr:uid="{00000000-0005-0000-0000-0000061D0000}"/>
    <cellStyle name="Normal 2 3 5 3 3 2 2 2" xfId="14265" xr:uid="{00000000-0005-0000-0000-0000071D0000}"/>
    <cellStyle name="Normal 2 3 5 3 3 2 2 2 2" xfId="44596" xr:uid="{00000000-0005-0000-0000-0000081D0000}"/>
    <cellStyle name="Normal 2 3 5 3 3 2 2 2 3" xfId="29363" xr:uid="{00000000-0005-0000-0000-0000091D0000}"/>
    <cellStyle name="Normal 2 3 5 3 3 2 2 3" xfId="9245" xr:uid="{00000000-0005-0000-0000-00000A1D0000}"/>
    <cellStyle name="Normal 2 3 5 3 3 2 2 3 2" xfId="39579" xr:uid="{00000000-0005-0000-0000-00000B1D0000}"/>
    <cellStyle name="Normal 2 3 5 3 3 2 2 3 3" xfId="24346" xr:uid="{00000000-0005-0000-0000-00000C1D0000}"/>
    <cellStyle name="Normal 2 3 5 3 3 2 2 4" xfId="34566" xr:uid="{00000000-0005-0000-0000-00000D1D0000}"/>
    <cellStyle name="Normal 2 3 5 3 3 2 2 5" xfId="19333" xr:uid="{00000000-0005-0000-0000-00000E1D0000}"/>
    <cellStyle name="Normal 2 3 5 3 3 2 3" xfId="5884" xr:uid="{00000000-0005-0000-0000-00000F1D0000}"/>
    <cellStyle name="Normal 2 3 5 3 3 2 3 2" xfId="15936" xr:uid="{00000000-0005-0000-0000-0000101D0000}"/>
    <cellStyle name="Normal 2 3 5 3 3 2 3 2 2" xfId="46267" xr:uid="{00000000-0005-0000-0000-0000111D0000}"/>
    <cellStyle name="Normal 2 3 5 3 3 2 3 2 3" xfId="31034" xr:uid="{00000000-0005-0000-0000-0000121D0000}"/>
    <cellStyle name="Normal 2 3 5 3 3 2 3 3" xfId="10916" xr:uid="{00000000-0005-0000-0000-0000131D0000}"/>
    <cellStyle name="Normal 2 3 5 3 3 2 3 3 2" xfId="41250" xr:uid="{00000000-0005-0000-0000-0000141D0000}"/>
    <cellStyle name="Normal 2 3 5 3 3 2 3 3 3" xfId="26017" xr:uid="{00000000-0005-0000-0000-0000151D0000}"/>
    <cellStyle name="Normal 2 3 5 3 3 2 3 4" xfId="36237" xr:uid="{00000000-0005-0000-0000-0000161D0000}"/>
    <cellStyle name="Normal 2 3 5 3 3 2 3 5" xfId="21004" xr:uid="{00000000-0005-0000-0000-0000171D0000}"/>
    <cellStyle name="Normal 2 3 5 3 3 2 4" xfId="12594" xr:uid="{00000000-0005-0000-0000-0000181D0000}"/>
    <cellStyle name="Normal 2 3 5 3 3 2 4 2" xfId="42925" xr:uid="{00000000-0005-0000-0000-0000191D0000}"/>
    <cellStyle name="Normal 2 3 5 3 3 2 4 3" xfId="27692" xr:uid="{00000000-0005-0000-0000-00001A1D0000}"/>
    <cellStyle name="Normal 2 3 5 3 3 2 5" xfId="7573" xr:uid="{00000000-0005-0000-0000-00001B1D0000}"/>
    <cellStyle name="Normal 2 3 5 3 3 2 5 2" xfId="37908" xr:uid="{00000000-0005-0000-0000-00001C1D0000}"/>
    <cellStyle name="Normal 2 3 5 3 3 2 5 3" xfId="22675" xr:uid="{00000000-0005-0000-0000-00001D1D0000}"/>
    <cellStyle name="Normal 2 3 5 3 3 2 6" xfId="32896" xr:uid="{00000000-0005-0000-0000-00001E1D0000}"/>
    <cellStyle name="Normal 2 3 5 3 3 2 7" xfId="17662" xr:uid="{00000000-0005-0000-0000-00001F1D0000}"/>
    <cellStyle name="Normal 2 3 5 3 3 3" xfId="3355" xr:uid="{00000000-0005-0000-0000-0000201D0000}"/>
    <cellStyle name="Normal 2 3 5 3 3 3 2" xfId="13429" xr:uid="{00000000-0005-0000-0000-0000211D0000}"/>
    <cellStyle name="Normal 2 3 5 3 3 3 2 2" xfId="43760" xr:uid="{00000000-0005-0000-0000-0000221D0000}"/>
    <cellStyle name="Normal 2 3 5 3 3 3 2 3" xfId="28527" xr:uid="{00000000-0005-0000-0000-0000231D0000}"/>
    <cellStyle name="Normal 2 3 5 3 3 3 3" xfId="8409" xr:uid="{00000000-0005-0000-0000-0000241D0000}"/>
    <cellStyle name="Normal 2 3 5 3 3 3 3 2" xfId="38743" xr:uid="{00000000-0005-0000-0000-0000251D0000}"/>
    <cellStyle name="Normal 2 3 5 3 3 3 3 3" xfId="23510" xr:uid="{00000000-0005-0000-0000-0000261D0000}"/>
    <cellStyle name="Normal 2 3 5 3 3 3 4" xfId="33730" xr:uid="{00000000-0005-0000-0000-0000271D0000}"/>
    <cellStyle name="Normal 2 3 5 3 3 3 5" xfId="18497" xr:uid="{00000000-0005-0000-0000-0000281D0000}"/>
    <cellStyle name="Normal 2 3 5 3 3 4" xfId="5048" xr:uid="{00000000-0005-0000-0000-0000291D0000}"/>
    <cellStyle name="Normal 2 3 5 3 3 4 2" xfId="15100" xr:uid="{00000000-0005-0000-0000-00002A1D0000}"/>
    <cellStyle name="Normal 2 3 5 3 3 4 2 2" xfId="45431" xr:uid="{00000000-0005-0000-0000-00002B1D0000}"/>
    <cellStyle name="Normal 2 3 5 3 3 4 2 3" xfId="30198" xr:uid="{00000000-0005-0000-0000-00002C1D0000}"/>
    <cellStyle name="Normal 2 3 5 3 3 4 3" xfId="10080" xr:uid="{00000000-0005-0000-0000-00002D1D0000}"/>
    <cellStyle name="Normal 2 3 5 3 3 4 3 2" xfId="40414" xr:uid="{00000000-0005-0000-0000-00002E1D0000}"/>
    <cellStyle name="Normal 2 3 5 3 3 4 3 3" xfId="25181" xr:uid="{00000000-0005-0000-0000-00002F1D0000}"/>
    <cellStyle name="Normal 2 3 5 3 3 4 4" xfId="35401" xr:uid="{00000000-0005-0000-0000-0000301D0000}"/>
    <cellStyle name="Normal 2 3 5 3 3 4 5" xfId="20168" xr:uid="{00000000-0005-0000-0000-0000311D0000}"/>
    <cellStyle name="Normal 2 3 5 3 3 5" xfId="11758" xr:uid="{00000000-0005-0000-0000-0000321D0000}"/>
    <cellStyle name="Normal 2 3 5 3 3 5 2" xfId="42089" xr:uid="{00000000-0005-0000-0000-0000331D0000}"/>
    <cellStyle name="Normal 2 3 5 3 3 5 3" xfId="26856" xr:uid="{00000000-0005-0000-0000-0000341D0000}"/>
    <cellStyle name="Normal 2 3 5 3 3 6" xfId="6737" xr:uid="{00000000-0005-0000-0000-0000351D0000}"/>
    <cellStyle name="Normal 2 3 5 3 3 6 2" xfId="37072" xr:uid="{00000000-0005-0000-0000-0000361D0000}"/>
    <cellStyle name="Normal 2 3 5 3 3 6 3" xfId="21839" xr:uid="{00000000-0005-0000-0000-0000371D0000}"/>
    <cellStyle name="Normal 2 3 5 3 3 7" xfId="32060" xr:uid="{00000000-0005-0000-0000-0000381D0000}"/>
    <cellStyle name="Normal 2 3 5 3 3 8" xfId="16826" xr:uid="{00000000-0005-0000-0000-0000391D0000}"/>
    <cellStyle name="Normal 2 3 5 3 4" xfId="2084" xr:uid="{00000000-0005-0000-0000-00003A1D0000}"/>
    <cellStyle name="Normal 2 3 5 3 4 2" xfId="3774" xr:uid="{00000000-0005-0000-0000-00003B1D0000}"/>
    <cellStyle name="Normal 2 3 5 3 4 2 2" xfId="13847" xr:uid="{00000000-0005-0000-0000-00003C1D0000}"/>
    <cellStyle name="Normal 2 3 5 3 4 2 2 2" xfId="44178" xr:uid="{00000000-0005-0000-0000-00003D1D0000}"/>
    <cellStyle name="Normal 2 3 5 3 4 2 2 3" xfId="28945" xr:uid="{00000000-0005-0000-0000-00003E1D0000}"/>
    <cellStyle name="Normal 2 3 5 3 4 2 3" xfId="8827" xr:uid="{00000000-0005-0000-0000-00003F1D0000}"/>
    <cellStyle name="Normal 2 3 5 3 4 2 3 2" xfId="39161" xr:uid="{00000000-0005-0000-0000-0000401D0000}"/>
    <cellStyle name="Normal 2 3 5 3 4 2 3 3" xfId="23928" xr:uid="{00000000-0005-0000-0000-0000411D0000}"/>
    <cellStyle name="Normal 2 3 5 3 4 2 4" xfId="34148" xr:uid="{00000000-0005-0000-0000-0000421D0000}"/>
    <cellStyle name="Normal 2 3 5 3 4 2 5" xfId="18915" xr:uid="{00000000-0005-0000-0000-0000431D0000}"/>
    <cellStyle name="Normal 2 3 5 3 4 3" xfId="5466" xr:uid="{00000000-0005-0000-0000-0000441D0000}"/>
    <cellStyle name="Normal 2 3 5 3 4 3 2" xfId="15518" xr:uid="{00000000-0005-0000-0000-0000451D0000}"/>
    <cellStyle name="Normal 2 3 5 3 4 3 2 2" xfId="45849" xr:uid="{00000000-0005-0000-0000-0000461D0000}"/>
    <cellStyle name="Normal 2 3 5 3 4 3 2 3" xfId="30616" xr:uid="{00000000-0005-0000-0000-0000471D0000}"/>
    <cellStyle name="Normal 2 3 5 3 4 3 3" xfId="10498" xr:uid="{00000000-0005-0000-0000-0000481D0000}"/>
    <cellStyle name="Normal 2 3 5 3 4 3 3 2" xfId="40832" xr:uid="{00000000-0005-0000-0000-0000491D0000}"/>
    <cellStyle name="Normal 2 3 5 3 4 3 3 3" xfId="25599" xr:uid="{00000000-0005-0000-0000-00004A1D0000}"/>
    <cellStyle name="Normal 2 3 5 3 4 3 4" xfId="35819" xr:uid="{00000000-0005-0000-0000-00004B1D0000}"/>
    <cellStyle name="Normal 2 3 5 3 4 3 5" xfId="20586" xr:uid="{00000000-0005-0000-0000-00004C1D0000}"/>
    <cellStyle name="Normal 2 3 5 3 4 4" xfId="12176" xr:uid="{00000000-0005-0000-0000-00004D1D0000}"/>
    <cellStyle name="Normal 2 3 5 3 4 4 2" xfId="42507" xr:uid="{00000000-0005-0000-0000-00004E1D0000}"/>
    <cellStyle name="Normal 2 3 5 3 4 4 3" xfId="27274" xr:uid="{00000000-0005-0000-0000-00004F1D0000}"/>
    <cellStyle name="Normal 2 3 5 3 4 5" xfId="7155" xr:uid="{00000000-0005-0000-0000-0000501D0000}"/>
    <cellStyle name="Normal 2 3 5 3 4 5 2" xfId="37490" xr:uid="{00000000-0005-0000-0000-0000511D0000}"/>
    <cellStyle name="Normal 2 3 5 3 4 5 3" xfId="22257" xr:uid="{00000000-0005-0000-0000-0000521D0000}"/>
    <cellStyle name="Normal 2 3 5 3 4 6" xfId="32478" xr:uid="{00000000-0005-0000-0000-0000531D0000}"/>
    <cellStyle name="Normal 2 3 5 3 4 7" xfId="17244" xr:uid="{00000000-0005-0000-0000-0000541D0000}"/>
    <cellStyle name="Normal 2 3 5 3 5" xfId="2937" xr:uid="{00000000-0005-0000-0000-0000551D0000}"/>
    <cellStyle name="Normal 2 3 5 3 5 2" xfId="13011" xr:uid="{00000000-0005-0000-0000-0000561D0000}"/>
    <cellStyle name="Normal 2 3 5 3 5 2 2" xfId="43342" xr:uid="{00000000-0005-0000-0000-0000571D0000}"/>
    <cellStyle name="Normal 2 3 5 3 5 2 3" xfId="28109" xr:uid="{00000000-0005-0000-0000-0000581D0000}"/>
    <cellStyle name="Normal 2 3 5 3 5 3" xfId="7991" xr:uid="{00000000-0005-0000-0000-0000591D0000}"/>
    <cellStyle name="Normal 2 3 5 3 5 3 2" xfId="38325" xr:uid="{00000000-0005-0000-0000-00005A1D0000}"/>
    <cellStyle name="Normal 2 3 5 3 5 3 3" xfId="23092" xr:uid="{00000000-0005-0000-0000-00005B1D0000}"/>
    <cellStyle name="Normal 2 3 5 3 5 4" xfId="33312" xr:uid="{00000000-0005-0000-0000-00005C1D0000}"/>
    <cellStyle name="Normal 2 3 5 3 5 5" xfId="18079" xr:uid="{00000000-0005-0000-0000-00005D1D0000}"/>
    <cellStyle name="Normal 2 3 5 3 6" xfId="4630" xr:uid="{00000000-0005-0000-0000-00005E1D0000}"/>
    <cellStyle name="Normal 2 3 5 3 6 2" xfId="14682" xr:uid="{00000000-0005-0000-0000-00005F1D0000}"/>
    <cellStyle name="Normal 2 3 5 3 6 2 2" xfId="45013" xr:uid="{00000000-0005-0000-0000-0000601D0000}"/>
    <cellStyle name="Normal 2 3 5 3 6 2 3" xfId="29780" xr:uid="{00000000-0005-0000-0000-0000611D0000}"/>
    <cellStyle name="Normal 2 3 5 3 6 3" xfId="9662" xr:uid="{00000000-0005-0000-0000-0000621D0000}"/>
    <cellStyle name="Normal 2 3 5 3 6 3 2" xfId="39996" xr:uid="{00000000-0005-0000-0000-0000631D0000}"/>
    <cellStyle name="Normal 2 3 5 3 6 3 3" xfId="24763" xr:uid="{00000000-0005-0000-0000-0000641D0000}"/>
    <cellStyle name="Normal 2 3 5 3 6 4" xfId="34983" xr:uid="{00000000-0005-0000-0000-0000651D0000}"/>
    <cellStyle name="Normal 2 3 5 3 6 5" xfId="19750" xr:uid="{00000000-0005-0000-0000-0000661D0000}"/>
    <cellStyle name="Normal 2 3 5 3 7" xfId="11340" xr:uid="{00000000-0005-0000-0000-0000671D0000}"/>
    <cellStyle name="Normal 2 3 5 3 7 2" xfId="41671" xr:uid="{00000000-0005-0000-0000-0000681D0000}"/>
    <cellStyle name="Normal 2 3 5 3 7 3" xfId="26438" xr:uid="{00000000-0005-0000-0000-0000691D0000}"/>
    <cellStyle name="Normal 2 3 5 3 8" xfId="6319" xr:uid="{00000000-0005-0000-0000-00006A1D0000}"/>
    <cellStyle name="Normal 2 3 5 3 8 2" xfId="36654" xr:uid="{00000000-0005-0000-0000-00006B1D0000}"/>
    <cellStyle name="Normal 2 3 5 3 8 3" xfId="21421" xr:uid="{00000000-0005-0000-0000-00006C1D0000}"/>
    <cellStyle name="Normal 2 3 5 3 9" xfId="31643" xr:uid="{00000000-0005-0000-0000-00006D1D0000}"/>
    <cellStyle name="Normal 2 3 5 4" xfId="1344" xr:uid="{00000000-0005-0000-0000-00006E1D0000}"/>
    <cellStyle name="Normal 2 3 5 4 2" xfId="1767" xr:uid="{00000000-0005-0000-0000-00006F1D0000}"/>
    <cellStyle name="Normal 2 3 5 4 2 2" xfId="2606" xr:uid="{00000000-0005-0000-0000-0000701D0000}"/>
    <cellStyle name="Normal 2 3 5 4 2 2 2" xfId="4296" xr:uid="{00000000-0005-0000-0000-0000711D0000}"/>
    <cellStyle name="Normal 2 3 5 4 2 2 2 2" xfId="14369" xr:uid="{00000000-0005-0000-0000-0000721D0000}"/>
    <cellStyle name="Normal 2 3 5 4 2 2 2 2 2" xfId="44700" xr:uid="{00000000-0005-0000-0000-0000731D0000}"/>
    <cellStyle name="Normal 2 3 5 4 2 2 2 2 3" xfId="29467" xr:uid="{00000000-0005-0000-0000-0000741D0000}"/>
    <cellStyle name="Normal 2 3 5 4 2 2 2 3" xfId="9349" xr:uid="{00000000-0005-0000-0000-0000751D0000}"/>
    <cellStyle name="Normal 2 3 5 4 2 2 2 3 2" xfId="39683" xr:uid="{00000000-0005-0000-0000-0000761D0000}"/>
    <cellStyle name="Normal 2 3 5 4 2 2 2 3 3" xfId="24450" xr:uid="{00000000-0005-0000-0000-0000771D0000}"/>
    <cellStyle name="Normal 2 3 5 4 2 2 2 4" xfId="34670" xr:uid="{00000000-0005-0000-0000-0000781D0000}"/>
    <cellStyle name="Normal 2 3 5 4 2 2 2 5" xfId="19437" xr:uid="{00000000-0005-0000-0000-0000791D0000}"/>
    <cellStyle name="Normal 2 3 5 4 2 2 3" xfId="5988" xr:uid="{00000000-0005-0000-0000-00007A1D0000}"/>
    <cellStyle name="Normal 2 3 5 4 2 2 3 2" xfId="16040" xr:uid="{00000000-0005-0000-0000-00007B1D0000}"/>
    <cellStyle name="Normal 2 3 5 4 2 2 3 2 2" xfId="46371" xr:uid="{00000000-0005-0000-0000-00007C1D0000}"/>
    <cellStyle name="Normal 2 3 5 4 2 2 3 2 3" xfId="31138" xr:uid="{00000000-0005-0000-0000-00007D1D0000}"/>
    <cellStyle name="Normal 2 3 5 4 2 2 3 3" xfId="11020" xr:uid="{00000000-0005-0000-0000-00007E1D0000}"/>
    <cellStyle name="Normal 2 3 5 4 2 2 3 3 2" xfId="41354" xr:uid="{00000000-0005-0000-0000-00007F1D0000}"/>
    <cellStyle name="Normal 2 3 5 4 2 2 3 3 3" xfId="26121" xr:uid="{00000000-0005-0000-0000-0000801D0000}"/>
    <cellStyle name="Normal 2 3 5 4 2 2 3 4" xfId="36341" xr:uid="{00000000-0005-0000-0000-0000811D0000}"/>
    <cellStyle name="Normal 2 3 5 4 2 2 3 5" xfId="21108" xr:uid="{00000000-0005-0000-0000-0000821D0000}"/>
    <cellStyle name="Normal 2 3 5 4 2 2 4" xfId="12698" xr:uid="{00000000-0005-0000-0000-0000831D0000}"/>
    <cellStyle name="Normal 2 3 5 4 2 2 4 2" xfId="43029" xr:uid="{00000000-0005-0000-0000-0000841D0000}"/>
    <cellStyle name="Normal 2 3 5 4 2 2 4 3" xfId="27796" xr:uid="{00000000-0005-0000-0000-0000851D0000}"/>
    <cellStyle name="Normal 2 3 5 4 2 2 5" xfId="7677" xr:uid="{00000000-0005-0000-0000-0000861D0000}"/>
    <cellStyle name="Normal 2 3 5 4 2 2 5 2" xfId="38012" xr:uid="{00000000-0005-0000-0000-0000871D0000}"/>
    <cellStyle name="Normal 2 3 5 4 2 2 5 3" xfId="22779" xr:uid="{00000000-0005-0000-0000-0000881D0000}"/>
    <cellStyle name="Normal 2 3 5 4 2 2 6" xfId="33000" xr:uid="{00000000-0005-0000-0000-0000891D0000}"/>
    <cellStyle name="Normal 2 3 5 4 2 2 7" xfId="17766" xr:uid="{00000000-0005-0000-0000-00008A1D0000}"/>
    <cellStyle name="Normal 2 3 5 4 2 3" xfId="3459" xr:uid="{00000000-0005-0000-0000-00008B1D0000}"/>
    <cellStyle name="Normal 2 3 5 4 2 3 2" xfId="13533" xr:uid="{00000000-0005-0000-0000-00008C1D0000}"/>
    <cellStyle name="Normal 2 3 5 4 2 3 2 2" xfId="43864" xr:uid="{00000000-0005-0000-0000-00008D1D0000}"/>
    <cellStyle name="Normal 2 3 5 4 2 3 2 3" xfId="28631" xr:uid="{00000000-0005-0000-0000-00008E1D0000}"/>
    <cellStyle name="Normal 2 3 5 4 2 3 3" xfId="8513" xr:uid="{00000000-0005-0000-0000-00008F1D0000}"/>
    <cellStyle name="Normal 2 3 5 4 2 3 3 2" xfId="38847" xr:uid="{00000000-0005-0000-0000-0000901D0000}"/>
    <cellStyle name="Normal 2 3 5 4 2 3 3 3" xfId="23614" xr:uid="{00000000-0005-0000-0000-0000911D0000}"/>
    <cellStyle name="Normal 2 3 5 4 2 3 4" xfId="33834" xr:uid="{00000000-0005-0000-0000-0000921D0000}"/>
    <cellStyle name="Normal 2 3 5 4 2 3 5" xfId="18601" xr:uid="{00000000-0005-0000-0000-0000931D0000}"/>
    <cellStyle name="Normal 2 3 5 4 2 4" xfId="5152" xr:uid="{00000000-0005-0000-0000-0000941D0000}"/>
    <cellStyle name="Normal 2 3 5 4 2 4 2" xfId="15204" xr:uid="{00000000-0005-0000-0000-0000951D0000}"/>
    <cellStyle name="Normal 2 3 5 4 2 4 2 2" xfId="45535" xr:uid="{00000000-0005-0000-0000-0000961D0000}"/>
    <cellStyle name="Normal 2 3 5 4 2 4 2 3" xfId="30302" xr:uid="{00000000-0005-0000-0000-0000971D0000}"/>
    <cellStyle name="Normal 2 3 5 4 2 4 3" xfId="10184" xr:uid="{00000000-0005-0000-0000-0000981D0000}"/>
    <cellStyle name="Normal 2 3 5 4 2 4 3 2" xfId="40518" xr:uid="{00000000-0005-0000-0000-0000991D0000}"/>
    <cellStyle name="Normal 2 3 5 4 2 4 3 3" xfId="25285" xr:uid="{00000000-0005-0000-0000-00009A1D0000}"/>
    <cellStyle name="Normal 2 3 5 4 2 4 4" xfId="35505" xr:uid="{00000000-0005-0000-0000-00009B1D0000}"/>
    <cellStyle name="Normal 2 3 5 4 2 4 5" xfId="20272" xr:uid="{00000000-0005-0000-0000-00009C1D0000}"/>
    <cellStyle name="Normal 2 3 5 4 2 5" xfId="11862" xr:uid="{00000000-0005-0000-0000-00009D1D0000}"/>
    <cellStyle name="Normal 2 3 5 4 2 5 2" xfId="42193" xr:uid="{00000000-0005-0000-0000-00009E1D0000}"/>
    <cellStyle name="Normal 2 3 5 4 2 5 3" xfId="26960" xr:uid="{00000000-0005-0000-0000-00009F1D0000}"/>
    <cellStyle name="Normal 2 3 5 4 2 6" xfId="6841" xr:uid="{00000000-0005-0000-0000-0000A01D0000}"/>
    <cellStyle name="Normal 2 3 5 4 2 6 2" xfId="37176" xr:uid="{00000000-0005-0000-0000-0000A11D0000}"/>
    <cellStyle name="Normal 2 3 5 4 2 6 3" xfId="21943" xr:uid="{00000000-0005-0000-0000-0000A21D0000}"/>
    <cellStyle name="Normal 2 3 5 4 2 7" xfId="32164" xr:uid="{00000000-0005-0000-0000-0000A31D0000}"/>
    <cellStyle name="Normal 2 3 5 4 2 8" xfId="16930" xr:uid="{00000000-0005-0000-0000-0000A41D0000}"/>
    <cellStyle name="Normal 2 3 5 4 3" xfId="2188" xr:uid="{00000000-0005-0000-0000-0000A51D0000}"/>
    <cellStyle name="Normal 2 3 5 4 3 2" xfId="3878" xr:uid="{00000000-0005-0000-0000-0000A61D0000}"/>
    <cellStyle name="Normal 2 3 5 4 3 2 2" xfId="13951" xr:uid="{00000000-0005-0000-0000-0000A71D0000}"/>
    <cellStyle name="Normal 2 3 5 4 3 2 2 2" xfId="44282" xr:uid="{00000000-0005-0000-0000-0000A81D0000}"/>
    <cellStyle name="Normal 2 3 5 4 3 2 2 3" xfId="29049" xr:uid="{00000000-0005-0000-0000-0000A91D0000}"/>
    <cellStyle name="Normal 2 3 5 4 3 2 3" xfId="8931" xr:uid="{00000000-0005-0000-0000-0000AA1D0000}"/>
    <cellStyle name="Normal 2 3 5 4 3 2 3 2" xfId="39265" xr:uid="{00000000-0005-0000-0000-0000AB1D0000}"/>
    <cellStyle name="Normal 2 3 5 4 3 2 3 3" xfId="24032" xr:uid="{00000000-0005-0000-0000-0000AC1D0000}"/>
    <cellStyle name="Normal 2 3 5 4 3 2 4" xfId="34252" xr:uid="{00000000-0005-0000-0000-0000AD1D0000}"/>
    <cellStyle name="Normal 2 3 5 4 3 2 5" xfId="19019" xr:uid="{00000000-0005-0000-0000-0000AE1D0000}"/>
    <cellStyle name="Normal 2 3 5 4 3 3" xfId="5570" xr:uid="{00000000-0005-0000-0000-0000AF1D0000}"/>
    <cellStyle name="Normal 2 3 5 4 3 3 2" xfId="15622" xr:uid="{00000000-0005-0000-0000-0000B01D0000}"/>
    <cellStyle name="Normal 2 3 5 4 3 3 2 2" xfId="45953" xr:uid="{00000000-0005-0000-0000-0000B11D0000}"/>
    <cellStyle name="Normal 2 3 5 4 3 3 2 3" xfId="30720" xr:uid="{00000000-0005-0000-0000-0000B21D0000}"/>
    <cellStyle name="Normal 2 3 5 4 3 3 3" xfId="10602" xr:uid="{00000000-0005-0000-0000-0000B31D0000}"/>
    <cellStyle name="Normal 2 3 5 4 3 3 3 2" xfId="40936" xr:uid="{00000000-0005-0000-0000-0000B41D0000}"/>
    <cellStyle name="Normal 2 3 5 4 3 3 3 3" xfId="25703" xr:uid="{00000000-0005-0000-0000-0000B51D0000}"/>
    <cellStyle name="Normal 2 3 5 4 3 3 4" xfId="35923" xr:uid="{00000000-0005-0000-0000-0000B61D0000}"/>
    <cellStyle name="Normal 2 3 5 4 3 3 5" xfId="20690" xr:uid="{00000000-0005-0000-0000-0000B71D0000}"/>
    <cellStyle name="Normal 2 3 5 4 3 4" xfId="12280" xr:uid="{00000000-0005-0000-0000-0000B81D0000}"/>
    <cellStyle name="Normal 2 3 5 4 3 4 2" xfId="42611" xr:uid="{00000000-0005-0000-0000-0000B91D0000}"/>
    <cellStyle name="Normal 2 3 5 4 3 4 3" xfId="27378" xr:uid="{00000000-0005-0000-0000-0000BA1D0000}"/>
    <cellStyle name="Normal 2 3 5 4 3 5" xfId="7259" xr:uid="{00000000-0005-0000-0000-0000BB1D0000}"/>
    <cellStyle name="Normal 2 3 5 4 3 5 2" xfId="37594" xr:uid="{00000000-0005-0000-0000-0000BC1D0000}"/>
    <cellStyle name="Normal 2 3 5 4 3 5 3" xfId="22361" xr:uid="{00000000-0005-0000-0000-0000BD1D0000}"/>
    <cellStyle name="Normal 2 3 5 4 3 6" xfId="32582" xr:uid="{00000000-0005-0000-0000-0000BE1D0000}"/>
    <cellStyle name="Normal 2 3 5 4 3 7" xfId="17348" xr:uid="{00000000-0005-0000-0000-0000BF1D0000}"/>
    <cellStyle name="Normal 2 3 5 4 4" xfId="3041" xr:uid="{00000000-0005-0000-0000-0000C01D0000}"/>
    <cellStyle name="Normal 2 3 5 4 4 2" xfId="13115" xr:uid="{00000000-0005-0000-0000-0000C11D0000}"/>
    <cellStyle name="Normal 2 3 5 4 4 2 2" xfId="43446" xr:uid="{00000000-0005-0000-0000-0000C21D0000}"/>
    <cellStyle name="Normal 2 3 5 4 4 2 3" xfId="28213" xr:uid="{00000000-0005-0000-0000-0000C31D0000}"/>
    <cellStyle name="Normal 2 3 5 4 4 3" xfId="8095" xr:uid="{00000000-0005-0000-0000-0000C41D0000}"/>
    <cellStyle name="Normal 2 3 5 4 4 3 2" xfId="38429" xr:uid="{00000000-0005-0000-0000-0000C51D0000}"/>
    <cellStyle name="Normal 2 3 5 4 4 3 3" xfId="23196" xr:uid="{00000000-0005-0000-0000-0000C61D0000}"/>
    <cellStyle name="Normal 2 3 5 4 4 4" xfId="33416" xr:uid="{00000000-0005-0000-0000-0000C71D0000}"/>
    <cellStyle name="Normal 2 3 5 4 4 5" xfId="18183" xr:uid="{00000000-0005-0000-0000-0000C81D0000}"/>
    <cellStyle name="Normal 2 3 5 4 5" xfId="4734" xr:uid="{00000000-0005-0000-0000-0000C91D0000}"/>
    <cellStyle name="Normal 2 3 5 4 5 2" xfId="14786" xr:uid="{00000000-0005-0000-0000-0000CA1D0000}"/>
    <cellStyle name="Normal 2 3 5 4 5 2 2" xfId="45117" xr:uid="{00000000-0005-0000-0000-0000CB1D0000}"/>
    <cellStyle name="Normal 2 3 5 4 5 2 3" xfId="29884" xr:uid="{00000000-0005-0000-0000-0000CC1D0000}"/>
    <cellStyle name="Normal 2 3 5 4 5 3" xfId="9766" xr:uid="{00000000-0005-0000-0000-0000CD1D0000}"/>
    <cellStyle name="Normal 2 3 5 4 5 3 2" xfId="40100" xr:uid="{00000000-0005-0000-0000-0000CE1D0000}"/>
    <cellStyle name="Normal 2 3 5 4 5 3 3" xfId="24867" xr:uid="{00000000-0005-0000-0000-0000CF1D0000}"/>
    <cellStyle name="Normal 2 3 5 4 5 4" xfId="35087" xr:uid="{00000000-0005-0000-0000-0000D01D0000}"/>
    <cellStyle name="Normal 2 3 5 4 5 5" xfId="19854" xr:uid="{00000000-0005-0000-0000-0000D11D0000}"/>
    <cellStyle name="Normal 2 3 5 4 6" xfId="11444" xr:uid="{00000000-0005-0000-0000-0000D21D0000}"/>
    <cellStyle name="Normal 2 3 5 4 6 2" xfId="41775" xr:uid="{00000000-0005-0000-0000-0000D31D0000}"/>
    <cellStyle name="Normal 2 3 5 4 6 3" xfId="26542" xr:uid="{00000000-0005-0000-0000-0000D41D0000}"/>
    <cellStyle name="Normal 2 3 5 4 7" xfId="6423" xr:uid="{00000000-0005-0000-0000-0000D51D0000}"/>
    <cellStyle name="Normal 2 3 5 4 7 2" xfId="36758" xr:uid="{00000000-0005-0000-0000-0000D61D0000}"/>
    <cellStyle name="Normal 2 3 5 4 7 3" xfId="21525" xr:uid="{00000000-0005-0000-0000-0000D71D0000}"/>
    <cellStyle name="Normal 2 3 5 4 8" xfId="31746" xr:uid="{00000000-0005-0000-0000-0000D81D0000}"/>
    <cellStyle name="Normal 2 3 5 4 9" xfId="16512" xr:uid="{00000000-0005-0000-0000-0000D91D0000}"/>
    <cellStyle name="Normal 2 3 5 5" xfId="1557" xr:uid="{00000000-0005-0000-0000-0000DA1D0000}"/>
    <cellStyle name="Normal 2 3 5 5 2" xfId="2398" xr:uid="{00000000-0005-0000-0000-0000DB1D0000}"/>
    <cellStyle name="Normal 2 3 5 5 2 2" xfId="4088" xr:uid="{00000000-0005-0000-0000-0000DC1D0000}"/>
    <cellStyle name="Normal 2 3 5 5 2 2 2" xfId="14161" xr:uid="{00000000-0005-0000-0000-0000DD1D0000}"/>
    <cellStyle name="Normal 2 3 5 5 2 2 2 2" xfId="44492" xr:uid="{00000000-0005-0000-0000-0000DE1D0000}"/>
    <cellStyle name="Normal 2 3 5 5 2 2 2 3" xfId="29259" xr:uid="{00000000-0005-0000-0000-0000DF1D0000}"/>
    <cellStyle name="Normal 2 3 5 5 2 2 3" xfId="9141" xr:uid="{00000000-0005-0000-0000-0000E01D0000}"/>
    <cellStyle name="Normal 2 3 5 5 2 2 3 2" xfId="39475" xr:uid="{00000000-0005-0000-0000-0000E11D0000}"/>
    <cellStyle name="Normal 2 3 5 5 2 2 3 3" xfId="24242" xr:uid="{00000000-0005-0000-0000-0000E21D0000}"/>
    <cellStyle name="Normal 2 3 5 5 2 2 4" xfId="34462" xr:uid="{00000000-0005-0000-0000-0000E31D0000}"/>
    <cellStyle name="Normal 2 3 5 5 2 2 5" xfId="19229" xr:uid="{00000000-0005-0000-0000-0000E41D0000}"/>
    <cellStyle name="Normal 2 3 5 5 2 3" xfId="5780" xr:uid="{00000000-0005-0000-0000-0000E51D0000}"/>
    <cellStyle name="Normal 2 3 5 5 2 3 2" xfId="15832" xr:uid="{00000000-0005-0000-0000-0000E61D0000}"/>
    <cellStyle name="Normal 2 3 5 5 2 3 2 2" xfId="46163" xr:uid="{00000000-0005-0000-0000-0000E71D0000}"/>
    <cellStyle name="Normal 2 3 5 5 2 3 2 3" xfId="30930" xr:uid="{00000000-0005-0000-0000-0000E81D0000}"/>
    <cellStyle name="Normal 2 3 5 5 2 3 3" xfId="10812" xr:uid="{00000000-0005-0000-0000-0000E91D0000}"/>
    <cellStyle name="Normal 2 3 5 5 2 3 3 2" xfId="41146" xr:uid="{00000000-0005-0000-0000-0000EA1D0000}"/>
    <cellStyle name="Normal 2 3 5 5 2 3 3 3" xfId="25913" xr:uid="{00000000-0005-0000-0000-0000EB1D0000}"/>
    <cellStyle name="Normal 2 3 5 5 2 3 4" xfId="36133" xr:uid="{00000000-0005-0000-0000-0000EC1D0000}"/>
    <cellStyle name="Normal 2 3 5 5 2 3 5" xfId="20900" xr:uid="{00000000-0005-0000-0000-0000ED1D0000}"/>
    <cellStyle name="Normal 2 3 5 5 2 4" xfId="12490" xr:uid="{00000000-0005-0000-0000-0000EE1D0000}"/>
    <cellStyle name="Normal 2 3 5 5 2 4 2" xfId="42821" xr:uid="{00000000-0005-0000-0000-0000EF1D0000}"/>
    <cellStyle name="Normal 2 3 5 5 2 4 3" xfId="27588" xr:uid="{00000000-0005-0000-0000-0000F01D0000}"/>
    <cellStyle name="Normal 2 3 5 5 2 5" xfId="7469" xr:uid="{00000000-0005-0000-0000-0000F11D0000}"/>
    <cellStyle name="Normal 2 3 5 5 2 5 2" xfId="37804" xr:uid="{00000000-0005-0000-0000-0000F21D0000}"/>
    <cellStyle name="Normal 2 3 5 5 2 5 3" xfId="22571" xr:uid="{00000000-0005-0000-0000-0000F31D0000}"/>
    <cellStyle name="Normal 2 3 5 5 2 6" xfId="32792" xr:uid="{00000000-0005-0000-0000-0000F41D0000}"/>
    <cellStyle name="Normal 2 3 5 5 2 7" xfId="17558" xr:uid="{00000000-0005-0000-0000-0000F51D0000}"/>
    <cellStyle name="Normal 2 3 5 5 3" xfId="3251" xr:uid="{00000000-0005-0000-0000-0000F61D0000}"/>
    <cellStyle name="Normal 2 3 5 5 3 2" xfId="13325" xr:uid="{00000000-0005-0000-0000-0000F71D0000}"/>
    <cellStyle name="Normal 2 3 5 5 3 2 2" xfId="43656" xr:uid="{00000000-0005-0000-0000-0000F81D0000}"/>
    <cellStyle name="Normal 2 3 5 5 3 2 3" xfId="28423" xr:uid="{00000000-0005-0000-0000-0000F91D0000}"/>
    <cellStyle name="Normal 2 3 5 5 3 3" xfId="8305" xr:uid="{00000000-0005-0000-0000-0000FA1D0000}"/>
    <cellStyle name="Normal 2 3 5 5 3 3 2" xfId="38639" xr:uid="{00000000-0005-0000-0000-0000FB1D0000}"/>
    <cellStyle name="Normal 2 3 5 5 3 3 3" xfId="23406" xr:uid="{00000000-0005-0000-0000-0000FC1D0000}"/>
    <cellStyle name="Normal 2 3 5 5 3 4" xfId="33626" xr:uid="{00000000-0005-0000-0000-0000FD1D0000}"/>
    <cellStyle name="Normal 2 3 5 5 3 5" xfId="18393" xr:uid="{00000000-0005-0000-0000-0000FE1D0000}"/>
    <cellStyle name="Normal 2 3 5 5 4" xfId="4944" xr:uid="{00000000-0005-0000-0000-0000FF1D0000}"/>
    <cellStyle name="Normal 2 3 5 5 4 2" xfId="14996" xr:uid="{00000000-0005-0000-0000-0000001E0000}"/>
    <cellStyle name="Normal 2 3 5 5 4 2 2" xfId="45327" xr:uid="{00000000-0005-0000-0000-0000011E0000}"/>
    <cellStyle name="Normal 2 3 5 5 4 2 3" xfId="30094" xr:uid="{00000000-0005-0000-0000-0000021E0000}"/>
    <cellStyle name="Normal 2 3 5 5 4 3" xfId="9976" xr:uid="{00000000-0005-0000-0000-0000031E0000}"/>
    <cellStyle name="Normal 2 3 5 5 4 3 2" xfId="40310" xr:uid="{00000000-0005-0000-0000-0000041E0000}"/>
    <cellStyle name="Normal 2 3 5 5 4 3 3" xfId="25077" xr:uid="{00000000-0005-0000-0000-0000051E0000}"/>
    <cellStyle name="Normal 2 3 5 5 4 4" xfId="35297" xr:uid="{00000000-0005-0000-0000-0000061E0000}"/>
    <cellStyle name="Normal 2 3 5 5 4 5" xfId="20064" xr:uid="{00000000-0005-0000-0000-0000071E0000}"/>
    <cellStyle name="Normal 2 3 5 5 5" xfId="11654" xr:uid="{00000000-0005-0000-0000-0000081E0000}"/>
    <cellStyle name="Normal 2 3 5 5 5 2" xfId="41985" xr:uid="{00000000-0005-0000-0000-0000091E0000}"/>
    <cellStyle name="Normal 2 3 5 5 5 3" xfId="26752" xr:uid="{00000000-0005-0000-0000-00000A1E0000}"/>
    <cellStyle name="Normal 2 3 5 5 6" xfId="6633" xr:uid="{00000000-0005-0000-0000-00000B1E0000}"/>
    <cellStyle name="Normal 2 3 5 5 6 2" xfId="36968" xr:uid="{00000000-0005-0000-0000-00000C1E0000}"/>
    <cellStyle name="Normal 2 3 5 5 6 3" xfId="21735" xr:uid="{00000000-0005-0000-0000-00000D1E0000}"/>
    <cellStyle name="Normal 2 3 5 5 7" xfId="31956" xr:uid="{00000000-0005-0000-0000-00000E1E0000}"/>
    <cellStyle name="Normal 2 3 5 5 8" xfId="16722" xr:uid="{00000000-0005-0000-0000-00000F1E0000}"/>
    <cellStyle name="Normal 2 3 5 6" xfId="1978" xr:uid="{00000000-0005-0000-0000-0000101E0000}"/>
    <cellStyle name="Normal 2 3 5 6 2" xfId="3670" xr:uid="{00000000-0005-0000-0000-0000111E0000}"/>
    <cellStyle name="Normal 2 3 5 6 2 2" xfId="13743" xr:uid="{00000000-0005-0000-0000-0000121E0000}"/>
    <cellStyle name="Normal 2 3 5 6 2 2 2" xfId="44074" xr:uid="{00000000-0005-0000-0000-0000131E0000}"/>
    <cellStyle name="Normal 2 3 5 6 2 2 3" xfId="28841" xr:uid="{00000000-0005-0000-0000-0000141E0000}"/>
    <cellStyle name="Normal 2 3 5 6 2 3" xfId="8723" xr:uid="{00000000-0005-0000-0000-0000151E0000}"/>
    <cellStyle name="Normal 2 3 5 6 2 3 2" xfId="39057" xr:uid="{00000000-0005-0000-0000-0000161E0000}"/>
    <cellStyle name="Normal 2 3 5 6 2 3 3" xfId="23824" xr:uid="{00000000-0005-0000-0000-0000171E0000}"/>
    <cellStyle name="Normal 2 3 5 6 2 4" xfId="34044" xr:uid="{00000000-0005-0000-0000-0000181E0000}"/>
    <cellStyle name="Normal 2 3 5 6 2 5" xfId="18811" xr:uid="{00000000-0005-0000-0000-0000191E0000}"/>
    <cellStyle name="Normal 2 3 5 6 3" xfId="5362" xr:uid="{00000000-0005-0000-0000-00001A1E0000}"/>
    <cellStyle name="Normal 2 3 5 6 3 2" xfId="15414" xr:uid="{00000000-0005-0000-0000-00001B1E0000}"/>
    <cellStyle name="Normal 2 3 5 6 3 2 2" xfId="45745" xr:uid="{00000000-0005-0000-0000-00001C1E0000}"/>
    <cellStyle name="Normal 2 3 5 6 3 2 3" xfId="30512" xr:uid="{00000000-0005-0000-0000-00001D1E0000}"/>
    <cellStyle name="Normal 2 3 5 6 3 3" xfId="10394" xr:uid="{00000000-0005-0000-0000-00001E1E0000}"/>
    <cellStyle name="Normal 2 3 5 6 3 3 2" xfId="40728" xr:uid="{00000000-0005-0000-0000-00001F1E0000}"/>
    <cellStyle name="Normal 2 3 5 6 3 3 3" xfId="25495" xr:uid="{00000000-0005-0000-0000-0000201E0000}"/>
    <cellStyle name="Normal 2 3 5 6 3 4" xfId="35715" xr:uid="{00000000-0005-0000-0000-0000211E0000}"/>
    <cellStyle name="Normal 2 3 5 6 3 5" xfId="20482" xr:uid="{00000000-0005-0000-0000-0000221E0000}"/>
    <cellStyle name="Normal 2 3 5 6 4" xfId="12072" xr:uid="{00000000-0005-0000-0000-0000231E0000}"/>
    <cellStyle name="Normal 2 3 5 6 4 2" xfId="42403" xr:uid="{00000000-0005-0000-0000-0000241E0000}"/>
    <cellStyle name="Normal 2 3 5 6 4 3" xfId="27170" xr:uid="{00000000-0005-0000-0000-0000251E0000}"/>
    <cellStyle name="Normal 2 3 5 6 5" xfId="7051" xr:uid="{00000000-0005-0000-0000-0000261E0000}"/>
    <cellStyle name="Normal 2 3 5 6 5 2" xfId="37386" xr:uid="{00000000-0005-0000-0000-0000271E0000}"/>
    <cellStyle name="Normal 2 3 5 6 5 3" xfId="22153" xr:uid="{00000000-0005-0000-0000-0000281E0000}"/>
    <cellStyle name="Normal 2 3 5 6 6" xfId="32374" xr:uid="{00000000-0005-0000-0000-0000291E0000}"/>
    <cellStyle name="Normal 2 3 5 6 7" xfId="17140" xr:uid="{00000000-0005-0000-0000-00002A1E0000}"/>
    <cellStyle name="Normal 2 3 5 7" xfId="2829" xr:uid="{00000000-0005-0000-0000-00002B1E0000}"/>
    <cellStyle name="Normal 2 3 5 7 2" xfId="12907" xr:uid="{00000000-0005-0000-0000-00002C1E0000}"/>
    <cellStyle name="Normal 2 3 5 7 2 2" xfId="43238" xr:uid="{00000000-0005-0000-0000-00002D1E0000}"/>
    <cellStyle name="Normal 2 3 5 7 2 3" xfId="28005" xr:uid="{00000000-0005-0000-0000-00002E1E0000}"/>
    <cellStyle name="Normal 2 3 5 7 3" xfId="7887" xr:uid="{00000000-0005-0000-0000-00002F1E0000}"/>
    <cellStyle name="Normal 2 3 5 7 3 2" xfId="38221" xr:uid="{00000000-0005-0000-0000-0000301E0000}"/>
    <cellStyle name="Normal 2 3 5 7 3 3" xfId="22988" xr:uid="{00000000-0005-0000-0000-0000311E0000}"/>
    <cellStyle name="Normal 2 3 5 7 4" xfId="33208" xr:uid="{00000000-0005-0000-0000-0000321E0000}"/>
    <cellStyle name="Normal 2 3 5 7 5" xfId="17975" xr:uid="{00000000-0005-0000-0000-0000331E0000}"/>
    <cellStyle name="Normal 2 3 5 8" xfId="4523" xr:uid="{00000000-0005-0000-0000-0000341E0000}"/>
    <cellStyle name="Normal 2 3 5 8 2" xfId="14578" xr:uid="{00000000-0005-0000-0000-0000351E0000}"/>
    <cellStyle name="Normal 2 3 5 8 2 2" xfId="44909" xr:uid="{00000000-0005-0000-0000-0000361E0000}"/>
    <cellStyle name="Normal 2 3 5 8 2 3" xfId="29676" xr:uid="{00000000-0005-0000-0000-0000371E0000}"/>
    <cellStyle name="Normal 2 3 5 8 3" xfId="9558" xr:uid="{00000000-0005-0000-0000-0000381E0000}"/>
    <cellStyle name="Normal 2 3 5 8 3 2" xfId="39892" xr:uid="{00000000-0005-0000-0000-0000391E0000}"/>
    <cellStyle name="Normal 2 3 5 8 3 3" xfId="24659" xr:uid="{00000000-0005-0000-0000-00003A1E0000}"/>
    <cellStyle name="Normal 2 3 5 8 4" xfId="34879" xr:uid="{00000000-0005-0000-0000-00003B1E0000}"/>
    <cellStyle name="Normal 2 3 5 8 5" xfId="19646" xr:uid="{00000000-0005-0000-0000-00003C1E0000}"/>
    <cellStyle name="Normal 2 3 5 9" xfId="11234" xr:uid="{00000000-0005-0000-0000-00003D1E0000}"/>
    <cellStyle name="Normal 2 3 5 9 2" xfId="41567" xr:uid="{00000000-0005-0000-0000-00003E1E0000}"/>
    <cellStyle name="Normal 2 3 5 9 3" xfId="26334" xr:uid="{00000000-0005-0000-0000-00003F1E0000}"/>
    <cellStyle name="Normal 2 3 6" xfId="838" xr:uid="{00000000-0005-0000-0000-0000401E0000}"/>
    <cellStyle name="Normal 2 3 6 10" xfId="6210" xr:uid="{00000000-0005-0000-0000-0000411E0000}"/>
    <cellStyle name="Normal 2 3 6 10 2" xfId="36547" xr:uid="{00000000-0005-0000-0000-0000421E0000}"/>
    <cellStyle name="Normal 2 3 6 10 3" xfId="21314" xr:uid="{00000000-0005-0000-0000-0000431E0000}"/>
    <cellStyle name="Normal 2 3 6 11" xfId="31538" xr:uid="{00000000-0005-0000-0000-0000441E0000}"/>
    <cellStyle name="Normal 2 3 6 12" xfId="16299" xr:uid="{00000000-0005-0000-0000-0000451E0000}"/>
    <cellStyle name="Normal 2 3 6 2" xfId="1174" xr:uid="{00000000-0005-0000-0000-0000461E0000}"/>
    <cellStyle name="Normal 2 3 6 2 10" xfId="31590" xr:uid="{00000000-0005-0000-0000-0000471E0000}"/>
    <cellStyle name="Normal 2 3 6 2 11" xfId="16353" xr:uid="{00000000-0005-0000-0000-0000481E0000}"/>
    <cellStyle name="Normal 2 3 6 2 2" xfId="1282" xr:uid="{00000000-0005-0000-0000-0000491E0000}"/>
    <cellStyle name="Normal 2 3 6 2 2 10" xfId="16457" xr:uid="{00000000-0005-0000-0000-00004A1E0000}"/>
    <cellStyle name="Normal 2 3 6 2 2 2" xfId="1499" xr:uid="{00000000-0005-0000-0000-00004B1E0000}"/>
    <cellStyle name="Normal 2 3 6 2 2 2 2" xfId="1920" xr:uid="{00000000-0005-0000-0000-00004C1E0000}"/>
    <cellStyle name="Normal 2 3 6 2 2 2 2 2" xfId="2759" xr:uid="{00000000-0005-0000-0000-00004D1E0000}"/>
    <cellStyle name="Normal 2 3 6 2 2 2 2 2 2" xfId="4449" xr:uid="{00000000-0005-0000-0000-00004E1E0000}"/>
    <cellStyle name="Normal 2 3 6 2 2 2 2 2 2 2" xfId="14522" xr:uid="{00000000-0005-0000-0000-00004F1E0000}"/>
    <cellStyle name="Normal 2 3 6 2 2 2 2 2 2 2 2" xfId="44853" xr:uid="{00000000-0005-0000-0000-0000501E0000}"/>
    <cellStyle name="Normal 2 3 6 2 2 2 2 2 2 2 3" xfId="29620" xr:uid="{00000000-0005-0000-0000-0000511E0000}"/>
    <cellStyle name="Normal 2 3 6 2 2 2 2 2 2 3" xfId="9502" xr:uid="{00000000-0005-0000-0000-0000521E0000}"/>
    <cellStyle name="Normal 2 3 6 2 2 2 2 2 2 3 2" xfId="39836" xr:uid="{00000000-0005-0000-0000-0000531E0000}"/>
    <cellStyle name="Normal 2 3 6 2 2 2 2 2 2 3 3" xfId="24603" xr:uid="{00000000-0005-0000-0000-0000541E0000}"/>
    <cellStyle name="Normal 2 3 6 2 2 2 2 2 2 4" xfId="34823" xr:uid="{00000000-0005-0000-0000-0000551E0000}"/>
    <cellStyle name="Normal 2 3 6 2 2 2 2 2 2 5" xfId="19590" xr:uid="{00000000-0005-0000-0000-0000561E0000}"/>
    <cellStyle name="Normal 2 3 6 2 2 2 2 2 3" xfId="6141" xr:uid="{00000000-0005-0000-0000-0000571E0000}"/>
    <cellStyle name="Normal 2 3 6 2 2 2 2 2 3 2" xfId="16193" xr:uid="{00000000-0005-0000-0000-0000581E0000}"/>
    <cellStyle name="Normal 2 3 6 2 2 2 2 2 3 2 2" xfId="46524" xr:uid="{00000000-0005-0000-0000-0000591E0000}"/>
    <cellStyle name="Normal 2 3 6 2 2 2 2 2 3 2 3" xfId="31291" xr:uid="{00000000-0005-0000-0000-00005A1E0000}"/>
    <cellStyle name="Normal 2 3 6 2 2 2 2 2 3 3" xfId="11173" xr:uid="{00000000-0005-0000-0000-00005B1E0000}"/>
    <cellStyle name="Normal 2 3 6 2 2 2 2 2 3 3 2" xfId="41507" xr:uid="{00000000-0005-0000-0000-00005C1E0000}"/>
    <cellStyle name="Normal 2 3 6 2 2 2 2 2 3 3 3" xfId="26274" xr:uid="{00000000-0005-0000-0000-00005D1E0000}"/>
    <cellStyle name="Normal 2 3 6 2 2 2 2 2 3 4" xfId="36494" xr:uid="{00000000-0005-0000-0000-00005E1E0000}"/>
    <cellStyle name="Normal 2 3 6 2 2 2 2 2 3 5" xfId="21261" xr:uid="{00000000-0005-0000-0000-00005F1E0000}"/>
    <cellStyle name="Normal 2 3 6 2 2 2 2 2 4" xfId="12851" xr:uid="{00000000-0005-0000-0000-0000601E0000}"/>
    <cellStyle name="Normal 2 3 6 2 2 2 2 2 4 2" xfId="43182" xr:uid="{00000000-0005-0000-0000-0000611E0000}"/>
    <cellStyle name="Normal 2 3 6 2 2 2 2 2 4 3" xfId="27949" xr:uid="{00000000-0005-0000-0000-0000621E0000}"/>
    <cellStyle name="Normal 2 3 6 2 2 2 2 2 5" xfId="7830" xr:uid="{00000000-0005-0000-0000-0000631E0000}"/>
    <cellStyle name="Normal 2 3 6 2 2 2 2 2 5 2" xfId="38165" xr:uid="{00000000-0005-0000-0000-0000641E0000}"/>
    <cellStyle name="Normal 2 3 6 2 2 2 2 2 5 3" xfId="22932" xr:uid="{00000000-0005-0000-0000-0000651E0000}"/>
    <cellStyle name="Normal 2 3 6 2 2 2 2 2 6" xfId="33153" xr:uid="{00000000-0005-0000-0000-0000661E0000}"/>
    <cellStyle name="Normal 2 3 6 2 2 2 2 2 7" xfId="17919" xr:uid="{00000000-0005-0000-0000-0000671E0000}"/>
    <cellStyle name="Normal 2 3 6 2 2 2 2 3" xfId="3612" xr:uid="{00000000-0005-0000-0000-0000681E0000}"/>
    <cellStyle name="Normal 2 3 6 2 2 2 2 3 2" xfId="13686" xr:uid="{00000000-0005-0000-0000-0000691E0000}"/>
    <cellStyle name="Normal 2 3 6 2 2 2 2 3 2 2" xfId="44017" xr:uid="{00000000-0005-0000-0000-00006A1E0000}"/>
    <cellStyle name="Normal 2 3 6 2 2 2 2 3 2 3" xfId="28784" xr:uid="{00000000-0005-0000-0000-00006B1E0000}"/>
    <cellStyle name="Normal 2 3 6 2 2 2 2 3 3" xfId="8666" xr:uid="{00000000-0005-0000-0000-00006C1E0000}"/>
    <cellStyle name="Normal 2 3 6 2 2 2 2 3 3 2" xfId="39000" xr:uid="{00000000-0005-0000-0000-00006D1E0000}"/>
    <cellStyle name="Normal 2 3 6 2 2 2 2 3 3 3" xfId="23767" xr:uid="{00000000-0005-0000-0000-00006E1E0000}"/>
    <cellStyle name="Normal 2 3 6 2 2 2 2 3 4" xfId="33987" xr:uid="{00000000-0005-0000-0000-00006F1E0000}"/>
    <cellStyle name="Normal 2 3 6 2 2 2 2 3 5" xfId="18754" xr:uid="{00000000-0005-0000-0000-0000701E0000}"/>
    <cellStyle name="Normal 2 3 6 2 2 2 2 4" xfId="5305" xr:uid="{00000000-0005-0000-0000-0000711E0000}"/>
    <cellStyle name="Normal 2 3 6 2 2 2 2 4 2" xfId="15357" xr:uid="{00000000-0005-0000-0000-0000721E0000}"/>
    <cellStyle name="Normal 2 3 6 2 2 2 2 4 2 2" xfId="45688" xr:uid="{00000000-0005-0000-0000-0000731E0000}"/>
    <cellStyle name="Normal 2 3 6 2 2 2 2 4 2 3" xfId="30455" xr:uid="{00000000-0005-0000-0000-0000741E0000}"/>
    <cellStyle name="Normal 2 3 6 2 2 2 2 4 3" xfId="10337" xr:uid="{00000000-0005-0000-0000-0000751E0000}"/>
    <cellStyle name="Normal 2 3 6 2 2 2 2 4 3 2" xfId="40671" xr:uid="{00000000-0005-0000-0000-0000761E0000}"/>
    <cellStyle name="Normal 2 3 6 2 2 2 2 4 3 3" xfId="25438" xr:uid="{00000000-0005-0000-0000-0000771E0000}"/>
    <cellStyle name="Normal 2 3 6 2 2 2 2 4 4" xfId="35658" xr:uid="{00000000-0005-0000-0000-0000781E0000}"/>
    <cellStyle name="Normal 2 3 6 2 2 2 2 4 5" xfId="20425" xr:uid="{00000000-0005-0000-0000-0000791E0000}"/>
    <cellStyle name="Normal 2 3 6 2 2 2 2 5" xfId="12015" xr:uid="{00000000-0005-0000-0000-00007A1E0000}"/>
    <cellStyle name="Normal 2 3 6 2 2 2 2 5 2" xfId="42346" xr:uid="{00000000-0005-0000-0000-00007B1E0000}"/>
    <cellStyle name="Normal 2 3 6 2 2 2 2 5 3" xfId="27113" xr:uid="{00000000-0005-0000-0000-00007C1E0000}"/>
    <cellStyle name="Normal 2 3 6 2 2 2 2 6" xfId="6994" xr:uid="{00000000-0005-0000-0000-00007D1E0000}"/>
    <cellStyle name="Normal 2 3 6 2 2 2 2 6 2" xfId="37329" xr:uid="{00000000-0005-0000-0000-00007E1E0000}"/>
    <cellStyle name="Normal 2 3 6 2 2 2 2 6 3" xfId="22096" xr:uid="{00000000-0005-0000-0000-00007F1E0000}"/>
    <cellStyle name="Normal 2 3 6 2 2 2 2 7" xfId="32317" xr:uid="{00000000-0005-0000-0000-0000801E0000}"/>
    <cellStyle name="Normal 2 3 6 2 2 2 2 8" xfId="17083" xr:uid="{00000000-0005-0000-0000-0000811E0000}"/>
    <cellStyle name="Normal 2 3 6 2 2 2 3" xfId="2341" xr:uid="{00000000-0005-0000-0000-0000821E0000}"/>
    <cellStyle name="Normal 2 3 6 2 2 2 3 2" xfId="4031" xr:uid="{00000000-0005-0000-0000-0000831E0000}"/>
    <cellStyle name="Normal 2 3 6 2 2 2 3 2 2" xfId="14104" xr:uid="{00000000-0005-0000-0000-0000841E0000}"/>
    <cellStyle name="Normal 2 3 6 2 2 2 3 2 2 2" xfId="44435" xr:uid="{00000000-0005-0000-0000-0000851E0000}"/>
    <cellStyle name="Normal 2 3 6 2 2 2 3 2 2 3" xfId="29202" xr:uid="{00000000-0005-0000-0000-0000861E0000}"/>
    <cellStyle name="Normal 2 3 6 2 2 2 3 2 3" xfId="9084" xr:uid="{00000000-0005-0000-0000-0000871E0000}"/>
    <cellStyle name="Normal 2 3 6 2 2 2 3 2 3 2" xfId="39418" xr:uid="{00000000-0005-0000-0000-0000881E0000}"/>
    <cellStyle name="Normal 2 3 6 2 2 2 3 2 3 3" xfId="24185" xr:uid="{00000000-0005-0000-0000-0000891E0000}"/>
    <cellStyle name="Normal 2 3 6 2 2 2 3 2 4" xfId="34405" xr:uid="{00000000-0005-0000-0000-00008A1E0000}"/>
    <cellStyle name="Normal 2 3 6 2 2 2 3 2 5" xfId="19172" xr:uid="{00000000-0005-0000-0000-00008B1E0000}"/>
    <cellStyle name="Normal 2 3 6 2 2 2 3 3" xfId="5723" xr:uid="{00000000-0005-0000-0000-00008C1E0000}"/>
    <cellStyle name="Normal 2 3 6 2 2 2 3 3 2" xfId="15775" xr:uid="{00000000-0005-0000-0000-00008D1E0000}"/>
    <cellStyle name="Normal 2 3 6 2 2 2 3 3 2 2" xfId="46106" xr:uid="{00000000-0005-0000-0000-00008E1E0000}"/>
    <cellStyle name="Normal 2 3 6 2 2 2 3 3 2 3" xfId="30873" xr:uid="{00000000-0005-0000-0000-00008F1E0000}"/>
    <cellStyle name="Normal 2 3 6 2 2 2 3 3 3" xfId="10755" xr:uid="{00000000-0005-0000-0000-0000901E0000}"/>
    <cellStyle name="Normal 2 3 6 2 2 2 3 3 3 2" xfId="41089" xr:uid="{00000000-0005-0000-0000-0000911E0000}"/>
    <cellStyle name="Normal 2 3 6 2 2 2 3 3 3 3" xfId="25856" xr:uid="{00000000-0005-0000-0000-0000921E0000}"/>
    <cellStyle name="Normal 2 3 6 2 2 2 3 3 4" xfId="36076" xr:uid="{00000000-0005-0000-0000-0000931E0000}"/>
    <cellStyle name="Normal 2 3 6 2 2 2 3 3 5" xfId="20843" xr:uid="{00000000-0005-0000-0000-0000941E0000}"/>
    <cellStyle name="Normal 2 3 6 2 2 2 3 4" xfId="12433" xr:uid="{00000000-0005-0000-0000-0000951E0000}"/>
    <cellStyle name="Normal 2 3 6 2 2 2 3 4 2" xfId="42764" xr:uid="{00000000-0005-0000-0000-0000961E0000}"/>
    <cellStyle name="Normal 2 3 6 2 2 2 3 4 3" xfId="27531" xr:uid="{00000000-0005-0000-0000-0000971E0000}"/>
    <cellStyle name="Normal 2 3 6 2 2 2 3 5" xfId="7412" xr:uid="{00000000-0005-0000-0000-0000981E0000}"/>
    <cellStyle name="Normal 2 3 6 2 2 2 3 5 2" xfId="37747" xr:uid="{00000000-0005-0000-0000-0000991E0000}"/>
    <cellStyle name="Normal 2 3 6 2 2 2 3 5 3" xfId="22514" xr:uid="{00000000-0005-0000-0000-00009A1E0000}"/>
    <cellStyle name="Normal 2 3 6 2 2 2 3 6" xfId="32735" xr:uid="{00000000-0005-0000-0000-00009B1E0000}"/>
    <cellStyle name="Normal 2 3 6 2 2 2 3 7" xfId="17501" xr:uid="{00000000-0005-0000-0000-00009C1E0000}"/>
    <cellStyle name="Normal 2 3 6 2 2 2 4" xfId="3194" xr:uid="{00000000-0005-0000-0000-00009D1E0000}"/>
    <cellStyle name="Normal 2 3 6 2 2 2 4 2" xfId="13268" xr:uid="{00000000-0005-0000-0000-00009E1E0000}"/>
    <cellStyle name="Normal 2 3 6 2 2 2 4 2 2" xfId="43599" xr:uid="{00000000-0005-0000-0000-00009F1E0000}"/>
    <cellStyle name="Normal 2 3 6 2 2 2 4 2 3" xfId="28366" xr:uid="{00000000-0005-0000-0000-0000A01E0000}"/>
    <cellStyle name="Normal 2 3 6 2 2 2 4 3" xfId="8248" xr:uid="{00000000-0005-0000-0000-0000A11E0000}"/>
    <cellStyle name="Normal 2 3 6 2 2 2 4 3 2" xfId="38582" xr:uid="{00000000-0005-0000-0000-0000A21E0000}"/>
    <cellStyle name="Normal 2 3 6 2 2 2 4 3 3" xfId="23349" xr:uid="{00000000-0005-0000-0000-0000A31E0000}"/>
    <cellStyle name="Normal 2 3 6 2 2 2 4 4" xfId="33569" xr:uid="{00000000-0005-0000-0000-0000A41E0000}"/>
    <cellStyle name="Normal 2 3 6 2 2 2 4 5" xfId="18336" xr:uid="{00000000-0005-0000-0000-0000A51E0000}"/>
    <cellStyle name="Normal 2 3 6 2 2 2 5" xfId="4887" xr:uid="{00000000-0005-0000-0000-0000A61E0000}"/>
    <cellStyle name="Normal 2 3 6 2 2 2 5 2" xfId="14939" xr:uid="{00000000-0005-0000-0000-0000A71E0000}"/>
    <cellStyle name="Normal 2 3 6 2 2 2 5 2 2" xfId="45270" xr:uid="{00000000-0005-0000-0000-0000A81E0000}"/>
    <cellStyle name="Normal 2 3 6 2 2 2 5 2 3" xfId="30037" xr:uid="{00000000-0005-0000-0000-0000A91E0000}"/>
    <cellStyle name="Normal 2 3 6 2 2 2 5 3" xfId="9919" xr:uid="{00000000-0005-0000-0000-0000AA1E0000}"/>
    <cellStyle name="Normal 2 3 6 2 2 2 5 3 2" xfId="40253" xr:uid="{00000000-0005-0000-0000-0000AB1E0000}"/>
    <cellStyle name="Normal 2 3 6 2 2 2 5 3 3" xfId="25020" xr:uid="{00000000-0005-0000-0000-0000AC1E0000}"/>
    <cellStyle name="Normal 2 3 6 2 2 2 5 4" xfId="35240" xr:uid="{00000000-0005-0000-0000-0000AD1E0000}"/>
    <cellStyle name="Normal 2 3 6 2 2 2 5 5" xfId="20007" xr:uid="{00000000-0005-0000-0000-0000AE1E0000}"/>
    <cellStyle name="Normal 2 3 6 2 2 2 6" xfId="11597" xr:uid="{00000000-0005-0000-0000-0000AF1E0000}"/>
    <cellStyle name="Normal 2 3 6 2 2 2 6 2" xfId="41928" xr:uid="{00000000-0005-0000-0000-0000B01E0000}"/>
    <cellStyle name="Normal 2 3 6 2 2 2 6 3" xfId="26695" xr:uid="{00000000-0005-0000-0000-0000B11E0000}"/>
    <cellStyle name="Normal 2 3 6 2 2 2 7" xfId="6576" xr:uid="{00000000-0005-0000-0000-0000B21E0000}"/>
    <cellStyle name="Normal 2 3 6 2 2 2 7 2" xfId="36911" xr:uid="{00000000-0005-0000-0000-0000B31E0000}"/>
    <cellStyle name="Normal 2 3 6 2 2 2 7 3" xfId="21678" xr:uid="{00000000-0005-0000-0000-0000B41E0000}"/>
    <cellStyle name="Normal 2 3 6 2 2 2 8" xfId="31899" xr:uid="{00000000-0005-0000-0000-0000B51E0000}"/>
    <cellStyle name="Normal 2 3 6 2 2 2 9" xfId="16665" xr:uid="{00000000-0005-0000-0000-0000B61E0000}"/>
    <cellStyle name="Normal 2 3 6 2 2 3" xfId="1712" xr:uid="{00000000-0005-0000-0000-0000B71E0000}"/>
    <cellStyle name="Normal 2 3 6 2 2 3 2" xfId="2551" xr:uid="{00000000-0005-0000-0000-0000B81E0000}"/>
    <cellStyle name="Normal 2 3 6 2 2 3 2 2" xfId="4241" xr:uid="{00000000-0005-0000-0000-0000B91E0000}"/>
    <cellStyle name="Normal 2 3 6 2 2 3 2 2 2" xfId="14314" xr:uid="{00000000-0005-0000-0000-0000BA1E0000}"/>
    <cellStyle name="Normal 2 3 6 2 2 3 2 2 2 2" xfId="44645" xr:uid="{00000000-0005-0000-0000-0000BB1E0000}"/>
    <cellStyle name="Normal 2 3 6 2 2 3 2 2 2 3" xfId="29412" xr:uid="{00000000-0005-0000-0000-0000BC1E0000}"/>
    <cellStyle name="Normal 2 3 6 2 2 3 2 2 3" xfId="9294" xr:uid="{00000000-0005-0000-0000-0000BD1E0000}"/>
    <cellStyle name="Normal 2 3 6 2 2 3 2 2 3 2" xfId="39628" xr:uid="{00000000-0005-0000-0000-0000BE1E0000}"/>
    <cellStyle name="Normal 2 3 6 2 2 3 2 2 3 3" xfId="24395" xr:uid="{00000000-0005-0000-0000-0000BF1E0000}"/>
    <cellStyle name="Normal 2 3 6 2 2 3 2 2 4" xfId="34615" xr:uid="{00000000-0005-0000-0000-0000C01E0000}"/>
    <cellStyle name="Normal 2 3 6 2 2 3 2 2 5" xfId="19382" xr:uid="{00000000-0005-0000-0000-0000C11E0000}"/>
    <cellStyle name="Normal 2 3 6 2 2 3 2 3" xfId="5933" xr:uid="{00000000-0005-0000-0000-0000C21E0000}"/>
    <cellStyle name="Normal 2 3 6 2 2 3 2 3 2" xfId="15985" xr:uid="{00000000-0005-0000-0000-0000C31E0000}"/>
    <cellStyle name="Normal 2 3 6 2 2 3 2 3 2 2" xfId="46316" xr:uid="{00000000-0005-0000-0000-0000C41E0000}"/>
    <cellStyle name="Normal 2 3 6 2 2 3 2 3 2 3" xfId="31083" xr:uid="{00000000-0005-0000-0000-0000C51E0000}"/>
    <cellStyle name="Normal 2 3 6 2 2 3 2 3 3" xfId="10965" xr:uid="{00000000-0005-0000-0000-0000C61E0000}"/>
    <cellStyle name="Normal 2 3 6 2 2 3 2 3 3 2" xfId="41299" xr:uid="{00000000-0005-0000-0000-0000C71E0000}"/>
    <cellStyle name="Normal 2 3 6 2 2 3 2 3 3 3" xfId="26066" xr:uid="{00000000-0005-0000-0000-0000C81E0000}"/>
    <cellStyle name="Normal 2 3 6 2 2 3 2 3 4" xfId="36286" xr:uid="{00000000-0005-0000-0000-0000C91E0000}"/>
    <cellStyle name="Normal 2 3 6 2 2 3 2 3 5" xfId="21053" xr:uid="{00000000-0005-0000-0000-0000CA1E0000}"/>
    <cellStyle name="Normal 2 3 6 2 2 3 2 4" xfId="12643" xr:uid="{00000000-0005-0000-0000-0000CB1E0000}"/>
    <cellStyle name="Normal 2 3 6 2 2 3 2 4 2" xfId="42974" xr:uid="{00000000-0005-0000-0000-0000CC1E0000}"/>
    <cellStyle name="Normal 2 3 6 2 2 3 2 4 3" xfId="27741" xr:uid="{00000000-0005-0000-0000-0000CD1E0000}"/>
    <cellStyle name="Normal 2 3 6 2 2 3 2 5" xfId="7622" xr:uid="{00000000-0005-0000-0000-0000CE1E0000}"/>
    <cellStyle name="Normal 2 3 6 2 2 3 2 5 2" xfId="37957" xr:uid="{00000000-0005-0000-0000-0000CF1E0000}"/>
    <cellStyle name="Normal 2 3 6 2 2 3 2 5 3" xfId="22724" xr:uid="{00000000-0005-0000-0000-0000D01E0000}"/>
    <cellStyle name="Normal 2 3 6 2 2 3 2 6" xfId="32945" xr:uid="{00000000-0005-0000-0000-0000D11E0000}"/>
    <cellStyle name="Normal 2 3 6 2 2 3 2 7" xfId="17711" xr:uid="{00000000-0005-0000-0000-0000D21E0000}"/>
    <cellStyle name="Normal 2 3 6 2 2 3 3" xfId="3404" xr:uid="{00000000-0005-0000-0000-0000D31E0000}"/>
    <cellStyle name="Normal 2 3 6 2 2 3 3 2" xfId="13478" xr:uid="{00000000-0005-0000-0000-0000D41E0000}"/>
    <cellStyle name="Normal 2 3 6 2 2 3 3 2 2" xfId="43809" xr:uid="{00000000-0005-0000-0000-0000D51E0000}"/>
    <cellStyle name="Normal 2 3 6 2 2 3 3 2 3" xfId="28576" xr:uid="{00000000-0005-0000-0000-0000D61E0000}"/>
    <cellStyle name="Normal 2 3 6 2 2 3 3 3" xfId="8458" xr:uid="{00000000-0005-0000-0000-0000D71E0000}"/>
    <cellStyle name="Normal 2 3 6 2 2 3 3 3 2" xfId="38792" xr:uid="{00000000-0005-0000-0000-0000D81E0000}"/>
    <cellStyle name="Normal 2 3 6 2 2 3 3 3 3" xfId="23559" xr:uid="{00000000-0005-0000-0000-0000D91E0000}"/>
    <cellStyle name="Normal 2 3 6 2 2 3 3 4" xfId="33779" xr:uid="{00000000-0005-0000-0000-0000DA1E0000}"/>
    <cellStyle name="Normal 2 3 6 2 2 3 3 5" xfId="18546" xr:uid="{00000000-0005-0000-0000-0000DB1E0000}"/>
    <cellStyle name="Normal 2 3 6 2 2 3 4" xfId="5097" xr:uid="{00000000-0005-0000-0000-0000DC1E0000}"/>
    <cellStyle name="Normal 2 3 6 2 2 3 4 2" xfId="15149" xr:uid="{00000000-0005-0000-0000-0000DD1E0000}"/>
    <cellStyle name="Normal 2 3 6 2 2 3 4 2 2" xfId="45480" xr:uid="{00000000-0005-0000-0000-0000DE1E0000}"/>
    <cellStyle name="Normal 2 3 6 2 2 3 4 2 3" xfId="30247" xr:uid="{00000000-0005-0000-0000-0000DF1E0000}"/>
    <cellStyle name="Normal 2 3 6 2 2 3 4 3" xfId="10129" xr:uid="{00000000-0005-0000-0000-0000E01E0000}"/>
    <cellStyle name="Normal 2 3 6 2 2 3 4 3 2" xfId="40463" xr:uid="{00000000-0005-0000-0000-0000E11E0000}"/>
    <cellStyle name="Normal 2 3 6 2 2 3 4 3 3" xfId="25230" xr:uid="{00000000-0005-0000-0000-0000E21E0000}"/>
    <cellStyle name="Normal 2 3 6 2 2 3 4 4" xfId="35450" xr:uid="{00000000-0005-0000-0000-0000E31E0000}"/>
    <cellStyle name="Normal 2 3 6 2 2 3 4 5" xfId="20217" xr:uid="{00000000-0005-0000-0000-0000E41E0000}"/>
    <cellStyle name="Normal 2 3 6 2 2 3 5" xfId="11807" xr:uid="{00000000-0005-0000-0000-0000E51E0000}"/>
    <cellStyle name="Normal 2 3 6 2 2 3 5 2" xfId="42138" xr:uid="{00000000-0005-0000-0000-0000E61E0000}"/>
    <cellStyle name="Normal 2 3 6 2 2 3 5 3" xfId="26905" xr:uid="{00000000-0005-0000-0000-0000E71E0000}"/>
    <cellStyle name="Normal 2 3 6 2 2 3 6" xfId="6786" xr:uid="{00000000-0005-0000-0000-0000E81E0000}"/>
    <cellStyle name="Normal 2 3 6 2 2 3 6 2" xfId="37121" xr:uid="{00000000-0005-0000-0000-0000E91E0000}"/>
    <cellStyle name="Normal 2 3 6 2 2 3 6 3" xfId="21888" xr:uid="{00000000-0005-0000-0000-0000EA1E0000}"/>
    <cellStyle name="Normal 2 3 6 2 2 3 7" xfId="32109" xr:uid="{00000000-0005-0000-0000-0000EB1E0000}"/>
    <cellStyle name="Normal 2 3 6 2 2 3 8" xfId="16875" xr:uid="{00000000-0005-0000-0000-0000EC1E0000}"/>
    <cellStyle name="Normal 2 3 6 2 2 4" xfId="2133" xr:uid="{00000000-0005-0000-0000-0000ED1E0000}"/>
    <cellStyle name="Normal 2 3 6 2 2 4 2" xfId="3823" xr:uid="{00000000-0005-0000-0000-0000EE1E0000}"/>
    <cellStyle name="Normal 2 3 6 2 2 4 2 2" xfId="13896" xr:uid="{00000000-0005-0000-0000-0000EF1E0000}"/>
    <cellStyle name="Normal 2 3 6 2 2 4 2 2 2" xfId="44227" xr:uid="{00000000-0005-0000-0000-0000F01E0000}"/>
    <cellStyle name="Normal 2 3 6 2 2 4 2 2 3" xfId="28994" xr:uid="{00000000-0005-0000-0000-0000F11E0000}"/>
    <cellStyle name="Normal 2 3 6 2 2 4 2 3" xfId="8876" xr:uid="{00000000-0005-0000-0000-0000F21E0000}"/>
    <cellStyle name="Normal 2 3 6 2 2 4 2 3 2" xfId="39210" xr:uid="{00000000-0005-0000-0000-0000F31E0000}"/>
    <cellStyle name="Normal 2 3 6 2 2 4 2 3 3" xfId="23977" xr:uid="{00000000-0005-0000-0000-0000F41E0000}"/>
    <cellStyle name="Normal 2 3 6 2 2 4 2 4" xfId="34197" xr:uid="{00000000-0005-0000-0000-0000F51E0000}"/>
    <cellStyle name="Normal 2 3 6 2 2 4 2 5" xfId="18964" xr:uid="{00000000-0005-0000-0000-0000F61E0000}"/>
    <cellStyle name="Normal 2 3 6 2 2 4 3" xfId="5515" xr:uid="{00000000-0005-0000-0000-0000F71E0000}"/>
    <cellStyle name="Normal 2 3 6 2 2 4 3 2" xfId="15567" xr:uid="{00000000-0005-0000-0000-0000F81E0000}"/>
    <cellStyle name="Normal 2 3 6 2 2 4 3 2 2" xfId="45898" xr:uid="{00000000-0005-0000-0000-0000F91E0000}"/>
    <cellStyle name="Normal 2 3 6 2 2 4 3 2 3" xfId="30665" xr:uid="{00000000-0005-0000-0000-0000FA1E0000}"/>
    <cellStyle name="Normal 2 3 6 2 2 4 3 3" xfId="10547" xr:uid="{00000000-0005-0000-0000-0000FB1E0000}"/>
    <cellStyle name="Normal 2 3 6 2 2 4 3 3 2" xfId="40881" xr:uid="{00000000-0005-0000-0000-0000FC1E0000}"/>
    <cellStyle name="Normal 2 3 6 2 2 4 3 3 3" xfId="25648" xr:uid="{00000000-0005-0000-0000-0000FD1E0000}"/>
    <cellStyle name="Normal 2 3 6 2 2 4 3 4" xfId="35868" xr:uid="{00000000-0005-0000-0000-0000FE1E0000}"/>
    <cellStyle name="Normal 2 3 6 2 2 4 3 5" xfId="20635" xr:uid="{00000000-0005-0000-0000-0000FF1E0000}"/>
    <cellStyle name="Normal 2 3 6 2 2 4 4" xfId="12225" xr:uid="{00000000-0005-0000-0000-0000001F0000}"/>
    <cellStyle name="Normal 2 3 6 2 2 4 4 2" xfId="42556" xr:uid="{00000000-0005-0000-0000-0000011F0000}"/>
    <cellStyle name="Normal 2 3 6 2 2 4 4 3" xfId="27323" xr:uid="{00000000-0005-0000-0000-0000021F0000}"/>
    <cellStyle name="Normal 2 3 6 2 2 4 5" xfId="7204" xr:uid="{00000000-0005-0000-0000-0000031F0000}"/>
    <cellStyle name="Normal 2 3 6 2 2 4 5 2" xfId="37539" xr:uid="{00000000-0005-0000-0000-0000041F0000}"/>
    <cellStyle name="Normal 2 3 6 2 2 4 5 3" xfId="22306" xr:uid="{00000000-0005-0000-0000-0000051F0000}"/>
    <cellStyle name="Normal 2 3 6 2 2 4 6" xfId="32527" xr:uid="{00000000-0005-0000-0000-0000061F0000}"/>
    <cellStyle name="Normal 2 3 6 2 2 4 7" xfId="17293" xr:uid="{00000000-0005-0000-0000-0000071F0000}"/>
    <cellStyle name="Normal 2 3 6 2 2 5" xfId="2986" xr:uid="{00000000-0005-0000-0000-0000081F0000}"/>
    <cellStyle name="Normal 2 3 6 2 2 5 2" xfId="13060" xr:uid="{00000000-0005-0000-0000-0000091F0000}"/>
    <cellStyle name="Normal 2 3 6 2 2 5 2 2" xfId="43391" xr:uid="{00000000-0005-0000-0000-00000A1F0000}"/>
    <cellStyle name="Normal 2 3 6 2 2 5 2 3" xfId="28158" xr:uid="{00000000-0005-0000-0000-00000B1F0000}"/>
    <cellStyle name="Normal 2 3 6 2 2 5 3" xfId="8040" xr:uid="{00000000-0005-0000-0000-00000C1F0000}"/>
    <cellStyle name="Normal 2 3 6 2 2 5 3 2" xfId="38374" xr:uid="{00000000-0005-0000-0000-00000D1F0000}"/>
    <cellStyle name="Normal 2 3 6 2 2 5 3 3" xfId="23141" xr:uid="{00000000-0005-0000-0000-00000E1F0000}"/>
    <cellStyle name="Normal 2 3 6 2 2 5 4" xfId="33361" xr:uid="{00000000-0005-0000-0000-00000F1F0000}"/>
    <cellStyle name="Normal 2 3 6 2 2 5 5" xfId="18128" xr:uid="{00000000-0005-0000-0000-0000101F0000}"/>
    <cellStyle name="Normal 2 3 6 2 2 6" xfId="4679" xr:uid="{00000000-0005-0000-0000-0000111F0000}"/>
    <cellStyle name="Normal 2 3 6 2 2 6 2" xfId="14731" xr:uid="{00000000-0005-0000-0000-0000121F0000}"/>
    <cellStyle name="Normal 2 3 6 2 2 6 2 2" xfId="45062" xr:uid="{00000000-0005-0000-0000-0000131F0000}"/>
    <cellStyle name="Normal 2 3 6 2 2 6 2 3" xfId="29829" xr:uid="{00000000-0005-0000-0000-0000141F0000}"/>
    <cellStyle name="Normal 2 3 6 2 2 6 3" xfId="9711" xr:uid="{00000000-0005-0000-0000-0000151F0000}"/>
    <cellStyle name="Normal 2 3 6 2 2 6 3 2" xfId="40045" xr:uid="{00000000-0005-0000-0000-0000161F0000}"/>
    <cellStyle name="Normal 2 3 6 2 2 6 3 3" xfId="24812" xr:uid="{00000000-0005-0000-0000-0000171F0000}"/>
    <cellStyle name="Normal 2 3 6 2 2 6 4" xfId="35032" xr:uid="{00000000-0005-0000-0000-0000181F0000}"/>
    <cellStyle name="Normal 2 3 6 2 2 6 5" xfId="19799" xr:uid="{00000000-0005-0000-0000-0000191F0000}"/>
    <cellStyle name="Normal 2 3 6 2 2 7" xfId="11389" xr:uid="{00000000-0005-0000-0000-00001A1F0000}"/>
    <cellStyle name="Normal 2 3 6 2 2 7 2" xfId="41720" xr:uid="{00000000-0005-0000-0000-00001B1F0000}"/>
    <cellStyle name="Normal 2 3 6 2 2 7 3" xfId="26487" xr:uid="{00000000-0005-0000-0000-00001C1F0000}"/>
    <cellStyle name="Normal 2 3 6 2 2 8" xfId="6368" xr:uid="{00000000-0005-0000-0000-00001D1F0000}"/>
    <cellStyle name="Normal 2 3 6 2 2 8 2" xfId="36703" xr:uid="{00000000-0005-0000-0000-00001E1F0000}"/>
    <cellStyle name="Normal 2 3 6 2 2 8 3" xfId="21470" xr:uid="{00000000-0005-0000-0000-00001F1F0000}"/>
    <cellStyle name="Normal 2 3 6 2 2 9" xfId="31691" xr:uid="{00000000-0005-0000-0000-0000201F0000}"/>
    <cellStyle name="Normal 2 3 6 2 3" xfId="1395" xr:uid="{00000000-0005-0000-0000-0000211F0000}"/>
    <cellStyle name="Normal 2 3 6 2 3 2" xfId="1816" xr:uid="{00000000-0005-0000-0000-0000221F0000}"/>
    <cellStyle name="Normal 2 3 6 2 3 2 2" xfId="2655" xr:uid="{00000000-0005-0000-0000-0000231F0000}"/>
    <cellStyle name="Normal 2 3 6 2 3 2 2 2" xfId="4345" xr:uid="{00000000-0005-0000-0000-0000241F0000}"/>
    <cellStyle name="Normal 2 3 6 2 3 2 2 2 2" xfId="14418" xr:uid="{00000000-0005-0000-0000-0000251F0000}"/>
    <cellStyle name="Normal 2 3 6 2 3 2 2 2 2 2" xfId="44749" xr:uid="{00000000-0005-0000-0000-0000261F0000}"/>
    <cellStyle name="Normal 2 3 6 2 3 2 2 2 2 3" xfId="29516" xr:uid="{00000000-0005-0000-0000-0000271F0000}"/>
    <cellStyle name="Normal 2 3 6 2 3 2 2 2 3" xfId="9398" xr:uid="{00000000-0005-0000-0000-0000281F0000}"/>
    <cellStyle name="Normal 2 3 6 2 3 2 2 2 3 2" xfId="39732" xr:uid="{00000000-0005-0000-0000-0000291F0000}"/>
    <cellStyle name="Normal 2 3 6 2 3 2 2 2 3 3" xfId="24499" xr:uid="{00000000-0005-0000-0000-00002A1F0000}"/>
    <cellStyle name="Normal 2 3 6 2 3 2 2 2 4" xfId="34719" xr:uid="{00000000-0005-0000-0000-00002B1F0000}"/>
    <cellStyle name="Normal 2 3 6 2 3 2 2 2 5" xfId="19486" xr:uid="{00000000-0005-0000-0000-00002C1F0000}"/>
    <cellStyle name="Normal 2 3 6 2 3 2 2 3" xfId="6037" xr:uid="{00000000-0005-0000-0000-00002D1F0000}"/>
    <cellStyle name="Normal 2 3 6 2 3 2 2 3 2" xfId="16089" xr:uid="{00000000-0005-0000-0000-00002E1F0000}"/>
    <cellStyle name="Normal 2 3 6 2 3 2 2 3 2 2" xfId="46420" xr:uid="{00000000-0005-0000-0000-00002F1F0000}"/>
    <cellStyle name="Normal 2 3 6 2 3 2 2 3 2 3" xfId="31187" xr:uid="{00000000-0005-0000-0000-0000301F0000}"/>
    <cellStyle name="Normal 2 3 6 2 3 2 2 3 3" xfId="11069" xr:uid="{00000000-0005-0000-0000-0000311F0000}"/>
    <cellStyle name="Normal 2 3 6 2 3 2 2 3 3 2" xfId="41403" xr:uid="{00000000-0005-0000-0000-0000321F0000}"/>
    <cellStyle name="Normal 2 3 6 2 3 2 2 3 3 3" xfId="26170" xr:uid="{00000000-0005-0000-0000-0000331F0000}"/>
    <cellStyle name="Normal 2 3 6 2 3 2 2 3 4" xfId="36390" xr:uid="{00000000-0005-0000-0000-0000341F0000}"/>
    <cellStyle name="Normal 2 3 6 2 3 2 2 3 5" xfId="21157" xr:uid="{00000000-0005-0000-0000-0000351F0000}"/>
    <cellStyle name="Normal 2 3 6 2 3 2 2 4" xfId="12747" xr:uid="{00000000-0005-0000-0000-0000361F0000}"/>
    <cellStyle name="Normal 2 3 6 2 3 2 2 4 2" xfId="43078" xr:uid="{00000000-0005-0000-0000-0000371F0000}"/>
    <cellStyle name="Normal 2 3 6 2 3 2 2 4 3" xfId="27845" xr:uid="{00000000-0005-0000-0000-0000381F0000}"/>
    <cellStyle name="Normal 2 3 6 2 3 2 2 5" xfId="7726" xr:uid="{00000000-0005-0000-0000-0000391F0000}"/>
    <cellStyle name="Normal 2 3 6 2 3 2 2 5 2" xfId="38061" xr:uid="{00000000-0005-0000-0000-00003A1F0000}"/>
    <cellStyle name="Normal 2 3 6 2 3 2 2 5 3" xfId="22828" xr:uid="{00000000-0005-0000-0000-00003B1F0000}"/>
    <cellStyle name="Normal 2 3 6 2 3 2 2 6" xfId="33049" xr:uid="{00000000-0005-0000-0000-00003C1F0000}"/>
    <cellStyle name="Normal 2 3 6 2 3 2 2 7" xfId="17815" xr:uid="{00000000-0005-0000-0000-00003D1F0000}"/>
    <cellStyle name="Normal 2 3 6 2 3 2 3" xfId="3508" xr:uid="{00000000-0005-0000-0000-00003E1F0000}"/>
    <cellStyle name="Normal 2 3 6 2 3 2 3 2" xfId="13582" xr:uid="{00000000-0005-0000-0000-00003F1F0000}"/>
    <cellStyle name="Normal 2 3 6 2 3 2 3 2 2" xfId="43913" xr:uid="{00000000-0005-0000-0000-0000401F0000}"/>
    <cellStyle name="Normal 2 3 6 2 3 2 3 2 3" xfId="28680" xr:uid="{00000000-0005-0000-0000-0000411F0000}"/>
    <cellStyle name="Normal 2 3 6 2 3 2 3 3" xfId="8562" xr:uid="{00000000-0005-0000-0000-0000421F0000}"/>
    <cellStyle name="Normal 2 3 6 2 3 2 3 3 2" xfId="38896" xr:uid="{00000000-0005-0000-0000-0000431F0000}"/>
    <cellStyle name="Normal 2 3 6 2 3 2 3 3 3" xfId="23663" xr:uid="{00000000-0005-0000-0000-0000441F0000}"/>
    <cellStyle name="Normal 2 3 6 2 3 2 3 4" xfId="33883" xr:uid="{00000000-0005-0000-0000-0000451F0000}"/>
    <cellStyle name="Normal 2 3 6 2 3 2 3 5" xfId="18650" xr:uid="{00000000-0005-0000-0000-0000461F0000}"/>
    <cellStyle name="Normal 2 3 6 2 3 2 4" xfId="5201" xr:uid="{00000000-0005-0000-0000-0000471F0000}"/>
    <cellStyle name="Normal 2 3 6 2 3 2 4 2" xfId="15253" xr:uid="{00000000-0005-0000-0000-0000481F0000}"/>
    <cellStyle name="Normal 2 3 6 2 3 2 4 2 2" xfId="45584" xr:uid="{00000000-0005-0000-0000-0000491F0000}"/>
    <cellStyle name="Normal 2 3 6 2 3 2 4 2 3" xfId="30351" xr:uid="{00000000-0005-0000-0000-00004A1F0000}"/>
    <cellStyle name="Normal 2 3 6 2 3 2 4 3" xfId="10233" xr:uid="{00000000-0005-0000-0000-00004B1F0000}"/>
    <cellStyle name="Normal 2 3 6 2 3 2 4 3 2" xfId="40567" xr:uid="{00000000-0005-0000-0000-00004C1F0000}"/>
    <cellStyle name="Normal 2 3 6 2 3 2 4 3 3" xfId="25334" xr:uid="{00000000-0005-0000-0000-00004D1F0000}"/>
    <cellStyle name="Normal 2 3 6 2 3 2 4 4" xfId="35554" xr:uid="{00000000-0005-0000-0000-00004E1F0000}"/>
    <cellStyle name="Normal 2 3 6 2 3 2 4 5" xfId="20321" xr:uid="{00000000-0005-0000-0000-00004F1F0000}"/>
    <cellStyle name="Normal 2 3 6 2 3 2 5" xfId="11911" xr:uid="{00000000-0005-0000-0000-0000501F0000}"/>
    <cellStyle name="Normal 2 3 6 2 3 2 5 2" xfId="42242" xr:uid="{00000000-0005-0000-0000-0000511F0000}"/>
    <cellStyle name="Normal 2 3 6 2 3 2 5 3" xfId="27009" xr:uid="{00000000-0005-0000-0000-0000521F0000}"/>
    <cellStyle name="Normal 2 3 6 2 3 2 6" xfId="6890" xr:uid="{00000000-0005-0000-0000-0000531F0000}"/>
    <cellStyle name="Normal 2 3 6 2 3 2 6 2" xfId="37225" xr:uid="{00000000-0005-0000-0000-0000541F0000}"/>
    <cellStyle name="Normal 2 3 6 2 3 2 6 3" xfId="21992" xr:uid="{00000000-0005-0000-0000-0000551F0000}"/>
    <cellStyle name="Normal 2 3 6 2 3 2 7" xfId="32213" xr:uid="{00000000-0005-0000-0000-0000561F0000}"/>
    <cellStyle name="Normal 2 3 6 2 3 2 8" xfId="16979" xr:uid="{00000000-0005-0000-0000-0000571F0000}"/>
    <cellStyle name="Normal 2 3 6 2 3 3" xfId="2237" xr:uid="{00000000-0005-0000-0000-0000581F0000}"/>
    <cellStyle name="Normal 2 3 6 2 3 3 2" xfId="3927" xr:uid="{00000000-0005-0000-0000-0000591F0000}"/>
    <cellStyle name="Normal 2 3 6 2 3 3 2 2" xfId="14000" xr:uid="{00000000-0005-0000-0000-00005A1F0000}"/>
    <cellStyle name="Normal 2 3 6 2 3 3 2 2 2" xfId="44331" xr:uid="{00000000-0005-0000-0000-00005B1F0000}"/>
    <cellStyle name="Normal 2 3 6 2 3 3 2 2 3" xfId="29098" xr:uid="{00000000-0005-0000-0000-00005C1F0000}"/>
    <cellStyle name="Normal 2 3 6 2 3 3 2 3" xfId="8980" xr:uid="{00000000-0005-0000-0000-00005D1F0000}"/>
    <cellStyle name="Normal 2 3 6 2 3 3 2 3 2" xfId="39314" xr:uid="{00000000-0005-0000-0000-00005E1F0000}"/>
    <cellStyle name="Normal 2 3 6 2 3 3 2 3 3" xfId="24081" xr:uid="{00000000-0005-0000-0000-00005F1F0000}"/>
    <cellStyle name="Normal 2 3 6 2 3 3 2 4" xfId="34301" xr:uid="{00000000-0005-0000-0000-0000601F0000}"/>
    <cellStyle name="Normal 2 3 6 2 3 3 2 5" xfId="19068" xr:uid="{00000000-0005-0000-0000-0000611F0000}"/>
    <cellStyle name="Normal 2 3 6 2 3 3 3" xfId="5619" xr:uid="{00000000-0005-0000-0000-0000621F0000}"/>
    <cellStyle name="Normal 2 3 6 2 3 3 3 2" xfId="15671" xr:uid="{00000000-0005-0000-0000-0000631F0000}"/>
    <cellStyle name="Normal 2 3 6 2 3 3 3 2 2" xfId="46002" xr:uid="{00000000-0005-0000-0000-0000641F0000}"/>
    <cellStyle name="Normal 2 3 6 2 3 3 3 2 3" xfId="30769" xr:uid="{00000000-0005-0000-0000-0000651F0000}"/>
    <cellStyle name="Normal 2 3 6 2 3 3 3 3" xfId="10651" xr:uid="{00000000-0005-0000-0000-0000661F0000}"/>
    <cellStyle name="Normal 2 3 6 2 3 3 3 3 2" xfId="40985" xr:uid="{00000000-0005-0000-0000-0000671F0000}"/>
    <cellStyle name="Normal 2 3 6 2 3 3 3 3 3" xfId="25752" xr:uid="{00000000-0005-0000-0000-0000681F0000}"/>
    <cellStyle name="Normal 2 3 6 2 3 3 3 4" xfId="35972" xr:uid="{00000000-0005-0000-0000-0000691F0000}"/>
    <cellStyle name="Normal 2 3 6 2 3 3 3 5" xfId="20739" xr:uid="{00000000-0005-0000-0000-00006A1F0000}"/>
    <cellStyle name="Normal 2 3 6 2 3 3 4" xfId="12329" xr:uid="{00000000-0005-0000-0000-00006B1F0000}"/>
    <cellStyle name="Normal 2 3 6 2 3 3 4 2" xfId="42660" xr:uid="{00000000-0005-0000-0000-00006C1F0000}"/>
    <cellStyle name="Normal 2 3 6 2 3 3 4 3" xfId="27427" xr:uid="{00000000-0005-0000-0000-00006D1F0000}"/>
    <cellStyle name="Normal 2 3 6 2 3 3 5" xfId="7308" xr:uid="{00000000-0005-0000-0000-00006E1F0000}"/>
    <cellStyle name="Normal 2 3 6 2 3 3 5 2" xfId="37643" xr:uid="{00000000-0005-0000-0000-00006F1F0000}"/>
    <cellStyle name="Normal 2 3 6 2 3 3 5 3" xfId="22410" xr:uid="{00000000-0005-0000-0000-0000701F0000}"/>
    <cellStyle name="Normal 2 3 6 2 3 3 6" xfId="32631" xr:uid="{00000000-0005-0000-0000-0000711F0000}"/>
    <cellStyle name="Normal 2 3 6 2 3 3 7" xfId="17397" xr:uid="{00000000-0005-0000-0000-0000721F0000}"/>
    <cellStyle name="Normal 2 3 6 2 3 4" xfId="3090" xr:uid="{00000000-0005-0000-0000-0000731F0000}"/>
    <cellStyle name="Normal 2 3 6 2 3 4 2" xfId="13164" xr:uid="{00000000-0005-0000-0000-0000741F0000}"/>
    <cellStyle name="Normal 2 3 6 2 3 4 2 2" xfId="43495" xr:uid="{00000000-0005-0000-0000-0000751F0000}"/>
    <cellStyle name="Normal 2 3 6 2 3 4 2 3" xfId="28262" xr:uid="{00000000-0005-0000-0000-0000761F0000}"/>
    <cellStyle name="Normal 2 3 6 2 3 4 3" xfId="8144" xr:uid="{00000000-0005-0000-0000-0000771F0000}"/>
    <cellStyle name="Normal 2 3 6 2 3 4 3 2" xfId="38478" xr:uid="{00000000-0005-0000-0000-0000781F0000}"/>
    <cellStyle name="Normal 2 3 6 2 3 4 3 3" xfId="23245" xr:uid="{00000000-0005-0000-0000-0000791F0000}"/>
    <cellStyle name="Normal 2 3 6 2 3 4 4" xfId="33465" xr:uid="{00000000-0005-0000-0000-00007A1F0000}"/>
    <cellStyle name="Normal 2 3 6 2 3 4 5" xfId="18232" xr:uid="{00000000-0005-0000-0000-00007B1F0000}"/>
    <cellStyle name="Normal 2 3 6 2 3 5" xfId="4783" xr:uid="{00000000-0005-0000-0000-00007C1F0000}"/>
    <cellStyle name="Normal 2 3 6 2 3 5 2" xfId="14835" xr:uid="{00000000-0005-0000-0000-00007D1F0000}"/>
    <cellStyle name="Normal 2 3 6 2 3 5 2 2" xfId="45166" xr:uid="{00000000-0005-0000-0000-00007E1F0000}"/>
    <cellStyle name="Normal 2 3 6 2 3 5 2 3" xfId="29933" xr:uid="{00000000-0005-0000-0000-00007F1F0000}"/>
    <cellStyle name="Normal 2 3 6 2 3 5 3" xfId="9815" xr:uid="{00000000-0005-0000-0000-0000801F0000}"/>
    <cellStyle name="Normal 2 3 6 2 3 5 3 2" xfId="40149" xr:uid="{00000000-0005-0000-0000-0000811F0000}"/>
    <cellStyle name="Normal 2 3 6 2 3 5 3 3" xfId="24916" xr:uid="{00000000-0005-0000-0000-0000821F0000}"/>
    <cellStyle name="Normal 2 3 6 2 3 5 4" xfId="35136" xr:uid="{00000000-0005-0000-0000-0000831F0000}"/>
    <cellStyle name="Normal 2 3 6 2 3 5 5" xfId="19903" xr:uid="{00000000-0005-0000-0000-0000841F0000}"/>
    <cellStyle name="Normal 2 3 6 2 3 6" xfId="11493" xr:uid="{00000000-0005-0000-0000-0000851F0000}"/>
    <cellStyle name="Normal 2 3 6 2 3 6 2" xfId="41824" xr:uid="{00000000-0005-0000-0000-0000861F0000}"/>
    <cellStyle name="Normal 2 3 6 2 3 6 3" xfId="26591" xr:uid="{00000000-0005-0000-0000-0000871F0000}"/>
    <cellStyle name="Normal 2 3 6 2 3 7" xfId="6472" xr:uid="{00000000-0005-0000-0000-0000881F0000}"/>
    <cellStyle name="Normal 2 3 6 2 3 7 2" xfId="36807" xr:uid="{00000000-0005-0000-0000-0000891F0000}"/>
    <cellStyle name="Normal 2 3 6 2 3 7 3" xfId="21574" xr:uid="{00000000-0005-0000-0000-00008A1F0000}"/>
    <cellStyle name="Normal 2 3 6 2 3 8" xfId="31795" xr:uid="{00000000-0005-0000-0000-00008B1F0000}"/>
    <cellStyle name="Normal 2 3 6 2 3 9" xfId="16561" xr:uid="{00000000-0005-0000-0000-00008C1F0000}"/>
    <cellStyle name="Normal 2 3 6 2 4" xfId="1608" xr:uid="{00000000-0005-0000-0000-00008D1F0000}"/>
    <cellStyle name="Normal 2 3 6 2 4 2" xfId="2447" xr:uid="{00000000-0005-0000-0000-00008E1F0000}"/>
    <cellStyle name="Normal 2 3 6 2 4 2 2" xfId="4137" xr:uid="{00000000-0005-0000-0000-00008F1F0000}"/>
    <cellStyle name="Normal 2 3 6 2 4 2 2 2" xfId="14210" xr:uid="{00000000-0005-0000-0000-0000901F0000}"/>
    <cellStyle name="Normal 2 3 6 2 4 2 2 2 2" xfId="44541" xr:uid="{00000000-0005-0000-0000-0000911F0000}"/>
    <cellStyle name="Normal 2 3 6 2 4 2 2 2 3" xfId="29308" xr:uid="{00000000-0005-0000-0000-0000921F0000}"/>
    <cellStyle name="Normal 2 3 6 2 4 2 2 3" xfId="9190" xr:uid="{00000000-0005-0000-0000-0000931F0000}"/>
    <cellStyle name="Normal 2 3 6 2 4 2 2 3 2" xfId="39524" xr:uid="{00000000-0005-0000-0000-0000941F0000}"/>
    <cellStyle name="Normal 2 3 6 2 4 2 2 3 3" xfId="24291" xr:uid="{00000000-0005-0000-0000-0000951F0000}"/>
    <cellStyle name="Normal 2 3 6 2 4 2 2 4" xfId="34511" xr:uid="{00000000-0005-0000-0000-0000961F0000}"/>
    <cellStyle name="Normal 2 3 6 2 4 2 2 5" xfId="19278" xr:uid="{00000000-0005-0000-0000-0000971F0000}"/>
    <cellStyle name="Normal 2 3 6 2 4 2 3" xfId="5829" xr:uid="{00000000-0005-0000-0000-0000981F0000}"/>
    <cellStyle name="Normal 2 3 6 2 4 2 3 2" xfId="15881" xr:uid="{00000000-0005-0000-0000-0000991F0000}"/>
    <cellStyle name="Normal 2 3 6 2 4 2 3 2 2" xfId="46212" xr:uid="{00000000-0005-0000-0000-00009A1F0000}"/>
    <cellStyle name="Normal 2 3 6 2 4 2 3 2 3" xfId="30979" xr:uid="{00000000-0005-0000-0000-00009B1F0000}"/>
    <cellStyle name="Normal 2 3 6 2 4 2 3 3" xfId="10861" xr:uid="{00000000-0005-0000-0000-00009C1F0000}"/>
    <cellStyle name="Normal 2 3 6 2 4 2 3 3 2" xfId="41195" xr:uid="{00000000-0005-0000-0000-00009D1F0000}"/>
    <cellStyle name="Normal 2 3 6 2 4 2 3 3 3" xfId="25962" xr:uid="{00000000-0005-0000-0000-00009E1F0000}"/>
    <cellStyle name="Normal 2 3 6 2 4 2 3 4" xfId="36182" xr:uid="{00000000-0005-0000-0000-00009F1F0000}"/>
    <cellStyle name="Normal 2 3 6 2 4 2 3 5" xfId="20949" xr:uid="{00000000-0005-0000-0000-0000A01F0000}"/>
    <cellStyle name="Normal 2 3 6 2 4 2 4" xfId="12539" xr:uid="{00000000-0005-0000-0000-0000A11F0000}"/>
    <cellStyle name="Normal 2 3 6 2 4 2 4 2" xfId="42870" xr:uid="{00000000-0005-0000-0000-0000A21F0000}"/>
    <cellStyle name="Normal 2 3 6 2 4 2 4 3" xfId="27637" xr:uid="{00000000-0005-0000-0000-0000A31F0000}"/>
    <cellStyle name="Normal 2 3 6 2 4 2 5" xfId="7518" xr:uid="{00000000-0005-0000-0000-0000A41F0000}"/>
    <cellStyle name="Normal 2 3 6 2 4 2 5 2" xfId="37853" xr:uid="{00000000-0005-0000-0000-0000A51F0000}"/>
    <cellStyle name="Normal 2 3 6 2 4 2 5 3" xfId="22620" xr:uid="{00000000-0005-0000-0000-0000A61F0000}"/>
    <cellStyle name="Normal 2 3 6 2 4 2 6" xfId="32841" xr:uid="{00000000-0005-0000-0000-0000A71F0000}"/>
    <cellStyle name="Normal 2 3 6 2 4 2 7" xfId="17607" xr:uid="{00000000-0005-0000-0000-0000A81F0000}"/>
    <cellStyle name="Normal 2 3 6 2 4 3" xfId="3300" xr:uid="{00000000-0005-0000-0000-0000A91F0000}"/>
    <cellStyle name="Normal 2 3 6 2 4 3 2" xfId="13374" xr:uid="{00000000-0005-0000-0000-0000AA1F0000}"/>
    <cellStyle name="Normal 2 3 6 2 4 3 2 2" xfId="43705" xr:uid="{00000000-0005-0000-0000-0000AB1F0000}"/>
    <cellStyle name="Normal 2 3 6 2 4 3 2 3" xfId="28472" xr:uid="{00000000-0005-0000-0000-0000AC1F0000}"/>
    <cellStyle name="Normal 2 3 6 2 4 3 3" xfId="8354" xr:uid="{00000000-0005-0000-0000-0000AD1F0000}"/>
    <cellStyle name="Normal 2 3 6 2 4 3 3 2" xfId="38688" xr:uid="{00000000-0005-0000-0000-0000AE1F0000}"/>
    <cellStyle name="Normal 2 3 6 2 4 3 3 3" xfId="23455" xr:uid="{00000000-0005-0000-0000-0000AF1F0000}"/>
    <cellStyle name="Normal 2 3 6 2 4 3 4" xfId="33675" xr:uid="{00000000-0005-0000-0000-0000B01F0000}"/>
    <cellStyle name="Normal 2 3 6 2 4 3 5" xfId="18442" xr:uid="{00000000-0005-0000-0000-0000B11F0000}"/>
    <cellStyle name="Normal 2 3 6 2 4 4" xfId="4993" xr:uid="{00000000-0005-0000-0000-0000B21F0000}"/>
    <cellStyle name="Normal 2 3 6 2 4 4 2" xfId="15045" xr:uid="{00000000-0005-0000-0000-0000B31F0000}"/>
    <cellStyle name="Normal 2 3 6 2 4 4 2 2" xfId="45376" xr:uid="{00000000-0005-0000-0000-0000B41F0000}"/>
    <cellStyle name="Normal 2 3 6 2 4 4 2 3" xfId="30143" xr:uid="{00000000-0005-0000-0000-0000B51F0000}"/>
    <cellStyle name="Normal 2 3 6 2 4 4 3" xfId="10025" xr:uid="{00000000-0005-0000-0000-0000B61F0000}"/>
    <cellStyle name="Normal 2 3 6 2 4 4 3 2" xfId="40359" xr:uid="{00000000-0005-0000-0000-0000B71F0000}"/>
    <cellStyle name="Normal 2 3 6 2 4 4 3 3" xfId="25126" xr:uid="{00000000-0005-0000-0000-0000B81F0000}"/>
    <cellStyle name="Normal 2 3 6 2 4 4 4" xfId="35346" xr:uid="{00000000-0005-0000-0000-0000B91F0000}"/>
    <cellStyle name="Normal 2 3 6 2 4 4 5" xfId="20113" xr:uid="{00000000-0005-0000-0000-0000BA1F0000}"/>
    <cellStyle name="Normal 2 3 6 2 4 5" xfId="11703" xr:uid="{00000000-0005-0000-0000-0000BB1F0000}"/>
    <cellStyle name="Normal 2 3 6 2 4 5 2" xfId="42034" xr:uid="{00000000-0005-0000-0000-0000BC1F0000}"/>
    <cellStyle name="Normal 2 3 6 2 4 5 3" xfId="26801" xr:uid="{00000000-0005-0000-0000-0000BD1F0000}"/>
    <cellStyle name="Normal 2 3 6 2 4 6" xfId="6682" xr:uid="{00000000-0005-0000-0000-0000BE1F0000}"/>
    <cellStyle name="Normal 2 3 6 2 4 6 2" xfId="37017" xr:uid="{00000000-0005-0000-0000-0000BF1F0000}"/>
    <cellStyle name="Normal 2 3 6 2 4 6 3" xfId="21784" xr:uid="{00000000-0005-0000-0000-0000C01F0000}"/>
    <cellStyle name="Normal 2 3 6 2 4 7" xfId="32005" xr:uid="{00000000-0005-0000-0000-0000C11F0000}"/>
    <cellStyle name="Normal 2 3 6 2 4 8" xfId="16771" xr:uid="{00000000-0005-0000-0000-0000C21F0000}"/>
    <cellStyle name="Normal 2 3 6 2 5" xfId="2029" xr:uid="{00000000-0005-0000-0000-0000C31F0000}"/>
    <cellStyle name="Normal 2 3 6 2 5 2" xfId="3719" xr:uid="{00000000-0005-0000-0000-0000C41F0000}"/>
    <cellStyle name="Normal 2 3 6 2 5 2 2" xfId="13792" xr:uid="{00000000-0005-0000-0000-0000C51F0000}"/>
    <cellStyle name="Normal 2 3 6 2 5 2 2 2" xfId="44123" xr:uid="{00000000-0005-0000-0000-0000C61F0000}"/>
    <cellStyle name="Normal 2 3 6 2 5 2 2 3" xfId="28890" xr:uid="{00000000-0005-0000-0000-0000C71F0000}"/>
    <cellStyle name="Normal 2 3 6 2 5 2 3" xfId="8772" xr:uid="{00000000-0005-0000-0000-0000C81F0000}"/>
    <cellStyle name="Normal 2 3 6 2 5 2 3 2" xfId="39106" xr:uid="{00000000-0005-0000-0000-0000C91F0000}"/>
    <cellStyle name="Normal 2 3 6 2 5 2 3 3" xfId="23873" xr:uid="{00000000-0005-0000-0000-0000CA1F0000}"/>
    <cellStyle name="Normal 2 3 6 2 5 2 4" xfId="34093" xr:uid="{00000000-0005-0000-0000-0000CB1F0000}"/>
    <cellStyle name="Normal 2 3 6 2 5 2 5" xfId="18860" xr:uid="{00000000-0005-0000-0000-0000CC1F0000}"/>
    <cellStyle name="Normal 2 3 6 2 5 3" xfId="5411" xr:uid="{00000000-0005-0000-0000-0000CD1F0000}"/>
    <cellStyle name="Normal 2 3 6 2 5 3 2" xfId="15463" xr:uid="{00000000-0005-0000-0000-0000CE1F0000}"/>
    <cellStyle name="Normal 2 3 6 2 5 3 2 2" xfId="45794" xr:uid="{00000000-0005-0000-0000-0000CF1F0000}"/>
    <cellStyle name="Normal 2 3 6 2 5 3 2 3" xfId="30561" xr:uid="{00000000-0005-0000-0000-0000D01F0000}"/>
    <cellStyle name="Normal 2 3 6 2 5 3 3" xfId="10443" xr:uid="{00000000-0005-0000-0000-0000D11F0000}"/>
    <cellStyle name="Normal 2 3 6 2 5 3 3 2" xfId="40777" xr:uid="{00000000-0005-0000-0000-0000D21F0000}"/>
    <cellStyle name="Normal 2 3 6 2 5 3 3 3" xfId="25544" xr:uid="{00000000-0005-0000-0000-0000D31F0000}"/>
    <cellStyle name="Normal 2 3 6 2 5 3 4" xfId="35764" xr:uid="{00000000-0005-0000-0000-0000D41F0000}"/>
    <cellStyle name="Normal 2 3 6 2 5 3 5" xfId="20531" xr:uid="{00000000-0005-0000-0000-0000D51F0000}"/>
    <cellStyle name="Normal 2 3 6 2 5 4" xfId="12121" xr:uid="{00000000-0005-0000-0000-0000D61F0000}"/>
    <cellStyle name="Normal 2 3 6 2 5 4 2" xfId="42452" xr:uid="{00000000-0005-0000-0000-0000D71F0000}"/>
    <cellStyle name="Normal 2 3 6 2 5 4 3" xfId="27219" xr:uid="{00000000-0005-0000-0000-0000D81F0000}"/>
    <cellStyle name="Normal 2 3 6 2 5 5" xfId="7100" xr:uid="{00000000-0005-0000-0000-0000D91F0000}"/>
    <cellStyle name="Normal 2 3 6 2 5 5 2" xfId="37435" xr:uid="{00000000-0005-0000-0000-0000DA1F0000}"/>
    <cellStyle name="Normal 2 3 6 2 5 5 3" xfId="22202" xr:uid="{00000000-0005-0000-0000-0000DB1F0000}"/>
    <cellStyle name="Normal 2 3 6 2 5 6" xfId="32423" xr:uid="{00000000-0005-0000-0000-0000DC1F0000}"/>
    <cellStyle name="Normal 2 3 6 2 5 7" xfId="17189" xr:uid="{00000000-0005-0000-0000-0000DD1F0000}"/>
    <cellStyle name="Normal 2 3 6 2 6" xfId="2882" xr:uid="{00000000-0005-0000-0000-0000DE1F0000}"/>
    <cellStyle name="Normal 2 3 6 2 6 2" xfId="12956" xr:uid="{00000000-0005-0000-0000-0000DF1F0000}"/>
    <cellStyle name="Normal 2 3 6 2 6 2 2" xfId="43287" xr:uid="{00000000-0005-0000-0000-0000E01F0000}"/>
    <cellStyle name="Normal 2 3 6 2 6 2 3" xfId="28054" xr:uid="{00000000-0005-0000-0000-0000E11F0000}"/>
    <cellStyle name="Normal 2 3 6 2 6 3" xfId="7936" xr:uid="{00000000-0005-0000-0000-0000E21F0000}"/>
    <cellStyle name="Normal 2 3 6 2 6 3 2" xfId="38270" xr:uid="{00000000-0005-0000-0000-0000E31F0000}"/>
    <cellStyle name="Normal 2 3 6 2 6 3 3" xfId="23037" xr:uid="{00000000-0005-0000-0000-0000E41F0000}"/>
    <cellStyle name="Normal 2 3 6 2 6 4" xfId="33257" xr:uid="{00000000-0005-0000-0000-0000E51F0000}"/>
    <cellStyle name="Normal 2 3 6 2 6 5" xfId="18024" xr:uid="{00000000-0005-0000-0000-0000E61F0000}"/>
    <cellStyle name="Normal 2 3 6 2 7" xfId="4575" xr:uid="{00000000-0005-0000-0000-0000E71F0000}"/>
    <cellStyle name="Normal 2 3 6 2 7 2" xfId="14627" xr:uid="{00000000-0005-0000-0000-0000E81F0000}"/>
    <cellStyle name="Normal 2 3 6 2 7 2 2" xfId="44958" xr:uid="{00000000-0005-0000-0000-0000E91F0000}"/>
    <cellStyle name="Normal 2 3 6 2 7 2 3" xfId="29725" xr:uid="{00000000-0005-0000-0000-0000EA1F0000}"/>
    <cellStyle name="Normal 2 3 6 2 7 3" xfId="9607" xr:uid="{00000000-0005-0000-0000-0000EB1F0000}"/>
    <cellStyle name="Normal 2 3 6 2 7 3 2" xfId="39941" xr:uid="{00000000-0005-0000-0000-0000EC1F0000}"/>
    <cellStyle name="Normal 2 3 6 2 7 3 3" xfId="24708" xr:uid="{00000000-0005-0000-0000-0000ED1F0000}"/>
    <cellStyle name="Normal 2 3 6 2 7 4" xfId="34928" xr:uid="{00000000-0005-0000-0000-0000EE1F0000}"/>
    <cellStyle name="Normal 2 3 6 2 7 5" xfId="19695" xr:uid="{00000000-0005-0000-0000-0000EF1F0000}"/>
    <cellStyle name="Normal 2 3 6 2 8" xfId="11285" xr:uid="{00000000-0005-0000-0000-0000F01F0000}"/>
    <cellStyle name="Normal 2 3 6 2 8 2" xfId="41616" xr:uid="{00000000-0005-0000-0000-0000F11F0000}"/>
    <cellStyle name="Normal 2 3 6 2 8 3" xfId="26383" xr:uid="{00000000-0005-0000-0000-0000F21F0000}"/>
    <cellStyle name="Normal 2 3 6 2 9" xfId="6264" xr:uid="{00000000-0005-0000-0000-0000F31F0000}"/>
    <cellStyle name="Normal 2 3 6 2 9 2" xfId="36599" xr:uid="{00000000-0005-0000-0000-0000F41F0000}"/>
    <cellStyle name="Normal 2 3 6 2 9 3" xfId="21366" xr:uid="{00000000-0005-0000-0000-0000F51F0000}"/>
    <cellStyle name="Normal 2 3 6 3" xfId="1228" xr:uid="{00000000-0005-0000-0000-0000F61F0000}"/>
    <cellStyle name="Normal 2 3 6 3 10" xfId="16405" xr:uid="{00000000-0005-0000-0000-0000F71F0000}"/>
    <cellStyle name="Normal 2 3 6 3 2" xfId="1447" xr:uid="{00000000-0005-0000-0000-0000F81F0000}"/>
    <cellStyle name="Normal 2 3 6 3 2 2" xfId="1868" xr:uid="{00000000-0005-0000-0000-0000F91F0000}"/>
    <cellStyle name="Normal 2 3 6 3 2 2 2" xfId="2707" xr:uid="{00000000-0005-0000-0000-0000FA1F0000}"/>
    <cellStyle name="Normal 2 3 6 3 2 2 2 2" xfId="4397" xr:uid="{00000000-0005-0000-0000-0000FB1F0000}"/>
    <cellStyle name="Normal 2 3 6 3 2 2 2 2 2" xfId="14470" xr:uid="{00000000-0005-0000-0000-0000FC1F0000}"/>
    <cellStyle name="Normal 2 3 6 3 2 2 2 2 2 2" xfId="44801" xr:uid="{00000000-0005-0000-0000-0000FD1F0000}"/>
    <cellStyle name="Normal 2 3 6 3 2 2 2 2 2 3" xfId="29568" xr:uid="{00000000-0005-0000-0000-0000FE1F0000}"/>
    <cellStyle name="Normal 2 3 6 3 2 2 2 2 3" xfId="9450" xr:uid="{00000000-0005-0000-0000-0000FF1F0000}"/>
    <cellStyle name="Normal 2 3 6 3 2 2 2 2 3 2" xfId="39784" xr:uid="{00000000-0005-0000-0000-000000200000}"/>
    <cellStyle name="Normal 2 3 6 3 2 2 2 2 3 3" xfId="24551" xr:uid="{00000000-0005-0000-0000-000001200000}"/>
    <cellStyle name="Normal 2 3 6 3 2 2 2 2 4" xfId="34771" xr:uid="{00000000-0005-0000-0000-000002200000}"/>
    <cellStyle name="Normal 2 3 6 3 2 2 2 2 5" xfId="19538" xr:uid="{00000000-0005-0000-0000-000003200000}"/>
    <cellStyle name="Normal 2 3 6 3 2 2 2 3" xfId="6089" xr:uid="{00000000-0005-0000-0000-000004200000}"/>
    <cellStyle name="Normal 2 3 6 3 2 2 2 3 2" xfId="16141" xr:uid="{00000000-0005-0000-0000-000005200000}"/>
    <cellStyle name="Normal 2 3 6 3 2 2 2 3 2 2" xfId="46472" xr:uid="{00000000-0005-0000-0000-000006200000}"/>
    <cellStyle name="Normal 2 3 6 3 2 2 2 3 2 3" xfId="31239" xr:uid="{00000000-0005-0000-0000-000007200000}"/>
    <cellStyle name="Normal 2 3 6 3 2 2 2 3 3" xfId="11121" xr:uid="{00000000-0005-0000-0000-000008200000}"/>
    <cellStyle name="Normal 2 3 6 3 2 2 2 3 3 2" xfId="41455" xr:uid="{00000000-0005-0000-0000-000009200000}"/>
    <cellStyle name="Normal 2 3 6 3 2 2 2 3 3 3" xfId="26222" xr:uid="{00000000-0005-0000-0000-00000A200000}"/>
    <cellStyle name="Normal 2 3 6 3 2 2 2 3 4" xfId="36442" xr:uid="{00000000-0005-0000-0000-00000B200000}"/>
    <cellStyle name="Normal 2 3 6 3 2 2 2 3 5" xfId="21209" xr:uid="{00000000-0005-0000-0000-00000C200000}"/>
    <cellStyle name="Normal 2 3 6 3 2 2 2 4" xfId="12799" xr:uid="{00000000-0005-0000-0000-00000D200000}"/>
    <cellStyle name="Normal 2 3 6 3 2 2 2 4 2" xfId="43130" xr:uid="{00000000-0005-0000-0000-00000E200000}"/>
    <cellStyle name="Normal 2 3 6 3 2 2 2 4 3" xfId="27897" xr:uid="{00000000-0005-0000-0000-00000F200000}"/>
    <cellStyle name="Normal 2 3 6 3 2 2 2 5" xfId="7778" xr:uid="{00000000-0005-0000-0000-000010200000}"/>
    <cellStyle name="Normal 2 3 6 3 2 2 2 5 2" xfId="38113" xr:uid="{00000000-0005-0000-0000-000011200000}"/>
    <cellStyle name="Normal 2 3 6 3 2 2 2 5 3" xfId="22880" xr:uid="{00000000-0005-0000-0000-000012200000}"/>
    <cellStyle name="Normal 2 3 6 3 2 2 2 6" xfId="33101" xr:uid="{00000000-0005-0000-0000-000013200000}"/>
    <cellStyle name="Normal 2 3 6 3 2 2 2 7" xfId="17867" xr:uid="{00000000-0005-0000-0000-000014200000}"/>
    <cellStyle name="Normal 2 3 6 3 2 2 3" xfId="3560" xr:uid="{00000000-0005-0000-0000-000015200000}"/>
    <cellStyle name="Normal 2 3 6 3 2 2 3 2" xfId="13634" xr:uid="{00000000-0005-0000-0000-000016200000}"/>
    <cellStyle name="Normal 2 3 6 3 2 2 3 2 2" xfId="43965" xr:uid="{00000000-0005-0000-0000-000017200000}"/>
    <cellStyle name="Normal 2 3 6 3 2 2 3 2 3" xfId="28732" xr:uid="{00000000-0005-0000-0000-000018200000}"/>
    <cellStyle name="Normal 2 3 6 3 2 2 3 3" xfId="8614" xr:uid="{00000000-0005-0000-0000-000019200000}"/>
    <cellStyle name="Normal 2 3 6 3 2 2 3 3 2" xfId="38948" xr:uid="{00000000-0005-0000-0000-00001A200000}"/>
    <cellStyle name="Normal 2 3 6 3 2 2 3 3 3" xfId="23715" xr:uid="{00000000-0005-0000-0000-00001B200000}"/>
    <cellStyle name="Normal 2 3 6 3 2 2 3 4" xfId="33935" xr:uid="{00000000-0005-0000-0000-00001C200000}"/>
    <cellStyle name="Normal 2 3 6 3 2 2 3 5" xfId="18702" xr:uid="{00000000-0005-0000-0000-00001D200000}"/>
    <cellStyle name="Normal 2 3 6 3 2 2 4" xfId="5253" xr:uid="{00000000-0005-0000-0000-00001E200000}"/>
    <cellStyle name="Normal 2 3 6 3 2 2 4 2" xfId="15305" xr:uid="{00000000-0005-0000-0000-00001F200000}"/>
    <cellStyle name="Normal 2 3 6 3 2 2 4 2 2" xfId="45636" xr:uid="{00000000-0005-0000-0000-000020200000}"/>
    <cellStyle name="Normal 2 3 6 3 2 2 4 2 3" xfId="30403" xr:uid="{00000000-0005-0000-0000-000021200000}"/>
    <cellStyle name="Normal 2 3 6 3 2 2 4 3" xfId="10285" xr:uid="{00000000-0005-0000-0000-000022200000}"/>
    <cellStyle name="Normal 2 3 6 3 2 2 4 3 2" xfId="40619" xr:uid="{00000000-0005-0000-0000-000023200000}"/>
    <cellStyle name="Normal 2 3 6 3 2 2 4 3 3" xfId="25386" xr:uid="{00000000-0005-0000-0000-000024200000}"/>
    <cellStyle name="Normal 2 3 6 3 2 2 4 4" xfId="35606" xr:uid="{00000000-0005-0000-0000-000025200000}"/>
    <cellStyle name="Normal 2 3 6 3 2 2 4 5" xfId="20373" xr:uid="{00000000-0005-0000-0000-000026200000}"/>
    <cellStyle name="Normal 2 3 6 3 2 2 5" xfId="11963" xr:uid="{00000000-0005-0000-0000-000027200000}"/>
    <cellStyle name="Normal 2 3 6 3 2 2 5 2" xfId="42294" xr:uid="{00000000-0005-0000-0000-000028200000}"/>
    <cellStyle name="Normal 2 3 6 3 2 2 5 3" xfId="27061" xr:uid="{00000000-0005-0000-0000-000029200000}"/>
    <cellStyle name="Normal 2 3 6 3 2 2 6" xfId="6942" xr:uid="{00000000-0005-0000-0000-00002A200000}"/>
    <cellStyle name="Normal 2 3 6 3 2 2 6 2" xfId="37277" xr:uid="{00000000-0005-0000-0000-00002B200000}"/>
    <cellStyle name="Normal 2 3 6 3 2 2 6 3" xfId="22044" xr:uid="{00000000-0005-0000-0000-00002C200000}"/>
    <cellStyle name="Normal 2 3 6 3 2 2 7" xfId="32265" xr:uid="{00000000-0005-0000-0000-00002D200000}"/>
    <cellStyle name="Normal 2 3 6 3 2 2 8" xfId="17031" xr:uid="{00000000-0005-0000-0000-00002E200000}"/>
    <cellStyle name="Normal 2 3 6 3 2 3" xfId="2289" xr:uid="{00000000-0005-0000-0000-00002F200000}"/>
    <cellStyle name="Normal 2 3 6 3 2 3 2" xfId="3979" xr:uid="{00000000-0005-0000-0000-000030200000}"/>
    <cellStyle name="Normal 2 3 6 3 2 3 2 2" xfId="14052" xr:uid="{00000000-0005-0000-0000-000031200000}"/>
    <cellStyle name="Normal 2 3 6 3 2 3 2 2 2" xfId="44383" xr:uid="{00000000-0005-0000-0000-000032200000}"/>
    <cellStyle name="Normal 2 3 6 3 2 3 2 2 3" xfId="29150" xr:uid="{00000000-0005-0000-0000-000033200000}"/>
    <cellStyle name="Normal 2 3 6 3 2 3 2 3" xfId="9032" xr:uid="{00000000-0005-0000-0000-000034200000}"/>
    <cellStyle name="Normal 2 3 6 3 2 3 2 3 2" xfId="39366" xr:uid="{00000000-0005-0000-0000-000035200000}"/>
    <cellStyle name="Normal 2 3 6 3 2 3 2 3 3" xfId="24133" xr:uid="{00000000-0005-0000-0000-000036200000}"/>
    <cellStyle name="Normal 2 3 6 3 2 3 2 4" xfId="34353" xr:uid="{00000000-0005-0000-0000-000037200000}"/>
    <cellStyle name="Normal 2 3 6 3 2 3 2 5" xfId="19120" xr:uid="{00000000-0005-0000-0000-000038200000}"/>
    <cellStyle name="Normal 2 3 6 3 2 3 3" xfId="5671" xr:uid="{00000000-0005-0000-0000-000039200000}"/>
    <cellStyle name="Normal 2 3 6 3 2 3 3 2" xfId="15723" xr:uid="{00000000-0005-0000-0000-00003A200000}"/>
    <cellStyle name="Normal 2 3 6 3 2 3 3 2 2" xfId="46054" xr:uid="{00000000-0005-0000-0000-00003B200000}"/>
    <cellStyle name="Normal 2 3 6 3 2 3 3 2 3" xfId="30821" xr:uid="{00000000-0005-0000-0000-00003C200000}"/>
    <cellStyle name="Normal 2 3 6 3 2 3 3 3" xfId="10703" xr:uid="{00000000-0005-0000-0000-00003D200000}"/>
    <cellStyle name="Normal 2 3 6 3 2 3 3 3 2" xfId="41037" xr:uid="{00000000-0005-0000-0000-00003E200000}"/>
    <cellStyle name="Normal 2 3 6 3 2 3 3 3 3" xfId="25804" xr:uid="{00000000-0005-0000-0000-00003F200000}"/>
    <cellStyle name="Normal 2 3 6 3 2 3 3 4" xfId="36024" xr:uid="{00000000-0005-0000-0000-000040200000}"/>
    <cellStyle name="Normal 2 3 6 3 2 3 3 5" xfId="20791" xr:uid="{00000000-0005-0000-0000-000041200000}"/>
    <cellStyle name="Normal 2 3 6 3 2 3 4" xfId="12381" xr:uid="{00000000-0005-0000-0000-000042200000}"/>
    <cellStyle name="Normal 2 3 6 3 2 3 4 2" xfId="42712" xr:uid="{00000000-0005-0000-0000-000043200000}"/>
    <cellStyle name="Normal 2 3 6 3 2 3 4 3" xfId="27479" xr:uid="{00000000-0005-0000-0000-000044200000}"/>
    <cellStyle name="Normal 2 3 6 3 2 3 5" xfId="7360" xr:uid="{00000000-0005-0000-0000-000045200000}"/>
    <cellStyle name="Normal 2 3 6 3 2 3 5 2" xfId="37695" xr:uid="{00000000-0005-0000-0000-000046200000}"/>
    <cellStyle name="Normal 2 3 6 3 2 3 5 3" xfId="22462" xr:uid="{00000000-0005-0000-0000-000047200000}"/>
    <cellStyle name="Normal 2 3 6 3 2 3 6" xfId="32683" xr:uid="{00000000-0005-0000-0000-000048200000}"/>
    <cellStyle name="Normal 2 3 6 3 2 3 7" xfId="17449" xr:uid="{00000000-0005-0000-0000-000049200000}"/>
    <cellStyle name="Normal 2 3 6 3 2 4" xfId="3142" xr:uid="{00000000-0005-0000-0000-00004A200000}"/>
    <cellStyle name="Normal 2 3 6 3 2 4 2" xfId="13216" xr:uid="{00000000-0005-0000-0000-00004B200000}"/>
    <cellStyle name="Normal 2 3 6 3 2 4 2 2" xfId="43547" xr:uid="{00000000-0005-0000-0000-00004C200000}"/>
    <cellStyle name="Normal 2 3 6 3 2 4 2 3" xfId="28314" xr:uid="{00000000-0005-0000-0000-00004D200000}"/>
    <cellStyle name="Normal 2 3 6 3 2 4 3" xfId="8196" xr:uid="{00000000-0005-0000-0000-00004E200000}"/>
    <cellStyle name="Normal 2 3 6 3 2 4 3 2" xfId="38530" xr:uid="{00000000-0005-0000-0000-00004F200000}"/>
    <cellStyle name="Normal 2 3 6 3 2 4 3 3" xfId="23297" xr:uid="{00000000-0005-0000-0000-000050200000}"/>
    <cellStyle name="Normal 2 3 6 3 2 4 4" xfId="33517" xr:uid="{00000000-0005-0000-0000-000051200000}"/>
    <cellStyle name="Normal 2 3 6 3 2 4 5" xfId="18284" xr:uid="{00000000-0005-0000-0000-000052200000}"/>
    <cellStyle name="Normal 2 3 6 3 2 5" xfId="4835" xr:uid="{00000000-0005-0000-0000-000053200000}"/>
    <cellStyle name="Normal 2 3 6 3 2 5 2" xfId="14887" xr:uid="{00000000-0005-0000-0000-000054200000}"/>
    <cellStyle name="Normal 2 3 6 3 2 5 2 2" xfId="45218" xr:uid="{00000000-0005-0000-0000-000055200000}"/>
    <cellStyle name="Normal 2 3 6 3 2 5 2 3" xfId="29985" xr:uid="{00000000-0005-0000-0000-000056200000}"/>
    <cellStyle name="Normal 2 3 6 3 2 5 3" xfId="9867" xr:uid="{00000000-0005-0000-0000-000057200000}"/>
    <cellStyle name="Normal 2 3 6 3 2 5 3 2" xfId="40201" xr:uid="{00000000-0005-0000-0000-000058200000}"/>
    <cellStyle name="Normal 2 3 6 3 2 5 3 3" xfId="24968" xr:uid="{00000000-0005-0000-0000-000059200000}"/>
    <cellStyle name="Normal 2 3 6 3 2 5 4" xfId="35188" xr:uid="{00000000-0005-0000-0000-00005A200000}"/>
    <cellStyle name="Normal 2 3 6 3 2 5 5" xfId="19955" xr:uid="{00000000-0005-0000-0000-00005B200000}"/>
    <cellStyle name="Normal 2 3 6 3 2 6" xfId="11545" xr:uid="{00000000-0005-0000-0000-00005C200000}"/>
    <cellStyle name="Normal 2 3 6 3 2 6 2" xfId="41876" xr:uid="{00000000-0005-0000-0000-00005D200000}"/>
    <cellStyle name="Normal 2 3 6 3 2 6 3" xfId="26643" xr:uid="{00000000-0005-0000-0000-00005E200000}"/>
    <cellStyle name="Normal 2 3 6 3 2 7" xfId="6524" xr:uid="{00000000-0005-0000-0000-00005F200000}"/>
    <cellStyle name="Normal 2 3 6 3 2 7 2" xfId="36859" xr:uid="{00000000-0005-0000-0000-000060200000}"/>
    <cellStyle name="Normal 2 3 6 3 2 7 3" xfId="21626" xr:uid="{00000000-0005-0000-0000-000061200000}"/>
    <cellStyle name="Normal 2 3 6 3 2 8" xfId="31847" xr:uid="{00000000-0005-0000-0000-000062200000}"/>
    <cellStyle name="Normal 2 3 6 3 2 9" xfId="16613" xr:uid="{00000000-0005-0000-0000-000063200000}"/>
    <cellStyle name="Normal 2 3 6 3 3" xfId="1660" xr:uid="{00000000-0005-0000-0000-000064200000}"/>
    <cellStyle name="Normal 2 3 6 3 3 2" xfId="2499" xr:uid="{00000000-0005-0000-0000-000065200000}"/>
    <cellStyle name="Normal 2 3 6 3 3 2 2" xfId="4189" xr:uid="{00000000-0005-0000-0000-000066200000}"/>
    <cellStyle name="Normal 2 3 6 3 3 2 2 2" xfId="14262" xr:uid="{00000000-0005-0000-0000-000067200000}"/>
    <cellStyle name="Normal 2 3 6 3 3 2 2 2 2" xfId="44593" xr:uid="{00000000-0005-0000-0000-000068200000}"/>
    <cellStyle name="Normal 2 3 6 3 3 2 2 2 3" xfId="29360" xr:uid="{00000000-0005-0000-0000-000069200000}"/>
    <cellStyle name="Normal 2 3 6 3 3 2 2 3" xfId="9242" xr:uid="{00000000-0005-0000-0000-00006A200000}"/>
    <cellStyle name="Normal 2 3 6 3 3 2 2 3 2" xfId="39576" xr:uid="{00000000-0005-0000-0000-00006B200000}"/>
    <cellStyle name="Normal 2 3 6 3 3 2 2 3 3" xfId="24343" xr:uid="{00000000-0005-0000-0000-00006C200000}"/>
    <cellStyle name="Normal 2 3 6 3 3 2 2 4" xfId="34563" xr:uid="{00000000-0005-0000-0000-00006D200000}"/>
    <cellStyle name="Normal 2 3 6 3 3 2 2 5" xfId="19330" xr:uid="{00000000-0005-0000-0000-00006E200000}"/>
    <cellStyle name="Normal 2 3 6 3 3 2 3" xfId="5881" xr:uid="{00000000-0005-0000-0000-00006F200000}"/>
    <cellStyle name="Normal 2 3 6 3 3 2 3 2" xfId="15933" xr:uid="{00000000-0005-0000-0000-000070200000}"/>
    <cellStyle name="Normal 2 3 6 3 3 2 3 2 2" xfId="46264" xr:uid="{00000000-0005-0000-0000-000071200000}"/>
    <cellStyle name="Normal 2 3 6 3 3 2 3 2 3" xfId="31031" xr:uid="{00000000-0005-0000-0000-000072200000}"/>
    <cellStyle name="Normal 2 3 6 3 3 2 3 3" xfId="10913" xr:uid="{00000000-0005-0000-0000-000073200000}"/>
    <cellStyle name="Normal 2 3 6 3 3 2 3 3 2" xfId="41247" xr:uid="{00000000-0005-0000-0000-000074200000}"/>
    <cellStyle name="Normal 2 3 6 3 3 2 3 3 3" xfId="26014" xr:uid="{00000000-0005-0000-0000-000075200000}"/>
    <cellStyle name="Normal 2 3 6 3 3 2 3 4" xfId="36234" xr:uid="{00000000-0005-0000-0000-000076200000}"/>
    <cellStyle name="Normal 2 3 6 3 3 2 3 5" xfId="21001" xr:uid="{00000000-0005-0000-0000-000077200000}"/>
    <cellStyle name="Normal 2 3 6 3 3 2 4" xfId="12591" xr:uid="{00000000-0005-0000-0000-000078200000}"/>
    <cellStyle name="Normal 2 3 6 3 3 2 4 2" xfId="42922" xr:uid="{00000000-0005-0000-0000-000079200000}"/>
    <cellStyle name="Normal 2 3 6 3 3 2 4 3" xfId="27689" xr:uid="{00000000-0005-0000-0000-00007A200000}"/>
    <cellStyle name="Normal 2 3 6 3 3 2 5" xfId="7570" xr:uid="{00000000-0005-0000-0000-00007B200000}"/>
    <cellStyle name="Normal 2 3 6 3 3 2 5 2" xfId="37905" xr:uid="{00000000-0005-0000-0000-00007C200000}"/>
    <cellStyle name="Normal 2 3 6 3 3 2 5 3" xfId="22672" xr:uid="{00000000-0005-0000-0000-00007D200000}"/>
    <cellStyle name="Normal 2 3 6 3 3 2 6" xfId="32893" xr:uid="{00000000-0005-0000-0000-00007E200000}"/>
    <cellStyle name="Normal 2 3 6 3 3 2 7" xfId="17659" xr:uid="{00000000-0005-0000-0000-00007F200000}"/>
    <cellStyle name="Normal 2 3 6 3 3 3" xfId="3352" xr:uid="{00000000-0005-0000-0000-000080200000}"/>
    <cellStyle name="Normal 2 3 6 3 3 3 2" xfId="13426" xr:uid="{00000000-0005-0000-0000-000081200000}"/>
    <cellStyle name="Normal 2 3 6 3 3 3 2 2" xfId="43757" xr:uid="{00000000-0005-0000-0000-000082200000}"/>
    <cellStyle name="Normal 2 3 6 3 3 3 2 3" xfId="28524" xr:uid="{00000000-0005-0000-0000-000083200000}"/>
    <cellStyle name="Normal 2 3 6 3 3 3 3" xfId="8406" xr:uid="{00000000-0005-0000-0000-000084200000}"/>
    <cellStyle name="Normal 2 3 6 3 3 3 3 2" xfId="38740" xr:uid="{00000000-0005-0000-0000-000085200000}"/>
    <cellStyle name="Normal 2 3 6 3 3 3 3 3" xfId="23507" xr:uid="{00000000-0005-0000-0000-000086200000}"/>
    <cellStyle name="Normal 2 3 6 3 3 3 4" xfId="33727" xr:uid="{00000000-0005-0000-0000-000087200000}"/>
    <cellStyle name="Normal 2 3 6 3 3 3 5" xfId="18494" xr:uid="{00000000-0005-0000-0000-000088200000}"/>
    <cellStyle name="Normal 2 3 6 3 3 4" xfId="5045" xr:uid="{00000000-0005-0000-0000-000089200000}"/>
    <cellStyle name="Normal 2 3 6 3 3 4 2" xfId="15097" xr:uid="{00000000-0005-0000-0000-00008A200000}"/>
    <cellStyle name="Normal 2 3 6 3 3 4 2 2" xfId="45428" xr:uid="{00000000-0005-0000-0000-00008B200000}"/>
    <cellStyle name="Normal 2 3 6 3 3 4 2 3" xfId="30195" xr:uid="{00000000-0005-0000-0000-00008C200000}"/>
    <cellStyle name="Normal 2 3 6 3 3 4 3" xfId="10077" xr:uid="{00000000-0005-0000-0000-00008D200000}"/>
    <cellStyle name="Normal 2 3 6 3 3 4 3 2" xfId="40411" xr:uid="{00000000-0005-0000-0000-00008E200000}"/>
    <cellStyle name="Normal 2 3 6 3 3 4 3 3" xfId="25178" xr:uid="{00000000-0005-0000-0000-00008F200000}"/>
    <cellStyle name="Normal 2 3 6 3 3 4 4" xfId="35398" xr:uid="{00000000-0005-0000-0000-000090200000}"/>
    <cellStyle name="Normal 2 3 6 3 3 4 5" xfId="20165" xr:uid="{00000000-0005-0000-0000-000091200000}"/>
    <cellStyle name="Normal 2 3 6 3 3 5" xfId="11755" xr:uid="{00000000-0005-0000-0000-000092200000}"/>
    <cellStyle name="Normal 2 3 6 3 3 5 2" xfId="42086" xr:uid="{00000000-0005-0000-0000-000093200000}"/>
    <cellStyle name="Normal 2 3 6 3 3 5 3" xfId="26853" xr:uid="{00000000-0005-0000-0000-000094200000}"/>
    <cellStyle name="Normal 2 3 6 3 3 6" xfId="6734" xr:uid="{00000000-0005-0000-0000-000095200000}"/>
    <cellStyle name="Normal 2 3 6 3 3 6 2" xfId="37069" xr:uid="{00000000-0005-0000-0000-000096200000}"/>
    <cellStyle name="Normal 2 3 6 3 3 6 3" xfId="21836" xr:uid="{00000000-0005-0000-0000-000097200000}"/>
    <cellStyle name="Normal 2 3 6 3 3 7" xfId="32057" xr:uid="{00000000-0005-0000-0000-000098200000}"/>
    <cellStyle name="Normal 2 3 6 3 3 8" xfId="16823" xr:uid="{00000000-0005-0000-0000-000099200000}"/>
    <cellStyle name="Normal 2 3 6 3 4" xfId="2081" xr:uid="{00000000-0005-0000-0000-00009A200000}"/>
    <cellStyle name="Normal 2 3 6 3 4 2" xfId="3771" xr:uid="{00000000-0005-0000-0000-00009B200000}"/>
    <cellStyle name="Normal 2 3 6 3 4 2 2" xfId="13844" xr:uid="{00000000-0005-0000-0000-00009C200000}"/>
    <cellStyle name="Normal 2 3 6 3 4 2 2 2" xfId="44175" xr:uid="{00000000-0005-0000-0000-00009D200000}"/>
    <cellStyle name="Normal 2 3 6 3 4 2 2 3" xfId="28942" xr:uid="{00000000-0005-0000-0000-00009E200000}"/>
    <cellStyle name="Normal 2 3 6 3 4 2 3" xfId="8824" xr:uid="{00000000-0005-0000-0000-00009F200000}"/>
    <cellStyle name="Normal 2 3 6 3 4 2 3 2" xfId="39158" xr:uid="{00000000-0005-0000-0000-0000A0200000}"/>
    <cellStyle name="Normal 2 3 6 3 4 2 3 3" xfId="23925" xr:uid="{00000000-0005-0000-0000-0000A1200000}"/>
    <cellStyle name="Normal 2 3 6 3 4 2 4" xfId="34145" xr:uid="{00000000-0005-0000-0000-0000A2200000}"/>
    <cellStyle name="Normal 2 3 6 3 4 2 5" xfId="18912" xr:uid="{00000000-0005-0000-0000-0000A3200000}"/>
    <cellStyle name="Normal 2 3 6 3 4 3" xfId="5463" xr:uid="{00000000-0005-0000-0000-0000A4200000}"/>
    <cellStyle name="Normal 2 3 6 3 4 3 2" xfId="15515" xr:uid="{00000000-0005-0000-0000-0000A5200000}"/>
    <cellStyle name="Normal 2 3 6 3 4 3 2 2" xfId="45846" xr:uid="{00000000-0005-0000-0000-0000A6200000}"/>
    <cellStyle name="Normal 2 3 6 3 4 3 2 3" xfId="30613" xr:uid="{00000000-0005-0000-0000-0000A7200000}"/>
    <cellStyle name="Normal 2 3 6 3 4 3 3" xfId="10495" xr:uid="{00000000-0005-0000-0000-0000A8200000}"/>
    <cellStyle name="Normal 2 3 6 3 4 3 3 2" xfId="40829" xr:uid="{00000000-0005-0000-0000-0000A9200000}"/>
    <cellStyle name="Normal 2 3 6 3 4 3 3 3" xfId="25596" xr:uid="{00000000-0005-0000-0000-0000AA200000}"/>
    <cellStyle name="Normal 2 3 6 3 4 3 4" xfId="35816" xr:uid="{00000000-0005-0000-0000-0000AB200000}"/>
    <cellStyle name="Normal 2 3 6 3 4 3 5" xfId="20583" xr:uid="{00000000-0005-0000-0000-0000AC200000}"/>
    <cellStyle name="Normal 2 3 6 3 4 4" xfId="12173" xr:uid="{00000000-0005-0000-0000-0000AD200000}"/>
    <cellStyle name="Normal 2 3 6 3 4 4 2" xfId="42504" xr:uid="{00000000-0005-0000-0000-0000AE200000}"/>
    <cellStyle name="Normal 2 3 6 3 4 4 3" xfId="27271" xr:uid="{00000000-0005-0000-0000-0000AF200000}"/>
    <cellStyle name="Normal 2 3 6 3 4 5" xfId="7152" xr:uid="{00000000-0005-0000-0000-0000B0200000}"/>
    <cellStyle name="Normal 2 3 6 3 4 5 2" xfId="37487" xr:uid="{00000000-0005-0000-0000-0000B1200000}"/>
    <cellStyle name="Normal 2 3 6 3 4 5 3" xfId="22254" xr:uid="{00000000-0005-0000-0000-0000B2200000}"/>
    <cellStyle name="Normal 2 3 6 3 4 6" xfId="32475" xr:uid="{00000000-0005-0000-0000-0000B3200000}"/>
    <cellStyle name="Normal 2 3 6 3 4 7" xfId="17241" xr:uid="{00000000-0005-0000-0000-0000B4200000}"/>
    <cellStyle name="Normal 2 3 6 3 5" xfId="2934" xr:uid="{00000000-0005-0000-0000-0000B5200000}"/>
    <cellStyle name="Normal 2 3 6 3 5 2" xfId="13008" xr:uid="{00000000-0005-0000-0000-0000B6200000}"/>
    <cellStyle name="Normal 2 3 6 3 5 2 2" xfId="43339" xr:uid="{00000000-0005-0000-0000-0000B7200000}"/>
    <cellStyle name="Normal 2 3 6 3 5 2 3" xfId="28106" xr:uid="{00000000-0005-0000-0000-0000B8200000}"/>
    <cellStyle name="Normal 2 3 6 3 5 3" xfId="7988" xr:uid="{00000000-0005-0000-0000-0000B9200000}"/>
    <cellStyle name="Normal 2 3 6 3 5 3 2" xfId="38322" xr:uid="{00000000-0005-0000-0000-0000BA200000}"/>
    <cellStyle name="Normal 2 3 6 3 5 3 3" xfId="23089" xr:uid="{00000000-0005-0000-0000-0000BB200000}"/>
    <cellStyle name="Normal 2 3 6 3 5 4" xfId="33309" xr:uid="{00000000-0005-0000-0000-0000BC200000}"/>
    <cellStyle name="Normal 2 3 6 3 5 5" xfId="18076" xr:uid="{00000000-0005-0000-0000-0000BD200000}"/>
    <cellStyle name="Normal 2 3 6 3 6" xfId="4627" xr:uid="{00000000-0005-0000-0000-0000BE200000}"/>
    <cellStyle name="Normal 2 3 6 3 6 2" xfId="14679" xr:uid="{00000000-0005-0000-0000-0000BF200000}"/>
    <cellStyle name="Normal 2 3 6 3 6 2 2" xfId="45010" xr:uid="{00000000-0005-0000-0000-0000C0200000}"/>
    <cellStyle name="Normal 2 3 6 3 6 2 3" xfId="29777" xr:uid="{00000000-0005-0000-0000-0000C1200000}"/>
    <cellStyle name="Normal 2 3 6 3 6 3" xfId="9659" xr:uid="{00000000-0005-0000-0000-0000C2200000}"/>
    <cellStyle name="Normal 2 3 6 3 6 3 2" xfId="39993" xr:uid="{00000000-0005-0000-0000-0000C3200000}"/>
    <cellStyle name="Normal 2 3 6 3 6 3 3" xfId="24760" xr:uid="{00000000-0005-0000-0000-0000C4200000}"/>
    <cellStyle name="Normal 2 3 6 3 6 4" xfId="34980" xr:uid="{00000000-0005-0000-0000-0000C5200000}"/>
    <cellStyle name="Normal 2 3 6 3 6 5" xfId="19747" xr:uid="{00000000-0005-0000-0000-0000C6200000}"/>
    <cellStyle name="Normal 2 3 6 3 7" xfId="11337" xr:uid="{00000000-0005-0000-0000-0000C7200000}"/>
    <cellStyle name="Normal 2 3 6 3 7 2" xfId="41668" xr:uid="{00000000-0005-0000-0000-0000C8200000}"/>
    <cellStyle name="Normal 2 3 6 3 7 3" xfId="26435" xr:uid="{00000000-0005-0000-0000-0000C9200000}"/>
    <cellStyle name="Normal 2 3 6 3 8" xfId="6316" xr:uid="{00000000-0005-0000-0000-0000CA200000}"/>
    <cellStyle name="Normal 2 3 6 3 8 2" xfId="36651" xr:uid="{00000000-0005-0000-0000-0000CB200000}"/>
    <cellStyle name="Normal 2 3 6 3 8 3" xfId="21418" xr:uid="{00000000-0005-0000-0000-0000CC200000}"/>
    <cellStyle name="Normal 2 3 6 3 9" xfId="31640" xr:uid="{00000000-0005-0000-0000-0000CD200000}"/>
    <cellStyle name="Normal 2 3 6 4" xfId="1341" xr:uid="{00000000-0005-0000-0000-0000CE200000}"/>
    <cellStyle name="Normal 2 3 6 4 2" xfId="1764" xr:uid="{00000000-0005-0000-0000-0000CF200000}"/>
    <cellStyle name="Normal 2 3 6 4 2 2" xfId="2603" xr:uid="{00000000-0005-0000-0000-0000D0200000}"/>
    <cellStyle name="Normal 2 3 6 4 2 2 2" xfId="4293" xr:uid="{00000000-0005-0000-0000-0000D1200000}"/>
    <cellStyle name="Normal 2 3 6 4 2 2 2 2" xfId="14366" xr:uid="{00000000-0005-0000-0000-0000D2200000}"/>
    <cellStyle name="Normal 2 3 6 4 2 2 2 2 2" xfId="44697" xr:uid="{00000000-0005-0000-0000-0000D3200000}"/>
    <cellStyle name="Normal 2 3 6 4 2 2 2 2 3" xfId="29464" xr:uid="{00000000-0005-0000-0000-0000D4200000}"/>
    <cellStyle name="Normal 2 3 6 4 2 2 2 3" xfId="9346" xr:uid="{00000000-0005-0000-0000-0000D5200000}"/>
    <cellStyle name="Normal 2 3 6 4 2 2 2 3 2" xfId="39680" xr:uid="{00000000-0005-0000-0000-0000D6200000}"/>
    <cellStyle name="Normal 2 3 6 4 2 2 2 3 3" xfId="24447" xr:uid="{00000000-0005-0000-0000-0000D7200000}"/>
    <cellStyle name="Normal 2 3 6 4 2 2 2 4" xfId="34667" xr:uid="{00000000-0005-0000-0000-0000D8200000}"/>
    <cellStyle name="Normal 2 3 6 4 2 2 2 5" xfId="19434" xr:uid="{00000000-0005-0000-0000-0000D9200000}"/>
    <cellStyle name="Normal 2 3 6 4 2 2 3" xfId="5985" xr:uid="{00000000-0005-0000-0000-0000DA200000}"/>
    <cellStyle name="Normal 2 3 6 4 2 2 3 2" xfId="16037" xr:uid="{00000000-0005-0000-0000-0000DB200000}"/>
    <cellStyle name="Normal 2 3 6 4 2 2 3 2 2" xfId="46368" xr:uid="{00000000-0005-0000-0000-0000DC200000}"/>
    <cellStyle name="Normal 2 3 6 4 2 2 3 2 3" xfId="31135" xr:uid="{00000000-0005-0000-0000-0000DD200000}"/>
    <cellStyle name="Normal 2 3 6 4 2 2 3 3" xfId="11017" xr:uid="{00000000-0005-0000-0000-0000DE200000}"/>
    <cellStyle name="Normal 2 3 6 4 2 2 3 3 2" xfId="41351" xr:uid="{00000000-0005-0000-0000-0000DF200000}"/>
    <cellStyle name="Normal 2 3 6 4 2 2 3 3 3" xfId="26118" xr:uid="{00000000-0005-0000-0000-0000E0200000}"/>
    <cellStyle name="Normal 2 3 6 4 2 2 3 4" xfId="36338" xr:uid="{00000000-0005-0000-0000-0000E1200000}"/>
    <cellStyle name="Normal 2 3 6 4 2 2 3 5" xfId="21105" xr:uid="{00000000-0005-0000-0000-0000E2200000}"/>
    <cellStyle name="Normal 2 3 6 4 2 2 4" xfId="12695" xr:uid="{00000000-0005-0000-0000-0000E3200000}"/>
    <cellStyle name="Normal 2 3 6 4 2 2 4 2" xfId="43026" xr:uid="{00000000-0005-0000-0000-0000E4200000}"/>
    <cellStyle name="Normal 2 3 6 4 2 2 4 3" xfId="27793" xr:uid="{00000000-0005-0000-0000-0000E5200000}"/>
    <cellStyle name="Normal 2 3 6 4 2 2 5" xfId="7674" xr:uid="{00000000-0005-0000-0000-0000E6200000}"/>
    <cellStyle name="Normal 2 3 6 4 2 2 5 2" xfId="38009" xr:uid="{00000000-0005-0000-0000-0000E7200000}"/>
    <cellStyle name="Normal 2 3 6 4 2 2 5 3" xfId="22776" xr:uid="{00000000-0005-0000-0000-0000E8200000}"/>
    <cellStyle name="Normal 2 3 6 4 2 2 6" xfId="32997" xr:uid="{00000000-0005-0000-0000-0000E9200000}"/>
    <cellStyle name="Normal 2 3 6 4 2 2 7" xfId="17763" xr:uid="{00000000-0005-0000-0000-0000EA200000}"/>
    <cellStyle name="Normal 2 3 6 4 2 3" xfId="3456" xr:uid="{00000000-0005-0000-0000-0000EB200000}"/>
    <cellStyle name="Normal 2 3 6 4 2 3 2" xfId="13530" xr:uid="{00000000-0005-0000-0000-0000EC200000}"/>
    <cellStyle name="Normal 2 3 6 4 2 3 2 2" xfId="43861" xr:uid="{00000000-0005-0000-0000-0000ED200000}"/>
    <cellStyle name="Normal 2 3 6 4 2 3 2 3" xfId="28628" xr:uid="{00000000-0005-0000-0000-0000EE200000}"/>
    <cellStyle name="Normal 2 3 6 4 2 3 3" xfId="8510" xr:uid="{00000000-0005-0000-0000-0000EF200000}"/>
    <cellStyle name="Normal 2 3 6 4 2 3 3 2" xfId="38844" xr:uid="{00000000-0005-0000-0000-0000F0200000}"/>
    <cellStyle name="Normal 2 3 6 4 2 3 3 3" xfId="23611" xr:uid="{00000000-0005-0000-0000-0000F1200000}"/>
    <cellStyle name="Normal 2 3 6 4 2 3 4" xfId="33831" xr:uid="{00000000-0005-0000-0000-0000F2200000}"/>
    <cellStyle name="Normal 2 3 6 4 2 3 5" xfId="18598" xr:uid="{00000000-0005-0000-0000-0000F3200000}"/>
    <cellStyle name="Normal 2 3 6 4 2 4" xfId="5149" xr:uid="{00000000-0005-0000-0000-0000F4200000}"/>
    <cellStyle name="Normal 2 3 6 4 2 4 2" xfId="15201" xr:uid="{00000000-0005-0000-0000-0000F5200000}"/>
    <cellStyle name="Normal 2 3 6 4 2 4 2 2" xfId="45532" xr:uid="{00000000-0005-0000-0000-0000F6200000}"/>
    <cellStyle name="Normal 2 3 6 4 2 4 2 3" xfId="30299" xr:uid="{00000000-0005-0000-0000-0000F7200000}"/>
    <cellStyle name="Normal 2 3 6 4 2 4 3" xfId="10181" xr:uid="{00000000-0005-0000-0000-0000F8200000}"/>
    <cellStyle name="Normal 2 3 6 4 2 4 3 2" xfId="40515" xr:uid="{00000000-0005-0000-0000-0000F9200000}"/>
    <cellStyle name="Normal 2 3 6 4 2 4 3 3" xfId="25282" xr:uid="{00000000-0005-0000-0000-0000FA200000}"/>
    <cellStyle name="Normal 2 3 6 4 2 4 4" xfId="35502" xr:uid="{00000000-0005-0000-0000-0000FB200000}"/>
    <cellStyle name="Normal 2 3 6 4 2 4 5" xfId="20269" xr:uid="{00000000-0005-0000-0000-0000FC200000}"/>
    <cellStyle name="Normal 2 3 6 4 2 5" xfId="11859" xr:uid="{00000000-0005-0000-0000-0000FD200000}"/>
    <cellStyle name="Normal 2 3 6 4 2 5 2" xfId="42190" xr:uid="{00000000-0005-0000-0000-0000FE200000}"/>
    <cellStyle name="Normal 2 3 6 4 2 5 3" xfId="26957" xr:uid="{00000000-0005-0000-0000-0000FF200000}"/>
    <cellStyle name="Normal 2 3 6 4 2 6" xfId="6838" xr:uid="{00000000-0005-0000-0000-000000210000}"/>
    <cellStyle name="Normal 2 3 6 4 2 6 2" xfId="37173" xr:uid="{00000000-0005-0000-0000-000001210000}"/>
    <cellStyle name="Normal 2 3 6 4 2 6 3" xfId="21940" xr:uid="{00000000-0005-0000-0000-000002210000}"/>
    <cellStyle name="Normal 2 3 6 4 2 7" xfId="32161" xr:uid="{00000000-0005-0000-0000-000003210000}"/>
    <cellStyle name="Normal 2 3 6 4 2 8" xfId="16927" xr:uid="{00000000-0005-0000-0000-000004210000}"/>
    <cellStyle name="Normal 2 3 6 4 3" xfId="2185" xr:uid="{00000000-0005-0000-0000-000005210000}"/>
    <cellStyle name="Normal 2 3 6 4 3 2" xfId="3875" xr:uid="{00000000-0005-0000-0000-000006210000}"/>
    <cellStyle name="Normal 2 3 6 4 3 2 2" xfId="13948" xr:uid="{00000000-0005-0000-0000-000007210000}"/>
    <cellStyle name="Normal 2 3 6 4 3 2 2 2" xfId="44279" xr:uid="{00000000-0005-0000-0000-000008210000}"/>
    <cellStyle name="Normal 2 3 6 4 3 2 2 3" xfId="29046" xr:uid="{00000000-0005-0000-0000-000009210000}"/>
    <cellStyle name="Normal 2 3 6 4 3 2 3" xfId="8928" xr:uid="{00000000-0005-0000-0000-00000A210000}"/>
    <cellStyle name="Normal 2 3 6 4 3 2 3 2" xfId="39262" xr:uid="{00000000-0005-0000-0000-00000B210000}"/>
    <cellStyle name="Normal 2 3 6 4 3 2 3 3" xfId="24029" xr:uid="{00000000-0005-0000-0000-00000C210000}"/>
    <cellStyle name="Normal 2 3 6 4 3 2 4" xfId="34249" xr:uid="{00000000-0005-0000-0000-00000D210000}"/>
    <cellStyle name="Normal 2 3 6 4 3 2 5" xfId="19016" xr:uid="{00000000-0005-0000-0000-00000E210000}"/>
    <cellStyle name="Normal 2 3 6 4 3 3" xfId="5567" xr:uid="{00000000-0005-0000-0000-00000F210000}"/>
    <cellStyle name="Normal 2 3 6 4 3 3 2" xfId="15619" xr:uid="{00000000-0005-0000-0000-000010210000}"/>
    <cellStyle name="Normal 2 3 6 4 3 3 2 2" xfId="45950" xr:uid="{00000000-0005-0000-0000-000011210000}"/>
    <cellStyle name="Normal 2 3 6 4 3 3 2 3" xfId="30717" xr:uid="{00000000-0005-0000-0000-000012210000}"/>
    <cellStyle name="Normal 2 3 6 4 3 3 3" xfId="10599" xr:uid="{00000000-0005-0000-0000-000013210000}"/>
    <cellStyle name="Normal 2 3 6 4 3 3 3 2" xfId="40933" xr:uid="{00000000-0005-0000-0000-000014210000}"/>
    <cellStyle name="Normal 2 3 6 4 3 3 3 3" xfId="25700" xr:uid="{00000000-0005-0000-0000-000015210000}"/>
    <cellStyle name="Normal 2 3 6 4 3 3 4" xfId="35920" xr:uid="{00000000-0005-0000-0000-000016210000}"/>
    <cellStyle name="Normal 2 3 6 4 3 3 5" xfId="20687" xr:uid="{00000000-0005-0000-0000-000017210000}"/>
    <cellStyle name="Normal 2 3 6 4 3 4" xfId="12277" xr:uid="{00000000-0005-0000-0000-000018210000}"/>
    <cellStyle name="Normal 2 3 6 4 3 4 2" xfId="42608" xr:uid="{00000000-0005-0000-0000-000019210000}"/>
    <cellStyle name="Normal 2 3 6 4 3 4 3" xfId="27375" xr:uid="{00000000-0005-0000-0000-00001A210000}"/>
    <cellStyle name="Normal 2 3 6 4 3 5" xfId="7256" xr:uid="{00000000-0005-0000-0000-00001B210000}"/>
    <cellStyle name="Normal 2 3 6 4 3 5 2" xfId="37591" xr:uid="{00000000-0005-0000-0000-00001C210000}"/>
    <cellStyle name="Normal 2 3 6 4 3 5 3" xfId="22358" xr:uid="{00000000-0005-0000-0000-00001D210000}"/>
    <cellStyle name="Normal 2 3 6 4 3 6" xfId="32579" xr:uid="{00000000-0005-0000-0000-00001E210000}"/>
    <cellStyle name="Normal 2 3 6 4 3 7" xfId="17345" xr:uid="{00000000-0005-0000-0000-00001F210000}"/>
    <cellStyle name="Normal 2 3 6 4 4" xfId="3038" xr:uid="{00000000-0005-0000-0000-000020210000}"/>
    <cellStyle name="Normal 2 3 6 4 4 2" xfId="13112" xr:uid="{00000000-0005-0000-0000-000021210000}"/>
    <cellStyle name="Normal 2 3 6 4 4 2 2" xfId="43443" xr:uid="{00000000-0005-0000-0000-000022210000}"/>
    <cellStyle name="Normal 2 3 6 4 4 2 3" xfId="28210" xr:uid="{00000000-0005-0000-0000-000023210000}"/>
    <cellStyle name="Normal 2 3 6 4 4 3" xfId="8092" xr:uid="{00000000-0005-0000-0000-000024210000}"/>
    <cellStyle name="Normal 2 3 6 4 4 3 2" xfId="38426" xr:uid="{00000000-0005-0000-0000-000025210000}"/>
    <cellStyle name="Normal 2 3 6 4 4 3 3" xfId="23193" xr:uid="{00000000-0005-0000-0000-000026210000}"/>
    <cellStyle name="Normal 2 3 6 4 4 4" xfId="33413" xr:uid="{00000000-0005-0000-0000-000027210000}"/>
    <cellStyle name="Normal 2 3 6 4 4 5" xfId="18180" xr:uid="{00000000-0005-0000-0000-000028210000}"/>
    <cellStyle name="Normal 2 3 6 4 5" xfId="4731" xr:uid="{00000000-0005-0000-0000-000029210000}"/>
    <cellStyle name="Normal 2 3 6 4 5 2" xfId="14783" xr:uid="{00000000-0005-0000-0000-00002A210000}"/>
    <cellStyle name="Normal 2 3 6 4 5 2 2" xfId="45114" xr:uid="{00000000-0005-0000-0000-00002B210000}"/>
    <cellStyle name="Normal 2 3 6 4 5 2 3" xfId="29881" xr:uid="{00000000-0005-0000-0000-00002C210000}"/>
    <cellStyle name="Normal 2 3 6 4 5 3" xfId="9763" xr:uid="{00000000-0005-0000-0000-00002D210000}"/>
    <cellStyle name="Normal 2 3 6 4 5 3 2" xfId="40097" xr:uid="{00000000-0005-0000-0000-00002E210000}"/>
    <cellStyle name="Normal 2 3 6 4 5 3 3" xfId="24864" xr:uid="{00000000-0005-0000-0000-00002F210000}"/>
    <cellStyle name="Normal 2 3 6 4 5 4" xfId="35084" xr:uid="{00000000-0005-0000-0000-000030210000}"/>
    <cellStyle name="Normal 2 3 6 4 5 5" xfId="19851" xr:uid="{00000000-0005-0000-0000-000031210000}"/>
    <cellStyle name="Normal 2 3 6 4 6" xfId="11441" xr:uid="{00000000-0005-0000-0000-000032210000}"/>
    <cellStyle name="Normal 2 3 6 4 6 2" xfId="41772" xr:uid="{00000000-0005-0000-0000-000033210000}"/>
    <cellStyle name="Normal 2 3 6 4 6 3" xfId="26539" xr:uid="{00000000-0005-0000-0000-000034210000}"/>
    <cellStyle name="Normal 2 3 6 4 7" xfId="6420" xr:uid="{00000000-0005-0000-0000-000035210000}"/>
    <cellStyle name="Normal 2 3 6 4 7 2" xfId="36755" xr:uid="{00000000-0005-0000-0000-000036210000}"/>
    <cellStyle name="Normal 2 3 6 4 7 3" xfId="21522" xr:uid="{00000000-0005-0000-0000-000037210000}"/>
    <cellStyle name="Normal 2 3 6 4 8" xfId="31743" xr:uid="{00000000-0005-0000-0000-000038210000}"/>
    <cellStyle name="Normal 2 3 6 4 9" xfId="16509" xr:uid="{00000000-0005-0000-0000-000039210000}"/>
    <cellStyle name="Normal 2 3 6 5" xfId="1554" xr:uid="{00000000-0005-0000-0000-00003A210000}"/>
    <cellStyle name="Normal 2 3 6 5 2" xfId="2395" xr:uid="{00000000-0005-0000-0000-00003B210000}"/>
    <cellStyle name="Normal 2 3 6 5 2 2" xfId="4085" xr:uid="{00000000-0005-0000-0000-00003C210000}"/>
    <cellStyle name="Normal 2 3 6 5 2 2 2" xfId="14158" xr:uid="{00000000-0005-0000-0000-00003D210000}"/>
    <cellStyle name="Normal 2 3 6 5 2 2 2 2" xfId="44489" xr:uid="{00000000-0005-0000-0000-00003E210000}"/>
    <cellStyle name="Normal 2 3 6 5 2 2 2 3" xfId="29256" xr:uid="{00000000-0005-0000-0000-00003F210000}"/>
    <cellStyle name="Normal 2 3 6 5 2 2 3" xfId="9138" xr:uid="{00000000-0005-0000-0000-000040210000}"/>
    <cellStyle name="Normal 2 3 6 5 2 2 3 2" xfId="39472" xr:uid="{00000000-0005-0000-0000-000041210000}"/>
    <cellStyle name="Normal 2 3 6 5 2 2 3 3" xfId="24239" xr:uid="{00000000-0005-0000-0000-000042210000}"/>
    <cellStyle name="Normal 2 3 6 5 2 2 4" xfId="34459" xr:uid="{00000000-0005-0000-0000-000043210000}"/>
    <cellStyle name="Normal 2 3 6 5 2 2 5" xfId="19226" xr:uid="{00000000-0005-0000-0000-000044210000}"/>
    <cellStyle name="Normal 2 3 6 5 2 3" xfId="5777" xr:uid="{00000000-0005-0000-0000-000045210000}"/>
    <cellStyle name="Normal 2 3 6 5 2 3 2" xfId="15829" xr:uid="{00000000-0005-0000-0000-000046210000}"/>
    <cellStyle name="Normal 2 3 6 5 2 3 2 2" xfId="46160" xr:uid="{00000000-0005-0000-0000-000047210000}"/>
    <cellStyle name="Normal 2 3 6 5 2 3 2 3" xfId="30927" xr:uid="{00000000-0005-0000-0000-000048210000}"/>
    <cellStyle name="Normal 2 3 6 5 2 3 3" xfId="10809" xr:uid="{00000000-0005-0000-0000-000049210000}"/>
    <cellStyle name="Normal 2 3 6 5 2 3 3 2" xfId="41143" xr:uid="{00000000-0005-0000-0000-00004A210000}"/>
    <cellStyle name="Normal 2 3 6 5 2 3 3 3" xfId="25910" xr:uid="{00000000-0005-0000-0000-00004B210000}"/>
    <cellStyle name="Normal 2 3 6 5 2 3 4" xfId="36130" xr:uid="{00000000-0005-0000-0000-00004C210000}"/>
    <cellStyle name="Normal 2 3 6 5 2 3 5" xfId="20897" xr:uid="{00000000-0005-0000-0000-00004D210000}"/>
    <cellStyle name="Normal 2 3 6 5 2 4" xfId="12487" xr:uid="{00000000-0005-0000-0000-00004E210000}"/>
    <cellStyle name="Normal 2 3 6 5 2 4 2" xfId="42818" xr:uid="{00000000-0005-0000-0000-00004F210000}"/>
    <cellStyle name="Normal 2 3 6 5 2 4 3" xfId="27585" xr:uid="{00000000-0005-0000-0000-000050210000}"/>
    <cellStyle name="Normal 2 3 6 5 2 5" xfId="7466" xr:uid="{00000000-0005-0000-0000-000051210000}"/>
    <cellStyle name="Normal 2 3 6 5 2 5 2" xfId="37801" xr:uid="{00000000-0005-0000-0000-000052210000}"/>
    <cellStyle name="Normal 2 3 6 5 2 5 3" xfId="22568" xr:uid="{00000000-0005-0000-0000-000053210000}"/>
    <cellStyle name="Normal 2 3 6 5 2 6" xfId="32789" xr:uid="{00000000-0005-0000-0000-000054210000}"/>
    <cellStyle name="Normal 2 3 6 5 2 7" xfId="17555" xr:uid="{00000000-0005-0000-0000-000055210000}"/>
    <cellStyle name="Normal 2 3 6 5 3" xfId="3248" xr:uid="{00000000-0005-0000-0000-000056210000}"/>
    <cellStyle name="Normal 2 3 6 5 3 2" xfId="13322" xr:uid="{00000000-0005-0000-0000-000057210000}"/>
    <cellStyle name="Normal 2 3 6 5 3 2 2" xfId="43653" xr:uid="{00000000-0005-0000-0000-000058210000}"/>
    <cellStyle name="Normal 2 3 6 5 3 2 3" xfId="28420" xr:uid="{00000000-0005-0000-0000-000059210000}"/>
    <cellStyle name="Normal 2 3 6 5 3 3" xfId="8302" xr:uid="{00000000-0005-0000-0000-00005A210000}"/>
    <cellStyle name="Normal 2 3 6 5 3 3 2" xfId="38636" xr:uid="{00000000-0005-0000-0000-00005B210000}"/>
    <cellStyle name="Normal 2 3 6 5 3 3 3" xfId="23403" xr:uid="{00000000-0005-0000-0000-00005C210000}"/>
    <cellStyle name="Normal 2 3 6 5 3 4" xfId="33623" xr:uid="{00000000-0005-0000-0000-00005D210000}"/>
    <cellStyle name="Normal 2 3 6 5 3 5" xfId="18390" xr:uid="{00000000-0005-0000-0000-00005E210000}"/>
    <cellStyle name="Normal 2 3 6 5 4" xfId="4941" xr:uid="{00000000-0005-0000-0000-00005F210000}"/>
    <cellStyle name="Normal 2 3 6 5 4 2" xfId="14993" xr:uid="{00000000-0005-0000-0000-000060210000}"/>
    <cellStyle name="Normal 2 3 6 5 4 2 2" xfId="45324" xr:uid="{00000000-0005-0000-0000-000061210000}"/>
    <cellStyle name="Normal 2 3 6 5 4 2 3" xfId="30091" xr:uid="{00000000-0005-0000-0000-000062210000}"/>
    <cellStyle name="Normal 2 3 6 5 4 3" xfId="9973" xr:uid="{00000000-0005-0000-0000-000063210000}"/>
    <cellStyle name="Normal 2 3 6 5 4 3 2" xfId="40307" xr:uid="{00000000-0005-0000-0000-000064210000}"/>
    <cellStyle name="Normal 2 3 6 5 4 3 3" xfId="25074" xr:uid="{00000000-0005-0000-0000-000065210000}"/>
    <cellStyle name="Normal 2 3 6 5 4 4" xfId="35294" xr:uid="{00000000-0005-0000-0000-000066210000}"/>
    <cellStyle name="Normal 2 3 6 5 4 5" xfId="20061" xr:uid="{00000000-0005-0000-0000-000067210000}"/>
    <cellStyle name="Normal 2 3 6 5 5" xfId="11651" xr:uid="{00000000-0005-0000-0000-000068210000}"/>
    <cellStyle name="Normal 2 3 6 5 5 2" xfId="41982" xr:uid="{00000000-0005-0000-0000-000069210000}"/>
    <cellStyle name="Normal 2 3 6 5 5 3" xfId="26749" xr:uid="{00000000-0005-0000-0000-00006A210000}"/>
    <cellStyle name="Normal 2 3 6 5 6" xfId="6630" xr:uid="{00000000-0005-0000-0000-00006B210000}"/>
    <cellStyle name="Normal 2 3 6 5 6 2" xfId="36965" xr:uid="{00000000-0005-0000-0000-00006C210000}"/>
    <cellStyle name="Normal 2 3 6 5 6 3" xfId="21732" xr:uid="{00000000-0005-0000-0000-00006D210000}"/>
    <cellStyle name="Normal 2 3 6 5 7" xfId="31953" xr:uid="{00000000-0005-0000-0000-00006E210000}"/>
    <cellStyle name="Normal 2 3 6 5 8" xfId="16719" xr:uid="{00000000-0005-0000-0000-00006F210000}"/>
    <cellStyle name="Normal 2 3 6 6" xfId="1975" xr:uid="{00000000-0005-0000-0000-000070210000}"/>
    <cellStyle name="Normal 2 3 6 6 2" xfId="3667" xr:uid="{00000000-0005-0000-0000-000071210000}"/>
    <cellStyle name="Normal 2 3 6 6 2 2" xfId="13740" xr:uid="{00000000-0005-0000-0000-000072210000}"/>
    <cellStyle name="Normal 2 3 6 6 2 2 2" xfId="44071" xr:uid="{00000000-0005-0000-0000-000073210000}"/>
    <cellStyle name="Normal 2 3 6 6 2 2 3" xfId="28838" xr:uid="{00000000-0005-0000-0000-000074210000}"/>
    <cellStyle name="Normal 2 3 6 6 2 3" xfId="8720" xr:uid="{00000000-0005-0000-0000-000075210000}"/>
    <cellStyle name="Normal 2 3 6 6 2 3 2" xfId="39054" xr:uid="{00000000-0005-0000-0000-000076210000}"/>
    <cellStyle name="Normal 2 3 6 6 2 3 3" xfId="23821" xr:uid="{00000000-0005-0000-0000-000077210000}"/>
    <cellStyle name="Normal 2 3 6 6 2 4" xfId="34041" xr:uid="{00000000-0005-0000-0000-000078210000}"/>
    <cellStyle name="Normal 2 3 6 6 2 5" xfId="18808" xr:uid="{00000000-0005-0000-0000-000079210000}"/>
    <cellStyle name="Normal 2 3 6 6 3" xfId="5359" xr:uid="{00000000-0005-0000-0000-00007A210000}"/>
    <cellStyle name="Normal 2 3 6 6 3 2" xfId="15411" xr:uid="{00000000-0005-0000-0000-00007B210000}"/>
    <cellStyle name="Normal 2 3 6 6 3 2 2" xfId="45742" xr:uid="{00000000-0005-0000-0000-00007C210000}"/>
    <cellStyle name="Normal 2 3 6 6 3 2 3" xfId="30509" xr:uid="{00000000-0005-0000-0000-00007D210000}"/>
    <cellStyle name="Normal 2 3 6 6 3 3" xfId="10391" xr:uid="{00000000-0005-0000-0000-00007E210000}"/>
    <cellStyle name="Normal 2 3 6 6 3 3 2" xfId="40725" xr:uid="{00000000-0005-0000-0000-00007F210000}"/>
    <cellStyle name="Normal 2 3 6 6 3 3 3" xfId="25492" xr:uid="{00000000-0005-0000-0000-000080210000}"/>
    <cellStyle name="Normal 2 3 6 6 3 4" xfId="35712" xr:uid="{00000000-0005-0000-0000-000081210000}"/>
    <cellStyle name="Normal 2 3 6 6 3 5" xfId="20479" xr:uid="{00000000-0005-0000-0000-000082210000}"/>
    <cellStyle name="Normal 2 3 6 6 4" xfId="12069" xr:uid="{00000000-0005-0000-0000-000083210000}"/>
    <cellStyle name="Normal 2 3 6 6 4 2" xfId="42400" xr:uid="{00000000-0005-0000-0000-000084210000}"/>
    <cellStyle name="Normal 2 3 6 6 4 3" xfId="27167" xr:uid="{00000000-0005-0000-0000-000085210000}"/>
    <cellStyle name="Normal 2 3 6 6 5" xfId="7048" xr:uid="{00000000-0005-0000-0000-000086210000}"/>
    <cellStyle name="Normal 2 3 6 6 5 2" xfId="37383" xr:uid="{00000000-0005-0000-0000-000087210000}"/>
    <cellStyle name="Normal 2 3 6 6 5 3" xfId="22150" xr:uid="{00000000-0005-0000-0000-000088210000}"/>
    <cellStyle name="Normal 2 3 6 6 6" xfId="32371" xr:uid="{00000000-0005-0000-0000-000089210000}"/>
    <cellStyle name="Normal 2 3 6 6 7" xfId="17137" xr:uid="{00000000-0005-0000-0000-00008A210000}"/>
    <cellStyle name="Normal 2 3 6 7" xfId="2826" xr:uid="{00000000-0005-0000-0000-00008B210000}"/>
    <cellStyle name="Normal 2 3 6 7 2" xfId="12904" xr:uid="{00000000-0005-0000-0000-00008C210000}"/>
    <cellStyle name="Normal 2 3 6 7 2 2" xfId="43235" xr:uid="{00000000-0005-0000-0000-00008D210000}"/>
    <cellStyle name="Normal 2 3 6 7 2 3" xfId="28002" xr:uid="{00000000-0005-0000-0000-00008E210000}"/>
    <cellStyle name="Normal 2 3 6 7 3" xfId="7884" xr:uid="{00000000-0005-0000-0000-00008F210000}"/>
    <cellStyle name="Normal 2 3 6 7 3 2" xfId="38218" xr:uid="{00000000-0005-0000-0000-000090210000}"/>
    <cellStyle name="Normal 2 3 6 7 3 3" xfId="22985" xr:uid="{00000000-0005-0000-0000-000091210000}"/>
    <cellStyle name="Normal 2 3 6 7 4" xfId="33205" xr:uid="{00000000-0005-0000-0000-000092210000}"/>
    <cellStyle name="Normal 2 3 6 7 5" xfId="17972" xr:uid="{00000000-0005-0000-0000-000093210000}"/>
    <cellStyle name="Normal 2 3 6 8" xfId="4520" xr:uid="{00000000-0005-0000-0000-000094210000}"/>
    <cellStyle name="Normal 2 3 6 8 2" xfId="14575" xr:uid="{00000000-0005-0000-0000-000095210000}"/>
    <cellStyle name="Normal 2 3 6 8 2 2" xfId="44906" xr:uid="{00000000-0005-0000-0000-000096210000}"/>
    <cellStyle name="Normal 2 3 6 8 2 3" xfId="29673" xr:uid="{00000000-0005-0000-0000-000097210000}"/>
    <cellStyle name="Normal 2 3 6 8 3" xfId="9555" xr:uid="{00000000-0005-0000-0000-000098210000}"/>
    <cellStyle name="Normal 2 3 6 8 3 2" xfId="39889" xr:uid="{00000000-0005-0000-0000-000099210000}"/>
    <cellStyle name="Normal 2 3 6 8 3 3" xfId="24656" xr:uid="{00000000-0005-0000-0000-00009A210000}"/>
    <cellStyle name="Normal 2 3 6 8 4" xfId="34876" xr:uid="{00000000-0005-0000-0000-00009B210000}"/>
    <cellStyle name="Normal 2 3 6 8 5" xfId="19643" xr:uid="{00000000-0005-0000-0000-00009C210000}"/>
    <cellStyle name="Normal 2 3 6 9" xfId="11231" xr:uid="{00000000-0005-0000-0000-00009D210000}"/>
    <cellStyle name="Normal 2 3 6 9 2" xfId="41564" xr:uid="{00000000-0005-0000-0000-00009E210000}"/>
    <cellStyle name="Normal 2 3 6 9 3" xfId="26331" xr:uid="{00000000-0005-0000-0000-00009F210000}"/>
    <cellStyle name="Normal 2 3 7" xfId="523" xr:uid="{00000000-0005-0000-0000-0000A0210000}"/>
    <cellStyle name="Normal 2 3 8" xfId="31485" xr:uid="{00000000-0005-0000-0000-0000A1210000}"/>
    <cellStyle name="Normal 2 4" xfId="136" xr:uid="{00000000-0005-0000-0000-0000A2210000}"/>
    <cellStyle name="Normal 2 4 2" xfId="843" xr:uid="{00000000-0005-0000-0000-0000A3210000}"/>
    <cellStyle name="Normal 2 4 2 10" xfId="6214" xr:uid="{00000000-0005-0000-0000-0000A4210000}"/>
    <cellStyle name="Normal 2 4 2 10 2" xfId="36551" xr:uid="{00000000-0005-0000-0000-0000A5210000}"/>
    <cellStyle name="Normal 2 4 2 10 3" xfId="21318" xr:uid="{00000000-0005-0000-0000-0000A6210000}"/>
    <cellStyle name="Normal 2 4 2 11" xfId="31542" xr:uid="{00000000-0005-0000-0000-0000A7210000}"/>
    <cellStyle name="Normal 2 4 2 12" xfId="16303" xr:uid="{00000000-0005-0000-0000-0000A8210000}"/>
    <cellStyle name="Normal 2 4 2 2" xfId="1178" xr:uid="{00000000-0005-0000-0000-0000A9210000}"/>
    <cellStyle name="Normal 2 4 2 2 10" xfId="31594" xr:uid="{00000000-0005-0000-0000-0000AA210000}"/>
    <cellStyle name="Normal 2 4 2 2 11" xfId="16357" xr:uid="{00000000-0005-0000-0000-0000AB210000}"/>
    <cellStyle name="Normal 2 4 2 2 2" xfId="1286" xr:uid="{00000000-0005-0000-0000-0000AC210000}"/>
    <cellStyle name="Normal 2 4 2 2 2 10" xfId="16461" xr:uid="{00000000-0005-0000-0000-0000AD210000}"/>
    <cellStyle name="Normal 2 4 2 2 2 2" xfId="1503" xr:uid="{00000000-0005-0000-0000-0000AE210000}"/>
    <cellStyle name="Normal 2 4 2 2 2 2 2" xfId="1924" xr:uid="{00000000-0005-0000-0000-0000AF210000}"/>
    <cellStyle name="Normal 2 4 2 2 2 2 2 2" xfId="2763" xr:uid="{00000000-0005-0000-0000-0000B0210000}"/>
    <cellStyle name="Normal 2 4 2 2 2 2 2 2 2" xfId="4453" xr:uid="{00000000-0005-0000-0000-0000B1210000}"/>
    <cellStyle name="Normal 2 4 2 2 2 2 2 2 2 2" xfId="14526" xr:uid="{00000000-0005-0000-0000-0000B2210000}"/>
    <cellStyle name="Normal 2 4 2 2 2 2 2 2 2 2 2" xfId="44857" xr:uid="{00000000-0005-0000-0000-0000B3210000}"/>
    <cellStyle name="Normal 2 4 2 2 2 2 2 2 2 2 3" xfId="29624" xr:uid="{00000000-0005-0000-0000-0000B4210000}"/>
    <cellStyle name="Normal 2 4 2 2 2 2 2 2 2 3" xfId="9506" xr:uid="{00000000-0005-0000-0000-0000B5210000}"/>
    <cellStyle name="Normal 2 4 2 2 2 2 2 2 2 3 2" xfId="39840" xr:uid="{00000000-0005-0000-0000-0000B6210000}"/>
    <cellStyle name="Normal 2 4 2 2 2 2 2 2 2 3 3" xfId="24607" xr:uid="{00000000-0005-0000-0000-0000B7210000}"/>
    <cellStyle name="Normal 2 4 2 2 2 2 2 2 2 4" xfId="34827" xr:uid="{00000000-0005-0000-0000-0000B8210000}"/>
    <cellStyle name="Normal 2 4 2 2 2 2 2 2 2 5" xfId="19594" xr:uid="{00000000-0005-0000-0000-0000B9210000}"/>
    <cellStyle name="Normal 2 4 2 2 2 2 2 2 3" xfId="6145" xr:uid="{00000000-0005-0000-0000-0000BA210000}"/>
    <cellStyle name="Normal 2 4 2 2 2 2 2 2 3 2" xfId="16197" xr:uid="{00000000-0005-0000-0000-0000BB210000}"/>
    <cellStyle name="Normal 2 4 2 2 2 2 2 2 3 2 2" xfId="46528" xr:uid="{00000000-0005-0000-0000-0000BC210000}"/>
    <cellStyle name="Normal 2 4 2 2 2 2 2 2 3 2 3" xfId="31295" xr:uid="{00000000-0005-0000-0000-0000BD210000}"/>
    <cellStyle name="Normal 2 4 2 2 2 2 2 2 3 3" xfId="11177" xr:uid="{00000000-0005-0000-0000-0000BE210000}"/>
    <cellStyle name="Normal 2 4 2 2 2 2 2 2 3 3 2" xfId="41511" xr:uid="{00000000-0005-0000-0000-0000BF210000}"/>
    <cellStyle name="Normal 2 4 2 2 2 2 2 2 3 3 3" xfId="26278" xr:uid="{00000000-0005-0000-0000-0000C0210000}"/>
    <cellStyle name="Normal 2 4 2 2 2 2 2 2 3 4" xfId="36498" xr:uid="{00000000-0005-0000-0000-0000C1210000}"/>
    <cellStyle name="Normal 2 4 2 2 2 2 2 2 3 5" xfId="21265" xr:uid="{00000000-0005-0000-0000-0000C2210000}"/>
    <cellStyle name="Normal 2 4 2 2 2 2 2 2 4" xfId="12855" xr:uid="{00000000-0005-0000-0000-0000C3210000}"/>
    <cellStyle name="Normal 2 4 2 2 2 2 2 2 4 2" xfId="43186" xr:uid="{00000000-0005-0000-0000-0000C4210000}"/>
    <cellStyle name="Normal 2 4 2 2 2 2 2 2 4 3" xfId="27953" xr:uid="{00000000-0005-0000-0000-0000C5210000}"/>
    <cellStyle name="Normal 2 4 2 2 2 2 2 2 5" xfId="7834" xr:uid="{00000000-0005-0000-0000-0000C6210000}"/>
    <cellStyle name="Normal 2 4 2 2 2 2 2 2 5 2" xfId="38169" xr:uid="{00000000-0005-0000-0000-0000C7210000}"/>
    <cellStyle name="Normal 2 4 2 2 2 2 2 2 5 3" xfId="22936" xr:uid="{00000000-0005-0000-0000-0000C8210000}"/>
    <cellStyle name="Normal 2 4 2 2 2 2 2 2 6" xfId="33157" xr:uid="{00000000-0005-0000-0000-0000C9210000}"/>
    <cellStyle name="Normal 2 4 2 2 2 2 2 2 7" xfId="17923" xr:uid="{00000000-0005-0000-0000-0000CA210000}"/>
    <cellStyle name="Normal 2 4 2 2 2 2 2 3" xfId="3616" xr:uid="{00000000-0005-0000-0000-0000CB210000}"/>
    <cellStyle name="Normal 2 4 2 2 2 2 2 3 2" xfId="13690" xr:uid="{00000000-0005-0000-0000-0000CC210000}"/>
    <cellStyle name="Normal 2 4 2 2 2 2 2 3 2 2" xfId="44021" xr:uid="{00000000-0005-0000-0000-0000CD210000}"/>
    <cellStyle name="Normal 2 4 2 2 2 2 2 3 2 3" xfId="28788" xr:uid="{00000000-0005-0000-0000-0000CE210000}"/>
    <cellStyle name="Normal 2 4 2 2 2 2 2 3 3" xfId="8670" xr:uid="{00000000-0005-0000-0000-0000CF210000}"/>
    <cellStyle name="Normal 2 4 2 2 2 2 2 3 3 2" xfId="39004" xr:uid="{00000000-0005-0000-0000-0000D0210000}"/>
    <cellStyle name="Normal 2 4 2 2 2 2 2 3 3 3" xfId="23771" xr:uid="{00000000-0005-0000-0000-0000D1210000}"/>
    <cellStyle name="Normal 2 4 2 2 2 2 2 3 4" xfId="33991" xr:uid="{00000000-0005-0000-0000-0000D2210000}"/>
    <cellStyle name="Normal 2 4 2 2 2 2 2 3 5" xfId="18758" xr:uid="{00000000-0005-0000-0000-0000D3210000}"/>
    <cellStyle name="Normal 2 4 2 2 2 2 2 4" xfId="5309" xr:uid="{00000000-0005-0000-0000-0000D4210000}"/>
    <cellStyle name="Normal 2 4 2 2 2 2 2 4 2" xfId="15361" xr:uid="{00000000-0005-0000-0000-0000D5210000}"/>
    <cellStyle name="Normal 2 4 2 2 2 2 2 4 2 2" xfId="45692" xr:uid="{00000000-0005-0000-0000-0000D6210000}"/>
    <cellStyle name="Normal 2 4 2 2 2 2 2 4 2 3" xfId="30459" xr:uid="{00000000-0005-0000-0000-0000D7210000}"/>
    <cellStyle name="Normal 2 4 2 2 2 2 2 4 3" xfId="10341" xr:uid="{00000000-0005-0000-0000-0000D8210000}"/>
    <cellStyle name="Normal 2 4 2 2 2 2 2 4 3 2" xfId="40675" xr:uid="{00000000-0005-0000-0000-0000D9210000}"/>
    <cellStyle name="Normal 2 4 2 2 2 2 2 4 3 3" xfId="25442" xr:uid="{00000000-0005-0000-0000-0000DA210000}"/>
    <cellStyle name="Normal 2 4 2 2 2 2 2 4 4" xfId="35662" xr:uid="{00000000-0005-0000-0000-0000DB210000}"/>
    <cellStyle name="Normal 2 4 2 2 2 2 2 4 5" xfId="20429" xr:uid="{00000000-0005-0000-0000-0000DC210000}"/>
    <cellStyle name="Normal 2 4 2 2 2 2 2 5" xfId="12019" xr:uid="{00000000-0005-0000-0000-0000DD210000}"/>
    <cellStyle name="Normal 2 4 2 2 2 2 2 5 2" xfId="42350" xr:uid="{00000000-0005-0000-0000-0000DE210000}"/>
    <cellStyle name="Normal 2 4 2 2 2 2 2 5 3" xfId="27117" xr:uid="{00000000-0005-0000-0000-0000DF210000}"/>
    <cellStyle name="Normal 2 4 2 2 2 2 2 6" xfId="6998" xr:uid="{00000000-0005-0000-0000-0000E0210000}"/>
    <cellStyle name="Normal 2 4 2 2 2 2 2 6 2" xfId="37333" xr:uid="{00000000-0005-0000-0000-0000E1210000}"/>
    <cellStyle name="Normal 2 4 2 2 2 2 2 6 3" xfId="22100" xr:uid="{00000000-0005-0000-0000-0000E2210000}"/>
    <cellStyle name="Normal 2 4 2 2 2 2 2 7" xfId="32321" xr:uid="{00000000-0005-0000-0000-0000E3210000}"/>
    <cellStyle name="Normal 2 4 2 2 2 2 2 8" xfId="17087" xr:uid="{00000000-0005-0000-0000-0000E4210000}"/>
    <cellStyle name="Normal 2 4 2 2 2 2 3" xfId="2345" xr:uid="{00000000-0005-0000-0000-0000E5210000}"/>
    <cellStyle name="Normal 2 4 2 2 2 2 3 2" xfId="4035" xr:uid="{00000000-0005-0000-0000-0000E6210000}"/>
    <cellStyle name="Normal 2 4 2 2 2 2 3 2 2" xfId="14108" xr:uid="{00000000-0005-0000-0000-0000E7210000}"/>
    <cellStyle name="Normal 2 4 2 2 2 2 3 2 2 2" xfId="44439" xr:uid="{00000000-0005-0000-0000-0000E8210000}"/>
    <cellStyle name="Normal 2 4 2 2 2 2 3 2 2 3" xfId="29206" xr:uid="{00000000-0005-0000-0000-0000E9210000}"/>
    <cellStyle name="Normal 2 4 2 2 2 2 3 2 3" xfId="9088" xr:uid="{00000000-0005-0000-0000-0000EA210000}"/>
    <cellStyle name="Normal 2 4 2 2 2 2 3 2 3 2" xfId="39422" xr:uid="{00000000-0005-0000-0000-0000EB210000}"/>
    <cellStyle name="Normal 2 4 2 2 2 2 3 2 3 3" xfId="24189" xr:uid="{00000000-0005-0000-0000-0000EC210000}"/>
    <cellStyle name="Normal 2 4 2 2 2 2 3 2 4" xfId="34409" xr:uid="{00000000-0005-0000-0000-0000ED210000}"/>
    <cellStyle name="Normal 2 4 2 2 2 2 3 2 5" xfId="19176" xr:uid="{00000000-0005-0000-0000-0000EE210000}"/>
    <cellStyle name="Normal 2 4 2 2 2 2 3 3" xfId="5727" xr:uid="{00000000-0005-0000-0000-0000EF210000}"/>
    <cellStyle name="Normal 2 4 2 2 2 2 3 3 2" xfId="15779" xr:uid="{00000000-0005-0000-0000-0000F0210000}"/>
    <cellStyle name="Normal 2 4 2 2 2 2 3 3 2 2" xfId="46110" xr:uid="{00000000-0005-0000-0000-0000F1210000}"/>
    <cellStyle name="Normal 2 4 2 2 2 2 3 3 2 3" xfId="30877" xr:uid="{00000000-0005-0000-0000-0000F2210000}"/>
    <cellStyle name="Normal 2 4 2 2 2 2 3 3 3" xfId="10759" xr:uid="{00000000-0005-0000-0000-0000F3210000}"/>
    <cellStyle name="Normal 2 4 2 2 2 2 3 3 3 2" xfId="41093" xr:uid="{00000000-0005-0000-0000-0000F4210000}"/>
    <cellStyle name="Normal 2 4 2 2 2 2 3 3 3 3" xfId="25860" xr:uid="{00000000-0005-0000-0000-0000F5210000}"/>
    <cellStyle name="Normal 2 4 2 2 2 2 3 3 4" xfId="36080" xr:uid="{00000000-0005-0000-0000-0000F6210000}"/>
    <cellStyle name="Normal 2 4 2 2 2 2 3 3 5" xfId="20847" xr:uid="{00000000-0005-0000-0000-0000F7210000}"/>
    <cellStyle name="Normal 2 4 2 2 2 2 3 4" xfId="12437" xr:uid="{00000000-0005-0000-0000-0000F8210000}"/>
    <cellStyle name="Normal 2 4 2 2 2 2 3 4 2" xfId="42768" xr:uid="{00000000-0005-0000-0000-0000F9210000}"/>
    <cellStyle name="Normal 2 4 2 2 2 2 3 4 3" xfId="27535" xr:uid="{00000000-0005-0000-0000-0000FA210000}"/>
    <cellStyle name="Normal 2 4 2 2 2 2 3 5" xfId="7416" xr:uid="{00000000-0005-0000-0000-0000FB210000}"/>
    <cellStyle name="Normal 2 4 2 2 2 2 3 5 2" xfId="37751" xr:uid="{00000000-0005-0000-0000-0000FC210000}"/>
    <cellStyle name="Normal 2 4 2 2 2 2 3 5 3" xfId="22518" xr:uid="{00000000-0005-0000-0000-0000FD210000}"/>
    <cellStyle name="Normal 2 4 2 2 2 2 3 6" xfId="32739" xr:uid="{00000000-0005-0000-0000-0000FE210000}"/>
    <cellStyle name="Normal 2 4 2 2 2 2 3 7" xfId="17505" xr:uid="{00000000-0005-0000-0000-0000FF210000}"/>
    <cellStyle name="Normal 2 4 2 2 2 2 4" xfId="3198" xr:uid="{00000000-0005-0000-0000-000000220000}"/>
    <cellStyle name="Normal 2 4 2 2 2 2 4 2" xfId="13272" xr:uid="{00000000-0005-0000-0000-000001220000}"/>
    <cellStyle name="Normal 2 4 2 2 2 2 4 2 2" xfId="43603" xr:uid="{00000000-0005-0000-0000-000002220000}"/>
    <cellStyle name="Normal 2 4 2 2 2 2 4 2 3" xfId="28370" xr:uid="{00000000-0005-0000-0000-000003220000}"/>
    <cellStyle name="Normal 2 4 2 2 2 2 4 3" xfId="8252" xr:uid="{00000000-0005-0000-0000-000004220000}"/>
    <cellStyle name="Normal 2 4 2 2 2 2 4 3 2" xfId="38586" xr:uid="{00000000-0005-0000-0000-000005220000}"/>
    <cellStyle name="Normal 2 4 2 2 2 2 4 3 3" xfId="23353" xr:uid="{00000000-0005-0000-0000-000006220000}"/>
    <cellStyle name="Normal 2 4 2 2 2 2 4 4" xfId="33573" xr:uid="{00000000-0005-0000-0000-000007220000}"/>
    <cellStyle name="Normal 2 4 2 2 2 2 4 5" xfId="18340" xr:uid="{00000000-0005-0000-0000-000008220000}"/>
    <cellStyle name="Normal 2 4 2 2 2 2 5" xfId="4891" xr:uid="{00000000-0005-0000-0000-000009220000}"/>
    <cellStyle name="Normal 2 4 2 2 2 2 5 2" xfId="14943" xr:uid="{00000000-0005-0000-0000-00000A220000}"/>
    <cellStyle name="Normal 2 4 2 2 2 2 5 2 2" xfId="45274" xr:uid="{00000000-0005-0000-0000-00000B220000}"/>
    <cellStyle name="Normal 2 4 2 2 2 2 5 2 3" xfId="30041" xr:uid="{00000000-0005-0000-0000-00000C220000}"/>
    <cellStyle name="Normal 2 4 2 2 2 2 5 3" xfId="9923" xr:uid="{00000000-0005-0000-0000-00000D220000}"/>
    <cellStyle name="Normal 2 4 2 2 2 2 5 3 2" xfId="40257" xr:uid="{00000000-0005-0000-0000-00000E220000}"/>
    <cellStyle name="Normal 2 4 2 2 2 2 5 3 3" xfId="25024" xr:uid="{00000000-0005-0000-0000-00000F220000}"/>
    <cellStyle name="Normal 2 4 2 2 2 2 5 4" xfId="35244" xr:uid="{00000000-0005-0000-0000-000010220000}"/>
    <cellStyle name="Normal 2 4 2 2 2 2 5 5" xfId="20011" xr:uid="{00000000-0005-0000-0000-000011220000}"/>
    <cellStyle name="Normal 2 4 2 2 2 2 6" xfId="11601" xr:uid="{00000000-0005-0000-0000-000012220000}"/>
    <cellStyle name="Normal 2 4 2 2 2 2 6 2" xfId="41932" xr:uid="{00000000-0005-0000-0000-000013220000}"/>
    <cellStyle name="Normal 2 4 2 2 2 2 6 3" xfId="26699" xr:uid="{00000000-0005-0000-0000-000014220000}"/>
    <cellStyle name="Normal 2 4 2 2 2 2 7" xfId="6580" xr:uid="{00000000-0005-0000-0000-000015220000}"/>
    <cellStyle name="Normal 2 4 2 2 2 2 7 2" xfId="36915" xr:uid="{00000000-0005-0000-0000-000016220000}"/>
    <cellStyle name="Normal 2 4 2 2 2 2 7 3" xfId="21682" xr:uid="{00000000-0005-0000-0000-000017220000}"/>
    <cellStyle name="Normal 2 4 2 2 2 2 8" xfId="31903" xr:uid="{00000000-0005-0000-0000-000018220000}"/>
    <cellStyle name="Normal 2 4 2 2 2 2 9" xfId="16669" xr:uid="{00000000-0005-0000-0000-000019220000}"/>
    <cellStyle name="Normal 2 4 2 2 2 3" xfId="1716" xr:uid="{00000000-0005-0000-0000-00001A220000}"/>
    <cellStyle name="Normal 2 4 2 2 2 3 2" xfId="2555" xr:uid="{00000000-0005-0000-0000-00001B220000}"/>
    <cellStyle name="Normal 2 4 2 2 2 3 2 2" xfId="4245" xr:uid="{00000000-0005-0000-0000-00001C220000}"/>
    <cellStyle name="Normal 2 4 2 2 2 3 2 2 2" xfId="14318" xr:uid="{00000000-0005-0000-0000-00001D220000}"/>
    <cellStyle name="Normal 2 4 2 2 2 3 2 2 2 2" xfId="44649" xr:uid="{00000000-0005-0000-0000-00001E220000}"/>
    <cellStyle name="Normal 2 4 2 2 2 3 2 2 2 3" xfId="29416" xr:uid="{00000000-0005-0000-0000-00001F220000}"/>
    <cellStyle name="Normal 2 4 2 2 2 3 2 2 3" xfId="9298" xr:uid="{00000000-0005-0000-0000-000020220000}"/>
    <cellStyle name="Normal 2 4 2 2 2 3 2 2 3 2" xfId="39632" xr:uid="{00000000-0005-0000-0000-000021220000}"/>
    <cellStyle name="Normal 2 4 2 2 2 3 2 2 3 3" xfId="24399" xr:uid="{00000000-0005-0000-0000-000022220000}"/>
    <cellStyle name="Normal 2 4 2 2 2 3 2 2 4" xfId="34619" xr:uid="{00000000-0005-0000-0000-000023220000}"/>
    <cellStyle name="Normal 2 4 2 2 2 3 2 2 5" xfId="19386" xr:uid="{00000000-0005-0000-0000-000024220000}"/>
    <cellStyle name="Normal 2 4 2 2 2 3 2 3" xfId="5937" xr:uid="{00000000-0005-0000-0000-000025220000}"/>
    <cellStyle name="Normal 2 4 2 2 2 3 2 3 2" xfId="15989" xr:uid="{00000000-0005-0000-0000-000026220000}"/>
    <cellStyle name="Normal 2 4 2 2 2 3 2 3 2 2" xfId="46320" xr:uid="{00000000-0005-0000-0000-000027220000}"/>
    <cellStyle name="Normal 2 4 2 2 2 3 2 3 2 3" xfId="31087" xr:uid="{00000000-0005-0000-0000-000028220000}"/>
    <cellStyle name="Normal 2 4 2 2 2 3 2 3 3" xfId="10969" xr:uid="{00000000-0005-0000-0000-000029220000}"/>
    <cellStyle name="Normal 2 4 2 2 2 3 2 3 3 2" xfId="41303" xr:uid="{00000000-0005-0000-0000-00002A220000}"/>
    <cellStyle name="Normal 2 4 2 2 2 3 2 3 3 3" xfId="26070" xr:uid="{00000000-0005-0000-0000-00002B220000}"/>
    <cellStyle name="Normal 2 4 2 2 2 3 2 3 4" xfId="36290" xr:uid="{00000000-0005-0000-0000-00002C220000}"/>
    <cellStyle name="Normal 2 4 2 2 2 3 2 3 5" xfId="21057" xr:uid="{00000000-0005-0000-0000-00002D220000}"/>
    <cellStyle name="Normal 2 4 2 2 2 3 2 4" xfId="12647" xr:uid="{00000000-0005-0000-0000-00002E220000}"/>
    <cellStyle name="Normal 2 4 2 2 2 3 2 4 2" xfId="42978" xr:uid="{00000000-0005-0000-0000-00002F220000}"/>
    <cellStyle name="Normal 2 4 2 2 2 3 2 4 3" xfId="27745" xr:uid="{00000000-0005-0000-0000-000030220000}"/>
    <cellStyle name="Normal 2 4 2 2 2 3 2 5" xfId="7626" xr:uid="{00000000-0005-0000-0000-000031220000}"/>
    <cellStyle name="Normal 2 4 2 2 2 3 2 5 2" xfId="37961" xr:uid="{00000000-0005-0000-0000-000032220000}"/>
    <cellStyle name="Normal 2 4 2 2 2 3 2 5 3" xfId="22728" xr:uid="{00000000-0005-0000-0000-000033220000}"/>
    <cellStyle name="Normal 2 4 2 2 2 3 2 6" xfId="32949" xr:uid="{00000000-0005-0000-0000-000034220000}"/>
    <cellStyle name="Normal 2 4 2 2 2 3 2 7" xfId="17715" xr:uid="{00000000-0005-0000-0000-000035220000}"/>
    <cellStyle name="Normal 2 4 2 2 2 3 3" xfId="3408" xr:uid="{00000000-0005-0000-0000-000036220000}"/>
    <cellStyle name="Normal 2 4 2 2 2 3 3 2" xfId="13482" xr:uid="{00000000-0005-0000-0000-000037220000}"/>
    <cellStyle name="Normal 2 4 2 2 2 3 3 2 2" xfId="43813" xr:uid="{00000000-0005-0000-0000-000038220000}"/>
    <cellStyle name="Normal 2 4 2 2 2 3 3 2 3" xfId="28580" xr:uid="{00000000-0005-0000-0000-000039220000}"/>
    <cellStyle name="Normal 2 4 2 2 2 3 3 3" xfId="8462" xr:uid="{00000000-0005-0000-0000-00003A220000}"/>
    <cellStyle name="Normal 2 4 2 2 2 3 3 3 2" xfId="38796" xr:uid="{00000000-0005-0000-0000-00003B220000}"/>
    <cellStyle name="Normal 2 4 2 2 2 3 3 3 3" xfId="23563" xr:uid="{00000000-0005-0000-0000-00003C220000}"/>
    <cellStyle name="Normal 2 4 2 2 2 3 3 4" xfId="33783" xr:uid="{00000000-0005-0000-0000-00003D220000}"/>
    <cellStyle name="Normal 2 4 2 2 2 3 3 5" xfId="18550" xr:uid="{00000000-0005-0000-0000-00003E220000}"/>
    <cellStyle name="Normal 2 4 2 2 2 3 4" xfId="5101" xr:uid="{00000000-0005-0000-0000-00003F220000}"/>
    <cellStyle name="Normal 2 4 2 2 2 3 4 2" xfId="15153" xr:uid="{00000000-0005-0000-0000-000040220000}"/>
    <cellStyle name="Normal 2 4 2 2 2 3 4 2 2" xfId="45484" xr:uid="{00000000-0005-0000-0000-000041220000}"/>
    <cellStyle name="Normal 2 4 2 2 2 3 4 2 3" xfId="30251" xr:uid="{00000000-0005-0000-0000-000042220000}"/>
    <cellStyle name="Normal 2 4 2 2 2 3 4 3" xfId="10133" xr:uid="{00000000-0005-0000-0000-000043220000}"/>
    <cellStyle name="Normal 2 4 2 2 2 3 4 3 2" xfId="40467" xr:uid="{00000000-0005-0000-0000-000044220000}"/>
    <cellStyle name="Normal 2 4 2 2 2 3 4 3 3" xfId="25234" xr:uid="{00000000-0005-0000-0000-000045220000}"/>
    <cellStyle name="Normal 2 4 2 2 2 3 4 4" xfId="35454" xr:uid="{00000000-0005-0000-0000-000046220000}"/>
    <cellStyle name="Normal 2 4 2 2 2 3 4 5" xfId="20221" xr:uid="{00000000-0005-0000-0000-000047220000}"/>
    <cellStyle name="Normal 2 4 2 2 2 3 5" xfId="11811" xr:uid="{00000000-0005-0000-0000-000048220000}"/>
    <cellStyle name="Normal 2 4 2 2 2 3 5 2" xfId="42142" xr:uid="{00000000-0005-0000-0000-000049220000}"/>
    <cellStyle name="Normal 2 4 2 2 2 3 5 3" xfId="26909" xr:uid="{00000000-0005-0000-0000-00004A220000}"/>
    <cellStyle name="Normal 2 4 2 2 2 3 6" xfId="6790" xr:uid="{00000000-0005-0000-0000-00004B220000}"/>
    <cellStyle name="Normal 2 4 2 2 2 3 6 2" xfId="37125" xr:uid="{00000000-0005-0000-0000-00004C220000}"/>
    <cellStyle name="Normal 2 4 2 2 2 3 6 3" xfId="21892" xr:uid="{00000000-0005-0000-0000-00004D220000}"/>
    <cellStyle name="Normal 2 4 2 2 2 3 7" xfId="32113" xr:uid="{00000000-0005-0000-0000-00004E220000}"/>
    <cellStyle name="Normal 2 4 2 2 2 3 8" xfId="16879" xr:uid="{00000000-0005-0000-0000-00004F220000}"/>
    <cellStyle name="Normal 2 4 2 2 2 4" xfId="2137" xr:uid="{00000000-0005-0000-0000-000050220000}"/>
    <cellStyle name="Normal 2 4 2 2 2 4 2" xfId="3827" xr:uid="{00000000-0005-0000-0000-000051220000}"/>
    <cellStyle name="Normal 2 4 2 2 2 4 2 2" xfId="13900" xr:uid="{00000000-0005-0000-0000-000052220000}"/>
    <cellStyle name="Normal 2 4 2 2 2 4 2 2 2" xfId="44231" xr:uid="{00000000-0005-0000-0000-000053220000}"/>
    <cellStyle name="Normal 2 4 2 2 2 4 2 2 3" xfId="28998" xr:uid="{00000000-0005-0000-0000-000054220000}"/>
    <cellStyle name="Normal 2 4 2 2 2 4 2 3" xfId="8880" xr:uid="{00000000-0005-0000-0000-000055220000}"/>
    <cellStyle name="Normal 2 4 2 2 2 4 2 3 2" xfId="39214" xr:uid="{00000000-0005-0000-0000-000056220000}"/>
    <cellStyle name="Normal 2 4 2 2 2 4 2 3 3" xfId="23981" xr:uid="{00000000-0005-0000-0000-000057220000}"/>
    <cellStyle name="Normal 2 4 2 2 2 4 2 4" xfId="34201" xr:uid="{00000000-0005-0000-0000-000058220000}"/>
    <cellStyle name="Normal 2 4 2 2 2 4 2 5" xfId="18968" xr:uid="{00000000-0005-0000-0000-000059220000}"/>
    <cellStyle name="Normal 2 4 2 2 2 4 3" xfId="5519" xr:uid="{00000000-0005-0000-0000-00005A220000}"/>
    <cellStyle name="Normal 2 4 2 2 2 4 3 2" xfId="15571" xr:uid="{00000000-0005-0000-0000-00005B220000}"/>
    <cellStyle name="Normal 2 4 2 2 2 4 3 2 2" xfId="45902" xr:uid="{00000000-0005-0000-0000-00005C220000}"/>
    <cellStyle name="Normal 2 4 2 2 2 4 3 2 3" xfId="30669" xr:uid="{00000000-0005-0000-0000-00005D220000}"/>
    <cellStyle name="Normal 2 4 2 2 2 4 3 3" xfId="10551" xr:uid="{00000000-0005-0000-0000-00005E220000}"/>
    <cellStyle name="Normal 2 4 2 2 2 4 3 3 2" xfId="40885" xr:uid="{00000000-0005-0000-0000-00005F220000}"/>
    <cellStyle name="Normal 2 4 2 2 2 4 3 3 3" xfId="25652" xr:uid="{00000000-0005-0000-0000-000060220000}"/>
    <cellStyle name="Normal 2 4 2 2 2 4 3 4" xfId="35872" xr:uid="{00000000-0005-0000-0000-000061220000}"/>
    <cellStyle name="Normal 2 4 2 2 2 4 3 5" xfId="20639" xr:uid="{00000000-0005-0000-0000-000062220000}"/>
    <cellStyle name="Normal 2 4 2 2 2 4 4" xfId="12229" xr:uid="{00000000-0005-0000-0000-000063220000}"/>
    <cellStyle name="Normal 2 4 2 2 2 4 4 2" xfId="42560" xr:uid="{00000000-0005-0000-0000-000064220000}"/>
    <cellStyle name="Normal 2 4 2 2 2 4 4 3" xfId="27327" xr:uid="{00000000-0005-0000-0000-000065220000}"/>
    <cellStyle name="Normal 2 4 2 2 2 4 5" xfId="7208" xr:uid="{00000000-0005-0000-0000-000066220000}"/>
    <cellStyle name="Normal 2 4 2 2 2 4 5 2" xfId="37543" xr:uid="{00000000-0005-0000-0000-000067220000}"/>
    <cellStyle name="Normal 2 4 2 2 2 4 5 3" xfId="22310" xr:uid="{00000000-0005-0000-0000-000068220000}"/>
    <cellStyle name="Normal 2 4 2 2 2 4 6" xfId="32531" xr:uid="{00000000-0005-0000-0000-000069220000}"/>
    <cellStyle name="Normal 2 4 2 2 2 4 7" xfId="17297" xr:uid="{00000000-0005-0000-0000-00006A220000}"/>
    <cellStyle name="Normal 2 4 2 2 2 5" xfId="2990" xr:uid="{00000000-0005-0000-0000-00006B220000}"/>
    <cellStyle name="Normal 2 4 2 2 2 5 2" xfId="13064" xr:uid="{00000000-0005-0000-0000-00006C220000}"/>
    <cellStyle name="Normal 2 4 2 2 2 5 2 2" xfId="43395" xr:uid="{00000000-0005-0000-0000-00006D220000}"/>
    <cellStyle name="Normal 2 4 2 2 2 5 2 3" xfId="28162" xr:uid="{00000000-0005-0000-0000-00006E220000}"/>
    <cellStyle name="Normal 2 4 2 2 2 5 3" xfId="8044" xr:uid="{00000000-0005-0000-0000-00006F220000}"/>
    <cellStyle name="Normal 2 4 2 2 2 5 3 2" xfId="38378" xr:uid="{00000000-0005-0000-0000-000070220000}"/>
    <cellStyle name="Normal 2 4 2 2 2 5 3 3" xfId="23145" xr:uid="{00000000-0005-0000-0000-000071220000}"/>
    <cellStyle name="Normal 2 4 2 2 2 5 4" xfId="33365" xr:uid="{00000000-0005-0000-0000-000072220000}"/>
    <cellStyle name="Normal 2 4 2 2 2 5 5" xfId="18132" xr:uid="{00000000-0005-0000-0000-000073220000}"/>
    <cellStyle name="Normal 2 4 2 2 2 6" xfId="4683" xr:uid="{00000000-0005-0000-0000-000074220000}"/>
    <cellStyle name="Normal 2 4 2 2 2 6 2" xfId="14735" xr:uid="{00000000-0005-0000-0000-000075220000}"/>
    <cellStyle name="Normal 2 4 2 2 2 6 2 2" xfId="45066" xr:uid="{00000000-0005-0000-0000-000076220000}"/>
    <cellStyle name="Normal 2 4 2 2 2 6 2 3" xfId="29833" xr:uid="{00000000-0005-0000-0000-000077220000}"/>
    <cellStyle name="Normal 2 4 2 2 2 6 3" xfId="9715" xr:uid="{00000000-0005-0000-0000-000078220000}"/>
    <cellStyle name="Normal 2 4 2 2 2 6 3 2" xfId="40049" xr:uid="{00000000-0005-0000-0000-000079220000}"/>
    <cellStyle name="Normal 2 4 2 2 2 6 3 3" xfId="24816" xr:uid="{00000000-0005-0000-0000-00007A220000}"/>
    <cellStyle name="Normal 2 4 2 2 2 6 4" xfId="35036" xr:uid="{00000000-0005-0000-0000-00007B220000}"/>
    <cellStyle name="Normal 2 4 2 2 2 6 5" xfId="19803" xr:uid="{00000000-0005-0000-0000-00007C220000}"/>
    <cellStyle name="Normal 2 4 2 2 2 7" xfId="11393" xr:uid="{00000000-0005-0000-0000-00007D220000}"/>
    <cellStyle name="Normal 2 4 2 2 2 7 2" xfId="41724" xr:uid="{00000000-0005-0000-0000-00007E220000}"/>
    <cellStyle name="Normal 2 4 2 2 2 7 3" xfId="26491" xr:uid="{00000000-0005-0000-0000-00007F220000}"/>
    <cellStyle name="Normal 2 4 2 2 2 8" xfId="6372" xr:uid="{00000000-0005-0000-0000-000080220000}"/>
    <cellStyle name="Normal 2 4 2 2 2 8 2" xfId="36707" xr:uid="{00000000-0005-0000-0000-000081220000}"/>
    <cellStyle name="Normal 2 4 2 2 2 8 3" xfId="21474" xr:uid="{00000000-0005-0000-0000-000082220000}"/>
    <cellStyle name="Normal 2 4 2 2 2 9" xfId="31695" xr:uid="{00000000-0005-0000-0000-000083220000}"/>
    <cellStyle name="Normal 2 4 2 2 3" xfId="1399" xr:uid="{00000000-0005-0000-0000-000084220000}"/>
    <cellStyle name="Normal 2 4 2 2 3 2" xfId="1820" xr:uid="{00000000-0005-0000-0000-000085220000}"/>
    <cellStyle name="Normal 2 4 2 2 3 2 2" xfId="2659" xr:uid="{00000000-0005-0000-0000-000086220000}"/>
    <cellStyle name="Normal 2 4 2 2 3 2 2 2" xfId="4349" xr:uid="{00000000-0005-0000-0000-000087220000}"/>
    <cellStyle name="Normal 2 4 2 2 3 2 2 2 2" xfId="14422" xr:uid="{00000000-0005-0000-0000-000088220000}"/>
    <cellStyle name="Normal 2 4 2 2 3 2 2 2 2 2" xfId="44753" xr:uid="{00000000-0005-0000-0000-000089220000}"/>
    <cellStyle name="Normal 2 4 2 2 3 2 2 2 2 3" xfId="29520" xr:uid="{00000000-0005-0000-0000-00008A220000}"/>
    <cellStyle name="Normal 2 4 2 2 3 2 2 2 3" xfId="9402" xr:uid="{00000000-0005-0000-0000-00008B220000}"/>
    <cellStyle name="Normal 2 4 2 2 3 2 2 2 3 2" xfId="39736" xr:uid="{00000000-0005-0000-0000-00008C220000}"/>
    <cellStyle name="Normal 2 4 2 2 3 2 2 2 3 3" xfId="24503" xr:uid="{00000000-0005-0000-0000-00008D220000}"/>
    <cellStyle name="Normal 2 4 2 2 3 2 2 2 4" xfId="34723" xr:uid="{00000000-0005-0000-0000-00008E220000}"/>
    <cellStyle name="Normal 2 4 2 2 3 2 2 2 5" xfId="19490" xr:uid="{00000000-0005-0000-0000-00008F220000}"/>
    <cellStyle name="Normal 2 4 2 2 3 2 2 3" xfId="6041" xr:uid="{00000000-0005-0000-0000-000090220000}"/>
    <cellStyle name="Normal 2 4 2 2 3 2 2 3 2" xfId="16093" xr:uid="{00000000-0005-0000-0000-000091220000}"/>
    <cellStyle name="Normal 2 4 2 2 3 2 2 3 2 2" xfId="46424" xr:uid="{00000000-0005-0000-0000-000092220000}"/>
    <cellStyle name="Normal 2 4 2 2 3 2 2 3 2 3" xfId="31191" xr:uid="{00000000-0005-0000-0000-000093220000}"/>
    <cellStyle name="Normal 2 4 2 2 3 2 2 3 3" xfId="11073" xr:uid="{00000000-0005-0000-0000-000094220000}"/>
    <cellStyle name="Normal 2 4 2 2 3 2 2 3 3 2" xfId="41407" xr:uid="{00000000-0005-0000-0000-000095220000}"/>
    <cellStyle name="Normal 2 4 2 2 3 2 2 3 3 3" xfId="26174" xr:uid="{00000000-0005-0000-0000-000096220000}"/>
    <cellStyle name="Normal 2 4 2 2 3 2 2 3 4" xfId="36394" xr:uid="{00000000-0005-0000-0000-000097220000}"/>
    <cellStyle name="Normal 2 4 2 2 3 2 2 3 5" xfId="21161" xr:uid="{00000000-0005-0000-0000-000098220000}"/>
    <cellStyle name="Normal 2 4 2 2 3 2 2 4" xfId="12751" xr:uid="{00000000-0005-0000-0000-000099220000}"/>
    <cellStyle name="Normal 2 4 2 2 3 2 2 4 2" xfId="43082" xr:uid="{00000000-0005-0000-0000-00009A220000}"/>
    <cellStyle name="Normal 2 4 2 2 3 2 2 4 3" xfId="27849" xr:uid="{00000000-0005-0000-0000-00009B220000}"/>
    <cellStyle name="Normal 2 4 2 2 3 2 2 5" xfId="7730" xr:uid="{00000000-0005-0000-0000-00009C220000}"/>
    <cellStyle name="Normal 2 4 2 2 3 2 2 5 2" xfId="38065" xr:uid="{00000000-0005-0000-0000-00009D220000}"/>
    <cellStyle name="Normal 2 4 2 2 3 2 2 5 3" xfId="22832" xr:uid="{00000000-0005-0000-0000-00009E220000}"/>
    <cellStyle name="Normal 2 4 2 2 3 2 2 6" xfId="33053" xr:uid="{00000000-0005-0000-0000-00009F220000}"/>
    <cellStyle name="Normal 2 4 2 2 3 2 2 7" xfId="17819" xr:uid="{00000000-0005-0000-0000-0000A0220000}"/>
    <cellStyle name="Normal 2 4 2 2 3 2 3" xfId="3512" xr:uid="{00000000-0005-0000-0000-0000A1220000}"/>
    <cellStyle name="Normal 2 4 2 2 3 2 3 2" xfId="13586" xr:uid="{00000000-0005-0000-0000-0000A2220000}"/>
    <cellStyle name="Normal 2 4 2 2 3 2 3 2 2" xfId="43917" xr:uid="{00000000-0005-0000-0000-0000A3220000}"/>
    <cellStyle name="Normal 2 4 2 2 3 2 3 2 3" xfId="28684" xr:uid="{00000000-0005-0000-0000-0000A4220000}"/>
    <cellStyle name="Normal 2 4 2 2 3 2 3 3" xfId="8566" xr:uid="{00000000-0005-0000-0000-0000A5220000}"/>
    <cellStyle name="Normal 2 4 2 2 3 2 3 3 2" xfId="38900" xr:uid="{00000000-0005-0000-0000-0000A6220000}"/>
    <cellStyle name="Normal 2 4 2 2 3 2 3 3 3" xfId="23667" xr:uid="{00000000-0005-0000-0000-0000A7220000}"/>
    <cellStyle name="Normal 2 4 2 2 3 2 3 4" xfId="33887" xr:uid="{00000000-0005-0000-0000-0000A8220000}"/>
    <cellStyle name="Normal 2 4 2 2 3 2 3 5" xfId="18654" xr:uid="{00000000-0005-0000-0000-0000A9220000}"/>
    <cellStyle name="Normal 2 4 2 2 3 2 4" xfId="5205" xr:uid="{00000000-0005-0000-0000-0000AA220000}"/>
    <cellStyle name="Normal 2 4 2 2 3 2 4 2" xfId="15257" xr:uid="{00000000-0005-0000-0000-0000AB220000}"/>
    <cellStyle name="Normal 2 4 2 2 3 2 4 2 2" xfId="45588" xr:uid="{00000000-0005-0000-0000-0000AC220000}"/>
    <cellStyle name="Normal 2 4 2 2 3 2 4 2 3" xfId="30355" xr:uid="{00000000-0005-0000-0000-0000AD220000}"/>
    <cellStyle name="Normal 2 4 2 2 3 2 4 3" xfId="10237" xr:uid="{00000000-0005-0000-0000-0000AE220000}"/>
    <cellStyle name="Normal 2 4 2 2 3 2 4 3 2" xfId="40571" xr:uid="{00000000-0005-0000-0000-0000AF220000}"/>
    <cellStyle name="Normal 2 4 2 2 3 2 4 3 3" xfId="25338" xr:uid="{00000000-0005-0000-0000-0000B0220000}"/>
    <cellStyle name="Normal 2 4 2 2 3 2 4 4" xfId="35558" xr:uid="{00000000-0005-0000-0000-0000B1220000}"/>
    <cellStyle name="Normal 2 4 2 2 3 2 4 5" xfId="20325" xr:uid="{00000000-0005-0000-0000-0000B2220000}"/>
    <cellStyle name="Normal 2 4 2 2 3 2 5" xfId="11915" xr:uid="{00000000-0005-0000-0000-0000B3220000}"/>
    <cellStyle name="Normal 2 4 2 2 3 2 5 2" xfId="42246" xr:uid="{00000000-0005-0000-0000-0000B4220000}"/>
    <cellStyle name="Normal 2 4 2 2 3 2 5 3" xfId="27013" xr:uid="{00000000-0005-0000-0000-0000B5220000}"/>
    <cellStyle name="Normal 2 4 2 2 3 2 6" xfId="6894" xr:uid="{00000000-0005-0000-0000-0000B6220000}"/>
    <cellStyle name="Normal 2 4 2 2 3 2 6 2" xfId="37229" xr:uid="{00000000-0005-0000-0000-0000B7220000}"/>
    <cellStyle name="Normal 2 4 2 2 3 2 6 3" xfId="21996" xr:uid="{00000000-0005-0000-0000-0000B8220000}"/>
    <cellStyle name="Normal 2 4 2 2 3 2 7" xfId="32217" xr:uid="{00000000-0005-0000-0000-0000B9220000}"/>
    <cellStyle name="Normal 2 4 2 2 3 2 8" xfId="16983" xr:uid="{00000000-0005-0000-0000-0000BA220000}"/>
    <cellStyle name="Normal 2 4 2 2 3 3" xfId="2241" xr:uid="{00000000-0005-0000-0000-0000BB220000}"/>
    <cellStyle name="Normal 2 4 2 2 3 3 2" xfId="3931" xr:uid="{00000000-0005-0000-0000-0000BC220000}"/>
    <cellStyle name="Normal 2 4 2 2 3 3 2 2" xfId="14004" xr:uid="{00000000-0005-0000-0000-0000BD220000}"/>
    <cellStyle name="Normal 2 4 2 2 3 3 2 2 2" xfId="44335" xr:uid="{00000000-0005-0000-0000-0000BE220000}"/>
    <cellStyle name="Normal 2 4 2 2 3 3 2 2 3" xfId="29102" xr:uid="{00000000-0005-0000-0000-0000BF220000}"/>
    <cellStyle name="Normal 2 4 2 2 3 3 2 3" xfId="8984" xr:uid="{00000000-0005-0000-0000-0000C0220000}"/>
    <cellStyle name="Normal 2 4 2 2 3 3 2 3 2" xfId="39318" xr:uid="{00000000-0005-0000-0000-0000C1220000}"/>
    <cellStyle name="Normal 2 4 2 2 3 3 2 3 3" xfId="24085" xr:uid="{00000000-0005-0000-0000-0000C2220000}"/>
    <cellStyle name="Normal 2 4 2 2 3 3 2 4" xfId="34305" xr:uid="{00000000-0005-0000-0000-0000C3220000}"/>
    <cellStyle name="Normal 2 4 2 2 3 3 2 5" xfId="19072" xr:uid="{00000000-0005-0000-0000-0000C4220000}"/>
    <cellStyle name="Normal 2 4 2 2 3 3 3" xfId="5623" xr:uid="{00000000-0005-0000-0000-0000C5220000}"/>
    <cellStyle name="Normal 2 4 2 2 3 3 3 2" xfId="15675" xr:uid="{00000000-0005-0000-0000-0000C6220000}"/>
    <cellStyle name="Normal 2 4 2 2 3 3 3 2 2" xfId="46006" xr:uid="{00000000-0005-0000-0000-0000C7220000}"/>
    <cellStyle name="Normal 2 4 2 2 3 3 3 2 3" xfId="30773" xr:uid="{00000000-0005-0000-0000-0000C8220000}"/>
    <cellStyle name="Normal 2 4 2 2 3 3 3 3" xfId="10655" xr:uid="{00000000-0005-0000-0000-0000C9220000}"/>
    <cellStyle name="Normal 2 4 2 2 3 3 3 3 2" xfId="40989" xr:uid="{00000000-0005-0000-0000-0000CA220000}"/>
    <cellStyle name="Normal 2 4 2 2 3 3 3 3 3" xfId="25756" xr:uid="{00000000-0005-0000-0000-0000CB220000}"/>
    <cellStyle name="Normal 2 4 2 2 3 3 3 4" xfId="35976" xr:uid="{00000000-0005-0000-0000-0000CC220000}"/>
    <cellStyle name="Normal 2 4 2 2 3 3 3 5" xfId="20743" xr:uid="{00000000-0005-0000-0000-0000CD220000}"/>
    <cellStyle name="Normal 2 4 2 2 3 3 4" xfId="12333" xr:uid="{00000000-0005-0000-0000-0000CE220000}"/>
    <cellStyle name="Normal 2 4 2 2 3 3 4 2" xfId="42664" xr:uid="{00000000-0005-0000-0000-0000CF220000}"/>
    <cellStyle name="Normal 2 4 2 2 3 3 4 3" xfId="27431" xr:uid="{00000000-0005-0000-0000-0000D0220000}"/>
    <cellStyle name="Normal 2 4 2 2 3 3 5" xfId="7312" xr:uid="{00000000-0005-0000-0000-0000D1220000}"/>
    <cellStyle name="Normal 2 4 2 2 3 3 5 2" xfId="37647" xr:uid="{00000000-0005-0000-0000-0000D2220000}"/>
    <cellStyle name="Normal 2 4 2 2 3 3 5 3" xfId="22414" xr:uid="{00000000-0005-0000-0000-0000D3220000}"/>
    <cellStyle name="Normal 2 4 2 2 3 3 6" xfId="32635" xr:uid="{00000000-0005-0000-0000-0000D4220000}"/>
    <cellStyle name="Normal 2 4 2 2 3 3 7" xfId="17401" xr:uid="{00000000-0005-0000-0000-0000D5220000}"/>
    <cellStyle name="Normal 2 4 2 2 3 4" xfId="3094" xr:uid="{00000000-0005-0000-0000-0000D6220000}"/>
    <cellStyle name="Normal 2 4 2 2 3 4 2" xfId="13168" xr:uid="{00000000-0005-0000-0000-0000D7220000}"/>
    <cellStyle name="Normal 2 4 2 2 3 4 2 2" xfId="43499" xr:uid="{00000000-0005-0000-0000-0000D8220000}"/>
    <cellStyle name="Normal 2 4 2 2 3 4 2 3" xfId="28266" xr:uid="{00000000-0005-0000-0000-0000D9220000}"/>
    <cellStyle name="Normal 2 4 2 2 3 4 3" xfId="8148" xr:uid="{00000000-0005-0000-0000-0000DA220000}"/>
    <cellStyle name="Normal 2 4 2 2 3 4 3 2" xfId="38482" xr:uid="{00000000-0005-0000-0000-0000DB220000}"/>
    <cellStyle name="Normal 2 4 2 2 3 4 3 3" xfId="23249" xr:uid="{00000000-0005-0000-0000-0000DC220000}"/>
    <cellStyle name="Normal 2 4 2 2 3 4 4" xfId="33469" xr:uid="{00000000-0005-0000-0000-0000DD220000}"/>
    <cellStyle name="Normal 2 4 2 2 3 4 5" xfId="18236" xr:uid="{00000000-0005-0000-0000-0000DE220000}"/>
    <cellStyle name="Normal 2 4 2 2 3 5" xfId="4787" xr:uid="{00000000-0005-0000-0000-0000DF220000}"/>
    <cellStyle name="Normal 2 4 2 2 3 5 2" xfId="14839" xr:uid="{00000000-0005-0000-0000-0000E0220000}"/>
    <cellStyle name="Normal 2 4 2 2 3 5 2 2" xfId="45170" xr:uid="{00000000-0005-0000-0000-0000E1220000}"/>
    <cellStyle name="Normal 2 4 2 2 3 5 2 3" xfId="29937" xr:uid="{00000000-0005-0000-0000-0000E2220000}"/>
    <cellStyle name="Normal 2 4 2 2 3 5 3" xfId="9819" xr:uid="{00000000-0005-0000-0000-0000E3220000}"/>
    <cellStyle name="Normal 2 4 2 2 3 5 3 2" xfId="40153" xr:uid="{00000000-0005-0000-0000-0000E4220000}"/>
    <cellStyle name="Normal 2 4 2 2 3 5 3 3" xfId="24920" xr:uid="{00000000-0005-0000-0000-0000E5220000}"/>
    <cellStyle name="Normal 2 4 2 2 3 5 4" xfId="35140" xr:uid="{00000000-0005-0000-0000-0000E6220000}"/>
    <cellStyle name="Normal 2 4 2 2 3 5 5" xfId="19907" xr:uid="{00000000-0005-0000-0000-0000E7220000}"/>
    <cellStyle name="Normal 2 4 2 2 3 6" xfId="11497" xr:uid="{00000000-0005-0000-0000-0000E8220000}"/>
    <cellStyle name="Normal 2 4 2 2 3 6 2" xfId="41828" xr:uid="{00000000-0005-0000-0000-0000E9220000}"/>
    <cellStyle name="Normal 2 4 2 2 3 6 3" xfId="26595" xr:uid="{00000000-0005-0000-0000-0000EA220000}"/>
    <cellStyle name="Normal 2 4 2 2 3 7" xfId="6476" xr:uid="{00000000-0005-0000-0000-0000EB220000}"/>
    <cellStyle name="Normal 2 4 2 2 3 7 2" xfId="36811" xr:uid="{00000000-0005-0000-0000-0000EC220000}"/>
    <cellStyle name="Normal 2 4 2 2 3 7 3" xfId="21578" xr:uid="{00000000-0005-0000-0000-0000ED220000}"/>
    <cellStyle name="Normal 2 4 2 2 3 8" xfId="31799" xr:uid="{00000000-0005-0000-0000-0000EE220000}"/>
    <cellStyle name="Normal 2 4 2 2 3 9" xfId="16565" xr:uid="{00000000-0005-0000-0000-0000EF220000}"/>
    <cellStyle name="Normal 2 4 2 2 4" xfId="1612" xr:uid="{00000000-0005-0000-0000-0000F0220000}"/>
    <cellStyle name="Normal 2 4 2 2 4 2" xfId="2451" xr:uid="{00000000-0005-0000-0000-0000F1220000}"/>
    <cellStyle name="Normal 2 4 2 2 4 2 2" xfId="4141" xr:uid="{00000000-0005-0000-0000-0000F2220000}"/>
    <cellStyle name="Normal 2 4 2 2 4 2 2 2" xfId="14214" xr:uid="{00000000-0005-0000-0000-0000F3220000}"/>
    <cellStyle name="Normal 2 4 2 2 4 2 2 2 2" xfId="44545" xr:uid="{00000000-0005-0000-0000-0000F4220000}"/>
    <cellStyle name="Normal 2 4 2 2 4 2 2 2 3" xfId="29312" xr:uid="{00000000-0005-0000-0000-0000F5220000}"/>
    <cellStyle name="Normal 2 4 2 2 4 2 2 3" xfId="9194" xr:uid="{00000000-0005-0000-0000-0000F6220000}"/>
    <cellStyle name="Normal 2 4 2 2 4 2 2 3 2" xfId="39528" xr:uid="{00000000-0005-0000-0000-0000F7220000}"/>
    <cellStyle name="Normal 2 4 2 2 4 2 2 3 3" xfId="24295" xr:uid="{00000000-0005-0000-0000-0000F8220000}"/>
    <cellStyle name="Normal 2 4 2 2 4 2 2 4" xfId="34515" xr:uid="{00000000-0005-0000-0000-0000F9220000}"/>
    <cellStyle name="Normal 2 4 2 2 4 2 2 5" xfId="19282" xr:uid="{00000000-0005-0000-0000-0000FA220000}"/>
    <cellStyle name="Normal 2 4 2 2 4 2 3" xfId="5833" xr:uid="{00000000-0005-0000-0000-0000FB220000}"/>
    <cellStyle name="Normal 2 4 2 2 4 2 3 2" xfId="15885" xr:uid="{00000000-0005-0000-0000-0000FC220000}"/>
    <cellStyle name="Normal 2 4 2 2 4 2 3 2 2" xfId="46216" xr:uid="{00000000-0005-0000-0000-0000FD220000}"/>
    <cellStyle name="Normal 2 4 2 2 4 2 3 2 3" xfId="30983" xr:uid="{00000000-0005-0000-0000-0000FE220000}"/>
    <cellStyle name="Normal 2 4 2 2 4 2 3 3" xfId="10865" xr:uid="{00000000-0005-0000-0000-0000FF220000}"/>
    <cellStyle name="Normal 2 4 2 2 4 2 3 3 2" xfId="41199" xr:uid="{00000000-0005-0000-0000-000000230000}"/>
    <cellStyle name="Normal 2 4 2 2 4 2 3 3 3" xfId="25966" xr:uid="{00000000-0005-0000-0000-000001230000}"/>
    <cellStyle name="Normal 2 4 2 2 4 2 3 4" xfId="36186" xr:uid="{00000000-0005-0000-0000-000002230000}"/>
    <cellStyle name="Normal 2 4 2 2 4 2 3 5" xfId="20953" xr:uid="{00000000-0005-0000-0000-000003230000}"/>
    <cellStyle name="Normal 2 4 2 2 4 2 4" xfId="12543" xr:uid="{00000000-0005-0000-0000-000004230000}"/>
    <cellStyle name="Normal 2 4 2 2 4 2 4 2" xfId="42874" xr:uid="{00000000-0005-0000-0000-000005230000}"/>
    <cellStyle name="Normal 2 4 2 2 4 2 4 3" xfId="27641" xr:uid="{00000000-0005-0000-0000-000006230000}"/>
    <cellStyle name="Normal 2 4 2 2 4 2 5" xfId="7522" xr:uid="{00000000-0005-0000-0000-000007230000}"/>
    <cellStyle name="Normal 2 4 2 2 4 2 5 2" xfId="37857" xr:uid="{00000000-0005-0000-0000-000008230000}"/>
    <cellStyle name="Normal 2 4 2 2 4 2 5 3" xfId="22624" xr:uid="{00000000-0005-0000-0000-000009230000}"/>
    <cellStyle name="Normal 2 4 2 2 4 2 6" xfId="32845" xr:uid="{00000000-0005-0000-0000-00000A230000}"/>
    <cellStyle name="Normal 2 4 2 2 4 2 7" xfId="17611" xr:uid="{00000000-0005-0000-0000-00000B230000}"/>
    <cellStyle name="Normal 2 4 2 2 4 3" xfId="3304" xr:uid="{00000000-0005-0000-0000-00000C230000}"/>
    <cellStyle name="Normal 2 4 2 2 4 3 2" xfId="13378" xr:uid="{00000000-0005-0000-0000-00000D230000}"/>
    <cellStyle name="Normal 2 4 2 2 4 3 2 2" xfId="43709" xr:uid="{00000000-0005-0000-0000-00000E230000}"/>
    <cellStyle name="Normal 2 4 2 2 4 3 2 3" xfId="28476" xr:uid="{00000000-0005-0000-0000-00000F230000}"/>
    <cellStyle name="Normal 2 4 2 2 4 3 3" xfId="8358" xr:uid="{00000000-0005-0000-0000-000010230000}"/>
    <cellStyle name="Normal 2 4 2 2 4 3 3 2" xfId="38692" xr:uid="{00000000-0005-0000-0000-000011230000}"/>
    <cellStyle name="Normal 2 4 2 2 4 3 3 3" xfId="23459" xr:uid="{00000000-0005-0000-0000-000012230000}"/>
    <cellStyle name="Normal 2 4 2 2 4 3 4" xfId="33679" xr:uid="{00000000-0005-0000-0000-000013230000}"/>
    <cellStyle name="Normal 2 4 2 2 4 3 5" xfId="18446" xr:uid="{00000000-0005-0000-0000-000014230000}"/>
    <cellStyle name="Normal 2 4 2 2 4 4" xfId="4997" xr:uid="{00000000-0005-0000-0000-000015230000}"/>
    <cellStyle name="Normal 2 4 2 2 4 4 2" xfId="15049" xr:uid="{00000000-0005-0000-0000-000016230000}"/>
    <cellStyle name="Normal 2 4 2 2 4 4 2 2" xfId="45380" xr:uid="{00000000-0005-0000-0000-000017230000}"/>
    <cellStyle name="Normal 2 4 2 2 4 4 2 3" xfId="30147" xr:uid="{00000000-0005-0000-0000-000018230000}"/>
    <cellStyle name="Normal 2 4 2 2 4 4 3" xfId="10029" xr:uid="{00000000-0005-0000-0000-000019230000}"/>
    <cellStyle name="Normal 2 4 2 2 4 4 3 2" xfId="40363" xr:uid="{00000000-0005-0000-0000-00001A230000}"/>
    <cellStyle name="Normal 2 4 2 2 4 4 3 3" xfId="25130" xr:uid="{00000000-0005-0000-0000-00001B230000}"/>
    <cellStyle name="Normal 2 4 2 2 4 4 4" xfId="35350" xr:uid="{00000000-0005-0000-0000-00001C230000}"/>
    <cellStyle name="Normal 2 4 2 2 4 4 5" xfId="20117" xr:uid="{00000000-0005-0000-0000-00001D230000}"/>
    <cellStyle name="Normal 2 4 2 2 4 5" xfId="11707" xr:uid="{00000000-0005-0000-0000-00001E230000}"/>
    <cellStyle name="Normal 2 4 2 2 4 5 2" xfId="42038" xr:uid="{00000000-0005-0000-0000-00001F230000}"/>
    <cellStyle name="Normal 2 4 2 2 4 5 3" xfId="26805" xr:uid="{00000000-0005-0000-0000-000020230000}"/>
    <cellStyle name="Normal 2 4 2 2 4 6" xfId="6686" xr:uid="{00000000-0005-0000-0000-000021230000}"/>
    <cellStyle name="Normal 2 4 2 2 4 6 2" xfId="37021" xr:uid="{00000000-0005-0000-0000-000022230000}"/>
    <cellStyle name="Normal 2 4 2 2 4 6 3" xfId="21788" xr:uid="{00000000-0005-0000-0000-000023230000}"/>
    <cellStyle name="Normal 2 4 2 2 4 7" xfId="32009" xr:uid="{00000000-0005-0000-0000-000024230000}"/>
    <cellStyle name="Normal 2 4 2 2 4 8" xfId="16775" xr:uid="{00000000-0005-0000-0000-000025230000}"/>
    <cellStyle name="Normal 2 4 2 2 5" xfId="2033" xr:uid="{00000000-0005-0000-0000-000026230000}"/>
    <cellStyle name="Normal 2 4 2 2 5 2" xfId="3723" xr:uid="{00000000-0005-0000-0000-000027230000}"/>
    <cellStyle name="Normal 2 4 2 2 5 2 2" xfId="13796" xr:uid="{00000000-0005-0000-0000-000028230000}"/>
    <cellStyle name="Normal 2 4 2 2 5 2 2 2" xfId="44127" xr:uid="{00000000-0005-0000-0000-000029230000}"/>
    <cellStyle name="Normal 2 4 2 2 5 2 2 3" xfId="28894" xr:uid="{00000000-0005-0000-0000-00002A230000}"/>
    <cellStyle name="Normal 2 4 2 2 5 2 3" xfId="8776" xr:uid="{00000000-0005-0000-0000-00002B230000}"/>
    <cellStyle name="Normal 2 4 2 2 5 2 3 2" xfId="39110" xr:uid="{00000000-0005-0000-0000-00002C230000}"/>
    <cellStyle name="Normal 2 4 2 2 5 2 3 3" xfId="23877" xr:uid="{00000000-0005-0000-0000-00002D230000}"/>
    <cellStyle name="Normal 2 4 2 2 5 2 4" xfId="34097" xr:uid="{00000000-0005-0000-0000-00002E230000}"/>
    <cellStyle name="Normal 2 4 2 2 5 2 5" xfId="18864" xr:uid="{00000000-0005-0000-0000-00002F230000}"/>
    <cellStyle name="Normal 2 4 2 2 5 3" xfId="5415" xr:uid="{00000000-0005-0000-0000-000030230000}"/>
    <cellStyle name="Normal 2 4 2 2 5 3 2" xfId="15467" xr:uid="{00000000-0005-0000-0000-000031230000}"/>
    <cellStyle name="Normal 2 4 2 2 5 3 2 2" xfId="45798" xr:uid="{00000000-0005-0000-0000-000032230000}"/>
    <cellStyle name="Normal 2 4 2 2 5 3 2 3" xfId="30565" xr:uid="{00000000-0005-0000-0000-000033230000}"/>
    <cellStyle name="Normal 2 4 2 2 5 3 3" xfId="10447" xr:uid="{00000000-0005-0000-0000-000034230000}"/>
    <cellStyle name="Normal 2 4 2 2 5 3 3 2" xfId="40781" xr:uid="{00000000-0005-0000-0000-000035230000}"/>
    <cellStyle name="Normal 2 4 2 2 5 3 3 3" xfId="25548" xr:uid="{00000000-0005-0000-0000-000036230000}"/>
    <cellStyle name="Normal 2 4 2 2 5 3 4" xfId="35768" xr:uid="{00000000-0005-0000-0000-000037230000}"/>
    <cellStyle name="Normal 2 4 2 2 5 3 5" xfId="20535" xr:uid="{00000000-0005-0000-0000-000038230000}"/>
    <cellStyle name="Normal 2 4 2 2 5 4" xfId="12125" xr:uid="{00000000-0005-0000-0000-000039230000}"/>
    <cellStyle name="Normal 2 4 2 2 5 4 2" xfId="42456" xr:uid="{00000000-0005-0000-0000-00003A230000}"/>
    <cellStyle name="Normal 2 4 2 2 5 4 3" xfId="27223" xr:uid="{00000000-0005-0000-0000-00003B230000}"/>
    <cellStyle name="Normal 2 4 2 2 5 5" xfId="7104" xr:uid="{00000000-0005-0000-0000-00003C230000}"/>
    <cellStyle name="Normal 2 4 2 2 5 5 2" xfId="37439" xr:uid="{00000000-0005-0000-0000-00003D230000}"/>
    <cellStyle name="Normal 2 4 2 2 5 5 3" xfId="22206" xr:uid="{00000000-0005-0000-0000-00003E230000}"/>
    <cellStyle name="Normal 2 4 2 2 5 6" xfId="32427" xr:uid="{00000000-0005-0000-0000-00003F230000}"/>
    <cellStyle name="Normal 2 4 2 2 5 7" xfId="17193" xr:uid="{00000000-0005-0000-0000-000040230000}"/>
    <cellStyle name="Normal 2 4 2 2 6" xfId="2886" xr:uid="{00000000-0005-0000-0000-000041230000}"/>
    <cellStyle name="Normal 2 4 2 2 6 2" xfId="12960" xr:uid="{00000000-0005-0000-0000-000042230000}"/>
    <cellStyle name="Normal 2 4 2 2 6 2 2" xfId="43291" xr:uid="{00000000-0005-0000-0000-000043230000}"/>
    <cellStyle name="Normal 2 4 2 2 6 2 3" xfId="28058" xr:uid="{00000000-0005-0000-0000-000044230000}"/>
    <cellStyle name="Normal 2 4 2 2 6 3" xfId="7940" xr:uid="{00000000-0005-0000-0000-000045230000}"/>
    <cellStyle name="Normal 2 4 2 2 6 3 2" xfId="38274" xr:uid="{00000000-0005-0000-0000-000046230000}"/>
    <cellStyle name="Normal 2 4 2 2 6 3 3" xfId="23041" xr:uid="{00000000-0005-0000-0000-000047230000}"/>
    <cellStyle name="Normal 2 4 2 2 6 4" xfId="33261" xr:uid="{00000000-0005-0000-0000-000048230000}"/>
    <cellStyle name="Normal 2 4 2 2 6 5" xfId="18028" xr:uid="{00000000-0005-0000-0000-000049230000}"/>
    <cellStyle name="Normal 2 4 2 2 7" xfId="4579" xr:uid="{00000000-0005-0000-0000-00004A230000}"/>
    <cellStyle name="Normal 2 4 2 2 7 2" xfId="14631" xr:uid="{00000000-0005-0000-0000-00004B230000}"/>
    <cellStyle name="Normal 2 4 2 2 7 2 2" xfId="44962" xr:uid="{00000000-0005-0000-0000-00004C230000}"/>
    <cellStyle name="Normal 2 4 2 2 7 2 3" xfId="29729" xr:uid="{00000000-0005-0000-0000-00004D230000}"/>
    <cellStyle name="Normal 2 4 2 2 7 3" xfId="9611" xr:uid="{00000000-0005-0000-0000-00004E230000}"/>
    <cellStyle name="Normal 2 4 2 2 7 3 2" xfId="39945" xr:uid="{00000000-0005-0000-0000-00004F230000}"/>
    <cellStyle name="Normal 2 4 2 2 7 3 3" xfId="24712" xr:uid="{00000000-0005-0000-0000-000050230000}"/>
    <cellStyle name="Normal 2 4 2 2 7 4" xfId="34932" xr:uid="{00000000-0005-0000-0000-000051230000}"/>
    <cellStyle name="Normal 2 4 2 2 7 5" xfId="19699" xr:uid="{00000000-0005-0000-0000-000052230000}"/>
    <cellStyle name="Normal 2 4 2 2 8" xfId="11289" xr:uid="{00000000-0005-0000-0000-000053230000}"/>
    <cellStyle name="Normal 2 4 2 2 8 2" xfId="41620" xr:uid="{00000000-0005-0000-0000-000054230000}"/>
    <cellStyle name="Normal 2 4 2 2 8 3" xfId="26387" xr:uid="{00000000-0005-0000-0000-000055230000}"/>
    <cellStyle name="Normal 2 4 2 2 9" xfId="6268" xr:uid="{00000000-0005-0000-0000-000056230000}"/>
    <cellStyle name="Normal 2 4 2 2 9 2" xfId="36603" xr:uid="{00000000-0005-0000-0000-000057230000}"/>
    <cellStyle name="Normal 2 4 2 2 9 3" xfId="21370" xr:uid="{00000000-0005-0000-0000-000058230000}"/>
    <cellStyle name="Normal 2 4 2 3" xfId="1232" xr:uid="{00000000-0005-0000-0000-000059230000}"/>
    <cellStyle name="Normal 2 4 2 3 10" xfId="16409" xr:uid="{00000000-0005-0000-0000-00005A230000}"/>
    <cellStyle name="Normal 2 4 2 3 2" xfId="1451" xr:uid="{00000000-0005-0000-0000-00005B230000}"/>
    <cellStyle name="Normal 2 4 2 3 2 2" xfId="1872" xr:uid="{00000000-0005-0000-0000-00005C230000}"/>
    <cellStyle name="Normal 2 4 2 3 2 2 2" xfId="2711" xr:uid="{00000000-0005-0000-0000-00005D230000}"/>
    <cellStyle name="Normal 2 4 2 3 2 2 2 2" xfId="4401" xr:uid="{00000000-0005-0000-0000-00005E230000}"/>
    <cellStyle name="Normal 2 4 2 3 2 2 2 2 2" xfId="14474" xr:uid="{00000000-0005-0000-0000-00005F230000}"/>
    <cellStyle name="Normal 2 4 2 3 2 2 2 2 2 2" xfId="44805" xr:uid="{00000000-0005-0000-0000-000060230000}"/>
    <cellStyle name="Normal 2 4 2 3 2 2 2 2 2 3" xfId="29572" xr:uid="{00000000-0005-0000-0000-000061230000}"/>
    <cellStyle name="Normal 2 4 2 3 2 2 2 2 3" xfId="9454" xr:uid="{00000000-0005-0000-0000-000062230000}"/>
    <cellStyle name="Normal 2 4 2 3 2 2 2 2 3 2" xfId="39788" xr:uid="{00000000-0005-0000-0000-000063230000}"/>
    <cellStyle name="Normal 2 4 2 3 2 2 2 2 3 3" xfId="24555" xr:uid="{00000000-0005-0000-0000-000064230000}"/>
    <cellStyle name="Normal 2 4 2 3 2 2 2 2 4" xfId="34775" xr:uid="{00000000-0005-0000-0000-000065230000}"/>
    <cellStyle name="Normal 2 4 2 3 2 2 2 2 5" xfId="19542" xr:uid="{00000000-0005-0000-0000-000066230000}"/>
    <cellStyle name="Normal 2 4 2 3 2 2 2 3" xfId="6093" xr:uid="{00000000-0005-0000-0000-000067230000}"/>
    <cellStyle name="Normal 2 4 2 3 2 2 2 3 2" xfId="16145" xr:uid="{00000000-0005-0000-0000-000068230000}"/>
    <cellStyle name="Normal 2 4 2 3 2 2 2 3 2 2" xfId="46476" xr:uid="{00000000-0005-0000-0000-000069230000}"/>
    <cellStyle name="Normal 2 4 2 3 2 2 2 3 2 3" xfId="31243" xr:uid="{00000000-0005-0000-0000-00006A230000}"/>
    <cellStyle name="Normal 2 4 2 3 2 2 2 3 3" xfId="11125" xr:uid="{00000000-0005-0000-0000-00006B230000}"/>
    <cellStyle name="Normal 2 4 2 3 2 2 2 3 3 2" xfId="41459" xr:uid="{00000000-0005-0000-0000-00006C230000}"/>
    <cellStyle name="Normal 2 4 2 3 2 2 2 3 3 3" xfId="26226" xr:uid="{00000000-0005-0000-0000-00006D230000}"/>
    <cellStyle name="Normal 2 4 2 3 2 2 2 3 4" xfId="36446" xr:uid="{00000000-0005-0000-0000-00006E230000}"/>
    <cellStyle name="Normal 2 4 2 3 2 2 2 3 5" xfId="21213" xr:uid="{00000000-0005-0000-0000-00006F230000}"/>
    <cellStyle name="Normal 2 4 2 3 2 2 2 4" xfId="12803" xr:uid="{00000000-0005-0000-0000-000070230000}"/>
    <cellStyle name="Normal 2 4 2 3 2 2 2 4 2" xfId="43134" xr:uid="{00000000-0005-0000-0000-000071230000}"/>
    <cellStyle name="Normal 2 4 2 3 2 2 2 4 3" xfId="27901" xr:uid="{00000000-0005-0000-0000-000072230000}"/>
    <cellStyle name="Normal 2 4 2 3 2 2 2 5" xfId="7782" xr:uid="{00000000-0005-0000-0000-000073230000}"/>
    <cellStyle name="Normal 2 4 2 3 2 2 2 5 2" xfId="38117" xr:uid="{00000000-0005-0000-0000-000074230000}"/>
    <cellStyle name="Normal 2 4 2 3 2 2 2 5 3" xfId="22884" xr:uid="{00000000-0005-0000-0000-000075230000}"/>
    <cellStyle name="Normal 2 4 2 3 2 2 2 6" xfId="33105" xr:uid="{00000000-0005-0000-0000-000076230000}"/>
    <cellStyle name="Normal 2 4 2 3 2 2 2 7" xfId="17871" xr:uid="{00000000-0005-0000-0000-000077230000}"/>
    <cellStyle name="Normal 2 4 2 3 2 2 3" xfId="3564" xr:uid="{00000000-0005-0000-0000-000078230000}"/>
    <cellStyle name="Normal 2 4 2 3 2 2 3 2" xfId="13638" xr:uid="{00000000-0005-0000-0000-000079230000}"/>
    <cellStyle name="Normal 2 4 2 3 2 2 3 2 2" xfId="43969" xr:uid="{00000000-0005-0000-0000-00007A230000}"/>
    <cellStyle name="Normal 2 4 2 3 2 2 3 2 3" xfId="28736" xr:uid="{00000000-0005-0000-0000-00007B230000}"/>
    <cellStyle name="Normal 2 4 2 3 2 2 3 3" xfId="8618" xr:uid="{00000000-0005-0000-0000-00007C230000}"/>
    <cellStyle name="Normal 2 4 2 3 2 2 3 3 2" xfId="38952" xr:uid="{00000000-0005-0000-0000-00007D230000}"/>
    <cellStyle name="Normal 2 4 2 3 2 2 3 3 3" xfId="23719" xr:uid="{00000000-0005-0000-0000-00007E230000}"/>
    <cellStyle name="Normal 2 4 2 3 2 2 3 4" xfId="33939" xr:uid="{00000000-0005-0000-0000-00007F230000}"/>
    <cellStyle name="Normal 2 4 2 3 2 2 3 5" xfId="18706" xr:uid="{00000000-0005-0000-0000-000080230000}"/>
    <cellStyle name="Normal 2 4 2 3 2 2 4" xfId="5257" xr:uid="{00000000-0005-0000-0000-000081230000}"/>
    <cellStyle name="Normal 2 4 2 3 2 2 4 2" xfId="15309" xr:uid="{00000000-0005-0000-0000-000082230000}"/>
    <cellStyle name="Normal 2 4 2 3 2 2 4 2 2" xfId="45640" xr:uid="{00000000-0005-0000-0000-000083230000}"/>
    <cellStyle name="Normal 2 4 2 3 2 2 4 2 3" xfId="30407" xr:uid="{00000000-0005-0000-0000-000084230000}"/>
    <cellStyle name="Normal 2 4 2 3 2 2 4 3" xfId="10289" xr:uid="{00000000-0005-0000-0000-000085230000}"/>
    <cellStyle name="Normal 2 4 2 3 2 2 4 3 2" xfId="40623" xr:uid="{00000000-0005-0000-0000-000086230000}"/>
    <cellStyle name="Normal 2 4 2 3 2 2 4 3 3" xfId="25390" xr:uid="{00000000-0005-0000-0000-000087230000}"/>
    <cellStyle name="Normal 2 4 2 3 2 2 4 4" xfId="35610" xr:uid="{00000000-0005-0000-0000-000088230000}"/>
    <cellStyle name="Normal 2 4 2 3 2 2 4 5" xfId="20377" xr:uid="{00000000-0005-0000-0000-000089230000}"/>
    <cellStyle name="Normal 2 4 2 3 2 2 5" xfId="11967" xr:uid="{00000000-0005-0000-0000-00008A230000}"/>
    <cellStyle name="Normal 2 4 2 3 2 2 5 2" xfId="42298" xr:uid="{00000000-0005-0000-0000-00008B230000}"/>
    <cellStyle name="Normal 2 4 2 3 2 2 5 3" xfId="27065" xr:uid="{00000000-0005-0000-0000-00008C230000}"/>
    <cellStyle name="Normal 2 4 2 3 2 2 6" xfId="6946" xr:uid="{00000000-0005-0000-0000-00008D230000}"/>
    <cellStyle name="Normal 2 4 2 3 2 2 6 2" xfId="37281" xr:uid="{00000000-0005-0000-0000-00008E230000}"/>
    <cellStyle name="Normal 2 4 2 3 2 2 6 3" xfId="22048" xr:uid="{00000000-0005-0000-0000-00008F230000}"/>
    <cellStyle name="Normal 2 4 2 3 2 2 7" xfId="32269" xr:uid="{00000000-0005-0000-0000-000090230000}"/>
    <cellStyle name="Normal 2 4 2 3 2 2 8" xfId="17035" xr:uid="{00000000-0005-0000-0000-000091230000}"/>
    <cellStyle name="Normal 2 4 2 3 2 3" xfId="2293" xr:uid="{00000000-0005-0000-0000-000092230000}"/>
    <cellStyle name="Normal 2 4 2 3 2 3 2" xfId="3983" xr:uid="{00000000-0005-0000-0000-000093230000}"/>
    <cellStyle name="Normal 2 4 2 3 2 3 2 2" xfId="14056" xr:uid="{00000000-0005-0000-0000-000094230000}"/>
    <cellStyle name="Normal 2 4 2 3 2 3 2 2 2" xfId="44387" xr:uid="{00000000-0005-0000-0000-000095230000}"/>
    <cellStyle name="Normal 2 4 2 3 2 3 2 2 3" xfId="29154" xr:uid="{00000000-0005-0000-0000-000096230000}"/>
    <cellStyle name="Normal 2 4 2 3 2 3 2 3" xfId="9036" xr:uid="{00000000-0005-0000-0000-000097230000}"/>
    <cellStyle name="Normal 2 4 2 3 2 3 2 3 2" xfId="39370" xr:uid="{00000000-0005-0000-0000-000098230000}"/>
    <cellStyle name="Normal 2 4 2 3 2 3 2 3 3" xfId="24137" xr:uid="{00000000-0005-0000-0000-000099230000}"/>
    <cellStyle name="Normal 2 4 2 3 2 3 2 4" xfId="34357" xr:uid="{00000000-0005-0000-0000-00009A230000}"/>
    <cellStyle name="Normal 2 4 2 3 2 3 2 5" xfId="19124" xr:uid="{00000000-0005-0000-0000-00009B230000}"/>
    <cellStyle name="Normal 2 4 2 3 2 3 3" xfId="5675" xr:uid="{00000000-0005-0000-0000-00009C230000}"/>
    <cellStyle name="Normal 2 4 2 3 2 3 3 2" xfId="15727" xr:uid="{00000000-0005-0000-0000-00009D230000}"/>
    <cellStyle name="Normal 2 4 2 3 2 3 3 2 2" xfId="46058" xr:uid="{00000000-0005-0000-0000-00009E230000}"/>
    <cellStyle name="Normal 2 4 2 3 2 3 3 2 3" xfId="30825" xr:uid="{00000000-0005-0000-0000-00009F230000}"/>
    <cellStyle name="Normal 2 4 2 3 2 3 3 3" xfId="10707" xr:uid="{00000000-0005-0000-0000-0000A0230000}"/>
    <cellStyle name="Normal 2 4 2 3 2 3 3 3 2" xfId="41041" xr:uid="{00000000-0005-0000-0000-0000A1230000}"/>
    <cellStyle name="Normal 2 4 2 3 2 3 3 3 3" xfId="25808" xr:uid="{00000000-0005-0000-0000-0000A2230000}"/>
    <cellStyle name="Normal 2 4 2 3 2 3 3 4" xfId="36028" xr:uid="{00000000-0005-0000-0000-0000A3230000}"/>
    <cellStyle name="Normal 2 4 2 3 2 3 3 5" xfId="20795" xr:uid="{00000000-0005-0000-0000-0000A4230000}"/>
    <cellStyle name="Normal 2 4 2 3 2 3 4" xfId="12385" xr:uid="{00000000-0005-0000-0000-0000A5230000}"/>
    <cellStyle name="Normal 2 4 2 3 2 3 4 2" xfId="42716" xr:uid="{00000000-0005-0000-0000-0000A6230000}"/>
    <cellStyle name="Normal 2 4 2 3 2 3 4 3" xfId="27483" xr:uid="{00000000-0005-0000-0000-0000A7230000}"/>
    <cellStyle name="Normal 2 4 2 3 2 3 5" xfId="7364" xr:uid="{00000000-0005-0000-0000-0000A8230000}"/>
    <cellStyle name="Normal 2 4 2 3 2 3 5 2" xfId="37699" xr:uid="{00000000-0005-0000-0000-0000A9230000}"/>
    <cellStyle name="Normal 2 4 2 3 2 3 5 3" xfId="22466" xr:uid="{00000000-0005-0000-0000-0000AA230000}"/>
    <cellStyle name="Normal 2 4 2 3 2 3 6" xfId="32687" xr:uid="{00000000-0005-0000-0000-0000AB230000}"/>
    <cellStyle name="Normal 2 4 2 3 2 3 7" xfId="17453" xr:uid="{00000000-0005-0000-0000-0000AC230000}"/>
    <cellStyle name="Normal 2 4 2 3 2 4" xfId="3146" xr:uid="{00000000-0005-0000-0000-0000AD230000}"/>
    <cellStyle name="Normal 2 4 2 3 2 4 2" xfId="13220" xr:uid="{00000000-0005-0000-0000-0000AE230000}"/>
    <cellStyle name="Normal 2 4 2 3 2 4 2 2" xfId="43551" xr:uid="{00000000-0005-0000-0000-0000AF230000}"/>
    <cellStyle name="Normal 2 4 2 3 2 4 2 3" xfId="28318" xr:uid="{00000000-0005-0000-0000-0000B0230000}"/>
    <cellStyle name="Normal 2 4 2 3 2 4 3" xfId="8200" xr:uid="{00000000-0005-0000-0000-0000B1230000}"/>
    <cellStyle name="Normal 2 4 2 3 2 4 3 2" xfId="38534" xr:uid="{00000000-0005-0000-0000-0000B2230000}"/>
    <cellStyle name="Normal 2 4 2 3 2 4 3 3" xfId="23301" xr:uid="{00000000-0005-0000-0000-0000B3230000}"/>
    <cellStyle name="Normal 2 4 2 3 2 4 4" xfId="33521" xr:uid="{00000000-0005-0000-0000-0000B4230000}"/>
    <cellStyle name="Normal 2 4 2 3 2 4 5" xfId="18288" xr:uid="{00000000-0005-0000-0000-0000B5230000}"/>
    <cellStyle name="Normal 2 4 2 3 2 5" xfId="4839" xr:uid="{00000000-0005-0000-0000-0000B6230000}"/>
    <cellStyle name="Normal 2 4 2 3 2 5 2" xfId="14891" xr:uid="{00000000-0005-0000-0000-0000B7230000}"/>
    <cellStyle name="Normal 2 4 2 3 2 5 2 2" xfId="45222" xr:uid="{00000000-0005-0000-0000-0000B8230000}"/>
    <cellStyle name="Normal 2 4 2 3 2 5 2 3" xfId="29989" xr:uid="{00000000-0005-0000-0000-0000B9230000}"/>
    <cellStyle name="Normal 2 4 2 3 2 5 3" xfId="9871" xr:uid="{00000000-0005-0000-0000-0000BA230000}"/>
    <cellStyle name="Normal 2 4 2 3 2 5 3 2" xfId="40205" xr:uid="{00000000-0005-0000-0000-0000BB230000}"/>
    <cellStyle name="Normal 2 4 2 3 2 5 3 3" xfId="24972" xr:uid="{00000000-0005-0000-0000-0000BC230000}"/>
    <cellStyle name="Normal 2 4 2 3 2 5 4" xfId="35192" xr:uid="{00000000-0005-0000-0000-0000BD230000}"/>
    <cellStyle name="Normal 2 4 2 3 2 5 5" xfId="19959" xr:uid="{00000000-0005-0000-0000-0000BE230000}"/>
    <cellStyle name="Normal 2 4 2 3 2 6" xfId="11549" xr:uid="{00000000-0005-0000-0000-0000BF230000}"/>
    <cellStyle name="Normal 2 4 2 3 2 6 2" xfId="41880" xr:uid="{00000000-0005-0000-0000-0000C0230000}"/>
    <cellStyle name="Normal 2 4 2 3 2 6 3" xfId="26647" xr:uid="{00000000-0005-0000-0000-0000C1230000}"/>
    <cellStyle name="Normal 2 4 2 3 2 7" xfId="6528" xr:uid="{00000000-0005-0000-0000-0000C2230000}"/>
    <cellStyle name="Normal 2 4 2 3 2 7 2" xfId="36863" xr:uid="{00000000-0005-0000-0000-0000C3230000}"/>
    <cellStyle name="Normal 2 4 2 3 2 7 3" xfId="21630" xr:uid="{00000000-0005-0000-0000-0000C4230000}"/>
    <cellStyle name="Normal 2 4 2 3 2 8" xfId="31851" xr:uid="{00000000-0005-0000-0000-0000C5230000}"/>
    <cellStyle name="Normal 2 4 2 3 2 9" xfId="16617" xr:uid="{00000000-0005-0000-0000-0000C6230000}"/>
    <cellStyle name="Normal 2 4 2 3 3" xfId="1664" xr:uid="{00000000-0005-0000-0000-0000C7230000}"/>
    <cellStyle name="Normal 2 4 2 3 3 2" xfId="2503" xr:uid="{00000000-0005-0000-0000-0000C8230000}"/>
    <cellStyle name="Normal 2 4 2 3 3 2 2" xfId="4193" xr:uid="{00000000-0005-0000-0000-0000C9230000}"/>
    <cellStyle name="Normal 2 4 2 3 3 2 2 2" xfId="14266" xr:uid="{00000000-0005-0000-0000-0000CA230000}"/>
    <cellStyle name="Normal 2 4 2 3 3 2 2 2 2" xfId="44597" xr:uid="{00000000-0005-0000-0000-0000CB230000}"/>
    <cellStyle name="Normal 2 4 2 3 3 2 2 2 3" xfId="29364" xr:uid="{00000000-0005-0000-0000-0000CC230000}"/>
    <cellStyle name="Normal 2 4 2 3 3 2 2 3" xfId="9246" xr:uid="{00000000-0005-0000-0000-0000CD230000}"/>
    <cellStyle name="Normal 2 4 2 3 3 2 2 3 2" xfId="39580" xr:uid="{00000000-0005-0000-0000-0000CE230000}"/>
    <cellStyle name="Normal 2 4 2 3 3 2 2 3 3" xfId="24347" xr:uid="{00000000-0005-0000-0000-0000CF230000}"/>
    <cellStyle name="Normal 2 4 2 3 3 2 2 4" xfId="34567" xr:uid="{00000000-0005-0000-0000-0000D0230000}"/>
    <cellStyle name="Normal 2 4 2 3 3 2 2 5" xfId="19334" xr:uid="{00000000-0005-0000-0000-0000D1230000}"/>
    <cellStyle name="Normal 2 4 2 3 3 2 3" xfId="5885" xr:uid="{00000000-0005-0000-0000-0000D2230000}"/>
    <cellStyle name="Normal 2 4 2 3 3 2 3 2" xfId="15937" xr:uid="{00000000-0005-0000-0000-0000D3230000}"/>
    <cellStyle name="Normal 2 4 2 3 3 2 3 2 2" xfId="46268" xr:uid="{00000000-0005-0000-0000-0000D4230000}"/>
    <cellStyle name="Normal 2 4 2 3 3 2 3 2 3" xfId="31035" xr:uid="{00000000-0005-0000-0000-0000D5230000}"/>
    <cellStyle name="Normal 2 4 2 3 3 2 3 3" xfId="10917" xr:uid="{00000000-0005-0000-0000-0000D6230000}"/>
    <cellStyle name="Normal 2 4 2 3 3 2 3 3 2" xfId="41251" xr:uid="{00000000-0005-0000-0000-0000D7230000}"/>
    <cellStyle name="Normal 2 4 2 3 3 2 3 3 3" xfId="26018" xr:uid="{00000000-0005-0000-0000-0000D8230000}"/>
    <cellStyle name="Normal 2 4 2 3 3 2 3 4" xfId="36238" xr:uid="{00000000-0005-0000-0000-0000D9230000}"/>
    <cellStyle name="Normal 2 4 2 3 3 2 3 5" xfId="21005" xr:uid="{00000000-0005-0000-0000-0000DA230000}"/>
    <cellStyle name="Normal 2 4 2 3 3 2 4" xfId="12595" xr:uid="{00000000-0005-0000-0000-0000DB230000}"/>
    <cellStyle name="Normal 2 4 2 3 3 2 4 2" xfId="42926" xr:uid="{00000000-0005-0000-0000-0000DC230000}"/>
    <cellStyle name="Normal 2 4 2 3 3 2 4 3" xfId="27693" xr:uid="{00000000-0005-0000-0000-0000DD230000}"/>
    <cellStyle name="Normal 2 4 2 3 3 2 5" xfId="7574" xr:uid="{00000000-0005-0000-0000-0000DE230000}"/>
    <cellStyle name="Normal 2 4 2 3 3 2 5 2" xfId="37909" xr:uid="{00000000-0005-0000-0000-0000DF230000}"/>
    <cellStyle name="Normal 2 4 2 3 3 2 5 3" xfId="22676" xr:uid="{00000000-0005-0000-0000-0000E0230000}"/>
    <cellStyle name="Normal 2 4 2 3 3 2 6" xfId="32897" xr:uid="{00000000-0005-0000-0000-0000E1230000}"/>
    <cellStyle name="Normal 2 4 2 3 3 2 7" xfId="17663" xr:uid="{00000000-0005-0000-0000-0000E2230000}"/>
    <cellStyle name="Normal 2 4 2 3 3 3" xfId="3356" xr:uid="{00000000-0005-0000-0000-0000E3230000}"/>
    <cellStyle name="Normal 2 4 2 3 3 3 2" xfId="13430" xr:uid="{00000000-0005-0000-0000-0000E4230000}"/>
    <cellStyle name="Normal 2 4 2 3 3 3 2 2" xfId="43761" xr:uid="{00000000-0005-0000-0000-0000E5230000}"/>
    <cellStyle name="Normal 2 4 2 3 3 3 2 3" xfId="28528" xr:uid="{00000000-0005-0000-0000-0000E6230000}"/>
    <cellStyle name="Normal 2 4 2 3 3 3 3" xfId="8410" xr:uid="{00000000-0005-0000-0000-0000E7230000}"/>
    <cellStyle name="Normal 2 4 2 3 3 3 3 2" xfId="38744" xr:uid="{00000000-0005-0000-0000-0000E8230000}"/>
    <cellStyle name="Normal 2 4 2 3 3 3 3 3" xfId="23511" xr:uid="{00000000-0005-0000-0000-0000E9230000}"/>
    <cellStyle name="Normal 2 4 2 3 3 3 4" xfId="33731" xr:uid="{00000000-0005-0000-0000-0000EA230000}"/>
    <cellStyle name="Normal 2 4 2 3 3 3 5" xfId="18498" xr:uid="{00000000-0005-0000-0000-0000EB230000}"/>
    <cellStyle name="Normal 2 4 2 3 3 4" xfId="5049" xr:uid="{00000000-0005-0000-0000-0000EC230000}"/>
    <cellStyle name="Normal 2 4 2 3 3 4 2" xfId="15101" xr:uid="{00000000-0005-0000-0000-0000ED230000}"/>
    <cellStyle name="Normal 2 4 2 3 3 4 2 2" xfId="45432" xr:uid="{00000000-0005-0000-0000-0000EE230000}"/>
    <cellStyle name="Normal 2 4 2 3 3 4 2 3" xfId="30199" xr:uid="{00000000-0005-0000-0000-0000EF230000}"/>
    <cellStyle name="Normal 2 4 2 3 3 4 3" xfId="10081" xr:uid="{00000000-0005-0000-0000-0000F0230000}"/>
    <cellStyle name="Normal 2 4 2 3 3 4 3 2" xfId="40415" xr:uid="{00000000-0005-0000-0000-0000F1230000}"/>
    <cellStyle name="Normal 2 4 2 3 3 4 3 3" xfId="25182" xr:uid="{00000000-0005-0000-0000-0000F2230000}"/>
    <cellStyle name="Normal 2 4 2 3 3 4 4" xfId="35402" xr:uid="{00000000-0005-0000-0000-0000F3230000}"/>
    <cellStyle name="Normal 2 4 2 3 3 4 5" xfId="20169" xr:uid="{00000000-0005-0000-0000-0000F4230000}"/>
    <cellStyle name="Normal 2 4 2 3 3 5" xfId="11759" xr:uid="{00000000-0005-0000-0000-0000F5230000}"/>
    <cellStyle name="Normal 2 4 2 3 3 5 2" xfId="42090" xr:uid="{00000000-0005-0000-0000-0000F6230000}"/>
    <cellStyle name="Normal 2 4 2 3 3 5 3" xfId="26857" xr:uid="{00000000-0005-0000-0000-0000F7230000}"/>
    <cellStyle name="Normal 2 4 2 3 3 6" xfId="6738" xr:uid="{00000000-0005-0000-0000-0000F8230000}"/>
    <cellStyle name="Normal 2 4 2 3 3 6 2" xfId="37073" xr:uid="{00000000-0005-0000-0000-0000F9230000}"/>
    <cellStyle name="Normal 2 4 2 3 3 6 3" xfId="21840" xr:uid="{00000000-0005-0000-0000-0000FA230000}"/>
    <cellStyle name="Normal 2 4 2 3 3 7" xfId="32061" xr:uid="{00000000-0005-0000-0000-0000FB230000}"/>
    <cellStyle name="Normal 2 4 2 3 3 8" xfId="16827" xr:uid="{00000000-0005-0000-0000-0000FC230000}"/>
    <cellStyle name="Normal 2 4 2 3 4" xfId="2085" xr:uid="{00000000-0005-0000-0000-0000FD230000}"/>
    <cellStyle name="Normal 2 4 2 3 4 2" xfId="3775" xr:uid="{00000000-0005-0000-0000-0000FE230000}"/>
    <cellStyle name="Normal 2 4 2 3 4 2 2" xfId="13848" xr:uid="{00000000-0005-0000-0000-0000FF230000}"/>
    <cellStyle name="Normal 2 4 2 3 4 2 2 2" xfId="44179" xr:uid="{00000000-0005-0000-0000-000000240000}"/>
    <cellStyle name="Normal 2 4 2 3 4 2 2 3" xfId="28946" xr:uid="{00000000-0005-0000-0000-000001240000}"/>
    <cellStyle name="Normal 2 4 2 3 4 2 3" xfId="8828" xr:uid="{00000000-0005-0000-0000-000002240000}"/>
    <cellStyle name="Normal 2 4 2 3 4 2 3 2" xfId="39162" xr:uid="{00000000-0005-0000-0000-000003240000}"/>
    <cellStyle name="Normal 2 4 2 3 4 2 3 3" xfId="23929" xr:uid="{00000000-0005-0000-0000-000004240000}"/>
    <cellStyle name="Normal 2 4 2 3 4 2 4" xfId="34149" xr:uid="{00000000-0005-0000-0000-000005240000}"/>
    <cellStyle name="Normal 2 4 2 3 4 2 5" xfId="18916" xr:uid="{00000000-0005-0000-0000-000006240000}"/>
    <cellStyle name="Normal 2 4 2 3 4 3" xfId="5467" xr:uid="{00000000-0005-0000-0000-000007240000}"/>
    <cellStyle name="Normal 2 4 2 3 4 3 2" xfId="15519" xr:uid="{00000000-0005-0000-0000-000008240000}"/>
    <cellStyle name="Normal 2 4 2 3 4 3 2 2" xfId="45850" xr:uid="{00000000-0005-0000-0000-000009240000}"/>
    <cellStyle name="Normal 2 4 2 3 4 3 2 3" xfId="30617" xr:uid="{00000000-0005-0000-0000-00000A240000}"/>
    <cellStyle name="Normal 2 4 2 3 4 3 3" xfId="10499" xr:uid="{00000000-0005-0000-0000-00000B240000}"/>
    <cellStyle name="Normal 2 4 2 3 4 3 3 2" xfId="40833" xr:uid="{00000000-0005-0000-0000-00000C240000}"/>
    <cellStyle name="Normal 2 4 2 3 4 3 3 3" xfId="25600" xr:uid="{00000000-0005-0000-0000-00000D240000}"/>
    <cellStyle name="Normal 2 4 2 3 4 3 4" xfId="35820" xr:uid="{00000000-0005-0000-0000-00000E240000}"/>
    <cellStyle name="Normal 2 4 2 3 4 3 5" xfId="20587" xr:uid="{00000000-0005-0000-0000-00000F240000}"/>
    <cellStyle name="Normal 2 4 2 3 4 4" xfId="12177" xr:uid="{00000000-0005-0000-0000-000010240000}"/>
    <cellStyle name="Normal 2 4 2 3 4 4 2" xfId="42508" xr:uid="{00000000-0005-0000-0000-000011240000}"/>
    <cellStyle name="Normal 2 4 2 3 4 4 3" xfId="27275" xr:uid="{00000000-0005-0000-0000-000012240000}"/>
    <cellStyle name="Normal 2 4 2 3 4 5" xfId="7156" xr:uid="{00000000-0005-0000-0000-000013240000}"/>
    <cellStyle name="Normal 2 4 2 3 4 5 2" xfId="37491" xr:uid="{00000000-0005-0000-0000-000014240000}"/>
    <cellStyle name="Normal 2 4 2 3 4 5 3" xfId="22258" xr:uid="{00000000-0005-0000-0000-000015240000}"/>
    <cellStyle name="Normal 2 4 2 3 4 6" xfId="32479" xr:uid="{00000000-0005-0000-0000-000016240000}"/>
    <cellStyle name="Normal 2 4 2 3 4 7" xfId="17245" xr:uid="{00000000-0005-0000-0000-000017240000}"/>
    <cellStyle name="Normal 2 4 2 3 5" xfId="2938" xr:uid="{00000000-0005-0000-0000-000018240000}"/>
    <cellStyle name="Normal 2 4 2 3 5 2" xfId="13012" xr:uid="{00000000-0005-0000-0000-000019240000}"/>
    <cellStyle name="Normal 2 4 2 3 5 2 2" xfId="43343" xr:uid="{00000000-0005-0000-0000-00001A240000}"/>
    <cellStyle name="Normal 2 4 2 3 5 2 3" xfId="28110" xr:uid="{00000000-0005-0000-0000-00001B240000}"/>
    <cellStyle name="Normal 2 4 2 3 5 3" xfId="7992" xr:uid="{00000000-0005-0000-0000-00001C240000}"/>
    <cellStyle name="Normal 2 4 2 3 5 3 2" xfId="38326" xr:uid="{00000000-0005-0000-0000-00001D240000}"/>
    <cellStyle name="Normal 2 4 2 3 5 3 3" xfId="23093" xr:uid="{00000000-0005-0000-0000-00001E240000}"/>
    <cellStyle name="Normal 2 4 2 3 5 4" xfId="33313" xr:uid="{00000000-0005-0000-0000-00001F240000}"/>
    <cellStyle name="Normal 2 4 2 3 5 5" xfId="18080" xr:uid="{00000000-0005-0000-0000-000020240000}"/>
    <cellStyle name="Normal 2 4 2 3 6" xfId="4631" xr:uid="{00000000-0005-0000-0000-000021240000}"/>
    <cellStyle name="Normal 2 4 2 3 6 2" xfId="14683" xr:uid="{00000000-0005-0000-0000-000022240000}"/>
    <cellStyle name="Normal 2 4 2 3 6 2 2" xfId="45014" xr:uid="{00000000-0005-0000-0000-000023240000}"/>
    <cellStyle name="Normal 2 4 2 3 6 2 3" xfId="29781" xr:uid="{00000000-0005-0000-0000-000024240000}"/>
    <cellStyle name="Normal 2 4 2 3 6 3" xfId="9663" xr:uid="{00000000-0005-0000-0000-000025240000}"/>
    <cellStyle name="Normal 2 4 2 3 6 3 2" xfId="39997" xr:uid="{00000000-0005-0000-0000-000026240000}"/>
    <cellStyle name="Normal 2 4 2 3 6 3 3" xfId="24764" xr:uid="{00000000-0005-0000-0000-000027240000}"/>
    <cellStyle name="Normal 2 4 2 3 6 4" xfId="34984" xr:uid="{00000000-0005-0000-0000-000028240000}"/>
    <cellStyle name="Normal 2 4 2 3 6 5" xfId="19751" xr:uid="{00000000-0005-0000-0000-000029240000}"/>
    <cellStyle name="Normal 2 4 2 3 7" xfId="11341" xr:uid="{00000000-0005-0000-0000-00002A240000}"/>
    <cellStyle name="Normal 2 4 2 3 7 2" xfId="41672" xr:uid="{00000000-0005-0000-0000-00002B240000}"/>
    <cellStyle name="Normal 2 4 2 3 7 3" xfId="26439" xr:uid="{00000000-0005-0000-0000-00002C240000}"/>
    <cellStyle name="Normal 2 4 2 3 8" xfId="6320" xr:uid="{00000000-0005-0000-0000-00002D240000}"/>
    <cellStyle name="Normal 2 4 2 3 8 2" xfId="36655" xr:uid="{00000000-0005-0000-0000-00002E240000}"/>
    <cellStyle name="Normal 2 4 2 3 8 3" xfId="21422" xr:uid="{00000000-0005-0000-0000-00002F240000}"/>
    <cellStyle name="Normal 2 4 2 3 9" xfId="31644" xr:uid="{00000000-0005-0000-0000-000030240000}"/>
    <cellStyle name="Normal 2 4 2 4" xfId="1345" xr:uid="{00000000-0005-0000-0000-000031240000}"/>
    <cellStyle name="Normal 2 4 2 4 2" xfId="1768" xr:uid="{00000000-0005-0000-0000-000032240000}"/>
    <cellStyle name="Normal 2 4 2 4 2 2" xfId="2607" xr:uid="{00000000-0005-0000-0000-000033240000}"/>
    <cellStyle name="Normal 2 4 2 4 2 2 2" xfId="4297" xr:uid="{00000000-0005-0000-0000-000034240000}"/>
    <cellStyle name="Normal 2 4 2 4 2 2 2 2" xfId="14370" xr:uid="{00000000-0005-0000-0000-000035240000}"/>
    <cellStyle name="Normal 2 4 2 4 2 2 2 2 2" xfId="44701" xr:uid="{00000000-0005-0000-0000-000036240000}"/>
    <cellStyle name="Normal 2 4 2 4 2 2 2 2 3" xfId="29468" xr:uid="{00000000-0005-0000-0000-000037240000}"/>
    <cellStyle name="Normal 2 4 2 4 2 2 2 3" xfId="9350" xr:uid="{00000000-0005-0000-0000-000038240000}"/>
    <cellStyle name="Normal 2 4 2 4 2 2 2 3 2" xfId="39684" xr:uid="{00000000-0005-0000-0000-000039240000}"/>
    <cellStyle name="Normal 2 4 2 4 2 2 2 3 3" xfId="24451" xr:uid="{00000000-0005-0000-0000-00003A240000}"/>
    <cellStyle name="Normal 2 4 2 4 2 2 2 4" xfId="34671" xr:uid="{00000000-0005-0000-0000-00003B240000}"/>
    <cellStyle name="Normal 2 4 2 4 2 2 2 5" xfId="19438" xr:uid="{00000000-0005-0000-0000-00003C240000}"/>
    <cellStyle name="Normal 2 4 2 4 2 2 3" xfId="5989" xr:uid="{00000000-0005-0000-0000-00003D240000}"/>
    <cellStyle name="Normal 2 4 2 4 2 2 3 2" xfId="16041" xr:uid="{00000000-0005-0000-0000-00003E240000}"/>
    <cellStyle name="Normal 2 4 2 4 2 2 3 2 2" xfId="46372" xr:uid="{00000000-0005-0000-0000-00003F240000}"/>
    <cellStyle name="Normal 2 4 2 4 2 2 3 2 3" xfId="31139" xr:uid="{00000000-0005-0000-0000-000040240000}"/>
    <cellStyle name="Normal 2 4 2 4 2 2 3 3" xfId="11021" xr:uid="{00000000-0005-0000-0000-000041240000}"/>
    <cellStyle name="Normal 2 4 2 4 2 2 3 3 2" xfId="41355" xr:uid="{00000000-0005-0000-0000-000042240000}"/>
    <cellStyle name="Normal 2 4 2 4 2 2 3 3 3" xfId="26122" xr:uid="{00000000-0005-0000-0000-000043240000}"/>
    <cellStyle name="Normal 2 4 2 4 2 2 3 4" xfId="36342" xr:uid="{00000000-0005-0000-0000-000044240000}"/>
    <cellStyle name="Normal 2 4 2 4 2 2 3 5" xfId="21109" xr:uid="{00000000-0005-0000-0000-000045240000}"/>
    <cellStyle name="Normal 2 4 2 4 2 2 4" xfId="12699" xr:uid="{00000000-0005-0000-0000-000046240000}"/>
    <cellStyle name="Normal 2 4 2 4 2 2 4 2" xfId="43030" xr:uid="{00000000-0005-0000-0000-000047240000}"/>
    <cellStyle name="Normal 2 4 2 4 2 2 4 3" xfId="27797" xr:uid="{00000000-0005-0000-0000-000048240000}"/>
    <cellStyle name="Normal 2 4 2 4 2 2 5" xfId="7678" xr:uid="{00000000-0005-0000-0000-000049240000}"/>
    <cellStyle name="Normal 2 4 2 4 2 2 5 2" xfId="38013" xr:uid="{00000000-0005-0000-0000-00004A240000}"/>
    <cellStyle name="Normal 2 4 2 4 2 2 5 3" xfId="22780" xr:uid="{00000000-0005-0000-0000-00004B240000}"/>
    <cellStyle name="Normal 2 4 2 4 2 2 6" xfId="33001" xr:uid="{00000000-0005-0000-0000-00004C240000}"/>
    <cellStyle name="Normal 2 4 2 4 2 2 7" xfId="17767" xr:uid="{00000000-0005-0000-0000-00004D240000}"/>
    <cellStyle name="Normal 2 4 2 4 2 3" xfId="3460" xr:uid="{00000000-0005-0000-0000-00004E240000}"/>
    <cellStyle name="Normal 2 4 2 4 2 3 2" xfId="13534" xr:uid="{00000000-0005-0000-0000-00004F240000}"/>
    <cellStyle name="Normal 2 4 2 4 2 3 2 2" xfId="43865" xr:uid="{00000000-0005-0000-0000-000050240000}"/>
    <cellStyle name="Normal 2 4 2 4 2 3 2 3" xfId="28632" xr:uid="{00000000-0005-0000-0000-000051240000}"/>
    <cellStyle name="Normal 2 4 2 4 2 3 3" xfId="8514" xr:uid="{00000000-0005-0000-0000-000052240000}"/>
    <cellStyle name="Normal 2 4 2 4 2 3 3 2" xfId="38848" xr:uid="{00000000-0005-0000-0000-000053240000}"/>
    <cellStyle name="Normal 2 4 2 4 2 3 3 3" xfId="23615" xr:uid="{00000000-0005-0000-0000-000054240000}"/>
    <cellStyle name="Normal 2 4 2 4 2 3 4" xfId="33835" xr:uid="{00000000-0005-0000-0000-000055240000}"/>
    <cellStyle name="Normal 2 4 2 4 2 3 5" xfId="18602" xr:uid="{00000000-0005-0000-0000-000056240000}"/>
    <cellStyle name="Normal 2 4 2 4 2 4" xfId="5153" xr:uid="{00000000-0005-0000-0000-000057240000}"/>
    <cellStyle name="Normal 2 4 2 4 2 4 2" xfId="15205" xr:uid="{00000000-0005-0000-0000-000058240000}"/>
    <cellStyle name="Normal 2 4 2 4 2 4 2 2" xfId="45536" xr:uid="{00000000-0005-0000-0000-000059240000}"/>
    <cellStyle name="Normal 2 4 2 4 2 4 2 3" xfId="30303" xr:uid="{00000000-0005-0000-0000-00005A240000}"/>
    <cellStyle name="Normal 2 4 2 4 2 4 3" xfId="10185" xr:uid="{00000000-0005-0000-0000-00005B240000}"/>
    <cellStyle name="Normal 2 4 2 4 2 4 3 2" xfId="40519" xr:uid="{00000000-0005-0000-0000-00005C240000}"/>
    <cellStyle name="Normal 2 4 2 4 2 4 3 3" xfId="25286" xr:uid="{00000000-0005-0000-0000-00005D240000}"/>
    <cellStyle name="Normal 2 4 2 4 2 4 4" xfId="35506" xr:uid="{00000000-0005-0000-0000-00005E240000}"/>
    <cellStyle name="Normal 2 4 2 4 2 4 5" xfId="20273" xr:uid="{00000000-0005-0000-0000-00005F240000}"/>
    <cellStyle name="Normal 2 4 2 4 2 5" xfId="11863" xr:uid="{00000000-0005-0000-0000-000060240000}"/>
    <cellStyle name="Normal 2 4 2 4 2 5 2" xfId="42194" xr:uid="{00000000-0005-0000-0000-000061240000}"/>
    <cellStyle name="Normal 2 4 2 4 2 5 3" xfId="26961" xr:uid="{00000000-0005-0000-0000-000062240000}"/>
    <cellStyle name="Normal 2 4 2 4 2 6" xfId="6842" xr:uid="{00000000-0005-0000-0000-000063240000}"/>
    <cellStyle name="Normal 2 4 2 4 2 6 2" xfId="37177" xr:uid="{00000000-0005-0000-0000-000064240000}"/>
    <cellStyle name="Normal 2 4 2 4 2 6 3" xfId="21944" xr:uid="{00000000-0005-0000-0000-000065240000}"/>
    <cellStyle name="Normal 2 4 2 4 2 7" xfId="32165" xr:uid="{00000000-0005-0000-0000-000066240000}"/>
    <cellStyle name="Normal 2 4 2 4 2 8" xfId="16931" xr:uid="{00000000-0005-0000-0000-000067240000}"/>
    <cellStyle name="Normal 2 4 2 4 3" xfId="2189" xr:uid="{00000000-0005-0000-0000-000068240000}"/>
    <cellStyle name="Normal 2 4 2 4 3 2" xfId="3879" xr:uid="{00000000-0005-0000-0000-000069240000}"/>
    <cellStyle name="Normal 2 4 2 4 3 2 2" xfId="13952" xr:uid="{00000000-0005-0000-0000-00006A240000}"/>
    <cellStyle name="Normal 2 4 2 4 3 2 2 2" xfId="44283" xr:uid="{00000000-0005-0000-0000-00006B240000}"/>
    <cellStyle name="Normal 2 4 2 4 3 2 2 3" xfId="29050" xr:uid="{00000000-0005-0000-0000-00006C240000}"/>
    <cellStyle name="Normal 2 4 2 4 3 2 3" xfId="8932" xr:uid="{00000000-0005-0000-0000-00006D240000}"/>
    <cellStyle name="Normal 2 4 2 4 3 2 3 2" xfId="39266" xr:uid="{00000000-0005-0000-0000-00006E240000}"/>
    <cellStyle name="Normal 2 4 2 4 3 2 3 3" xfId="24033" xr:uid="{00000000-0005-0000-0000-00006F240000}"/>
    <cellStyle name="Normal 2 4 2 4 3 2 4" xfId="34253" xr:uid="{00000000-0005-0000-0000-000070240000}"/>
    <cellStyle name="Normal 2 4 2 4 3 2 5" xfId="19020" xr:uid="{00000000-0005-0000-0000-000071240000}"/>
    <cellStyle name="Normal 2 4 2 4 3 3" xfId="5571" xr:uid="{00000000-0005-0000-0000-000072240000}"/>
    <cellStyle name="Normal 2 4 2 4 3 3 2" xfId="15623" xr:uid="{00000000-0005-0000-0000-000073240000}"/>
    <cellStyle name="Normal 2 4 2 4 3 3 2 2" xfId="45954" xr:uid="{00000000-0005-0000-0000-000074240000}"/>
    <cellStyle name="Normal 2 4 2 4 3 3 2 3" xfId="30721" xr:uid="{00000000-0005-0000-0000-000075240000}"/>
    <cellStyle name="Normal 2 4 2 4 3 3 3" xfId="10603" xr:uid="{00000000-0005-0000-0000-000076240000}"/>
    <cellStyle name="Normal 2 4 2 4 3 3 3 2" xfId="40937" xr:uid="{00000000-0005-0000-0000-000077240000}"/>
    <cellStyle name="Normal 2 4 2 4 3 3 3 3" xfId="25704" xr:uid="{00000000-0005-0000-0000-000078240000}"/>
    <cellStyle name="Normal 2 4 2 4 3 3 4" xfId="35924" xr:uid="{00000000-0005-0000-0000-000079240000}"/>
    <cellStyle name="Normal 2 4 2 4 3 3 5" xfId="20691" xr:uid="{00000000-0005-0000-0000-00007A240000}"/>
    <cellStyle name="Normal 2 4 2 4 3 4" xfId="12281" xr:uid="{00000000-0005-0000-0000-00007B240000}"/>
    <cellStyle name="Normal 2 4 2 4 3 4 2" xfId="42612" xr:uid="{00000000-0005-0000-0000-00007C240000}"/>
    <cellStyle name="Normal 2 4 2 4 3 4 3" xfId="27379" xr:uid="{00000000-0005-0000-0000-00007D240000}"/>
    <cellStyle name="Normal 2 4 2 4 3 5" xfId="7260" xr:uid="{00000000-0005-0000-0000-00007E240000}"/>
    <cellStyle name="Normal 2 4 2 4 3 5 2" xfId="37595" xr:uid="{00000000-0005-0000-0000-00007F240000}"/>
    <cellStyle name="Normal 2 4 2 4 3 5 3" xfId="22362" xr:uid="{00000000-0005-0000-0000-000080240000}"/>
    <cellStyle name="Normal 2 4 2 4 3 6" xfId="32583" xr:uid="{00000000-0005-0000-0000-000081240000}"/>
    <cellStyle name="Normal 2 4 2 4 3 7" xfId="17349" xr:uid="{00000000-0005-0000-0000-000082240000}"/>
    <cellStyle name="Normal 2 4 2 4 4" xfId="3042" xr:uid="{00000000-0005-0000-0000-000083240000}"/>
    <cellStyle name="Normal 2 4 2 4 4 2" xfId="13116" xr:uid="{00000000-0005-0000-0000-000084240000}"/>
    <cellStyle name="Normal 2 4 2 4 4 2 2" xfId="43447" xr:uid="{00000000-0005-0000-0000-000085240000}"/>
    <cellStyle name="Normal 2 4 2 4 4 2 3" xfId="28214" xr:uid="{00000000-0005-0000-0000-000086240000}"/>
    <cellStyle name="Normal 2 4 2 4 4 3" xfId="8096" xr:uid="{00000000-0005-0000-0000-000087240000}"/>
    <cellStyle name="Normal 2 4 2 4 4 3 2" xfId="38430" xr:uid="{00000000-0005-0000-0000-000088240000}"/>
    <cellStyle name="Normal 2 4 2 4 4 3 3" xfId="23197" xr:uid="{00000000-0005-0000-0000-000089240000}"/>
    <cellStyle name="Normal 2 4 2 4 4 4" xfId="33417" xr:uid="{00000000-0005-0000-0000-00008A240000}"/>
    <cellStyle name="Normal 2 4 2 4 4 5" xfId="18184" xr:uid="{00000000-0005-0000-0000-00008B240000}"/>
    <cellStyle name="Normal 2 4 2 4 5" xfId="4735" xr:uid="{00000000-0005-0000-0000-00008C240000}"/>
    <cellStyle name="Normal 2 4 2 4 5 2" xfId="14787" xr:uid="{00000000-0005-0000-0000-00008D240000}"/>
    <cellStyle name="Normal 2 4 2 4 5 2 2" xfId="45118" xr:uid="{00000000-0005-0000-0000-00008E240000}"/>
    <cellStyle name="Normal 2 4 2 4 5 2 3" xfId="29885" xr:uid="{00000000-0005-0000-0000-00008F240000}"/>
    <cellStyle name="Normal 2 4 2 4 5 3" xfId="9767" xr:uid="{00000000-0005-0000-0000-000090240000}"/>
    <cellStyle name="Normal 2 4 2 4 5 3 2" xfId="40101" xr:uid="{00000000-0005-0000-0000-000091240000}"/>
    <cellStyle name="Normal 2 4 2 4 5 3 3" xfId="24868" xr:uid="{00000000-0005-0000-0000-000092240000}"/>
    <cellStyle name="Normal 2 4 2 4 5 4" xfId="35088" xr:uid="{00000000-0005-0000-0000-000093240000}"/>
    <cellStyle name="Normal 2 4 2 4 5 5" xfId="19855" xr:uid="{00000000-0005-0000-0000-000094240000}"/>
    <cellStyle name="Normal 2 4 2 4 6" xfId="11445" xr:uid="{00000000-0005-0000-0000-000095240000}"/>
    <cellStyle name="Normal 2 4 2 4 6 2" xfId="41776" xr:uid="{00000000-0005-0000-0000-000096240000}"/>
    <cellStyle name="Normal 2 4 2 4 6 3" xfId="26543" xr:uid="{00000000-0005-0000-0000-000097240000}"/>
    <cellStyle name="Normal 2 4 2 4 7" xfId="6424" xr:uid="{00000000-0005-0000-0000-000098240000}"/>
    <cellStyle name="Normal 2 4 2 4 7 2" xfId="36759" xr:uid="{00000000-0005-0000-0000-000099240000}"/>
    <cellStyle name="Normal 2 4 2 4 7 3" xfId="21526" xr:uid="{00000000-0005-0000-0000-00009A240000}"/>
    <cellStyle name="Normal 2 4 2 4 8" xfId="31747" xr:uid="{00000000-0005-0000-0000-00009B240000}"/>
    <cellStyle name="Normal 2 4 2 4 9" xfId="16513" xr:uid="{00000000-0005-0000-0000-00009C240000}"/>
    <cellStyle name="Normal 2 4 2 5" xfId="1558" xr:uid="{00000000-0005-0000-0000-00009D240000}"/>
    <cellStyle name="Normal 2 4 2 5 2" xfId="2399" xr:uid="{00000000-0005-0000-0000-00009E240000}"/>
    <cellStyle name="Normal 2 4 2 5 2 2" xfId="4089" xr:uid="{00000000-0005-0000-0000-00009F240000}"/>
    <cellStyle name="Normal 2 4 2 5 2 2 2" xfId="14162" xr:uid="{00000000-0005-0000-0000-0000A0240000}"/>
    <cellStyle name="Normal 2 4 2 5 2 2 2 2" xfId="44493" xr:uid="{00000000-0005-0000-0000-0000A1240000}"/>
    <cellStyle name="Normal 2 4 2 5 2 2 2 3" xfId="29260" xr:uid="{00000000-0005-0000-0000-0000A2240000}"/>
    <cellStyle name="Normal 2 4 2 5 2 2 3" xfId="9142" xr:uid="{00000000-0005-0000-0000-0000A3240000}"/>
    <cellStyle name="Normal 2 4 2 5 2 2 3 2" xfId="39476" xr:uid="{00000000-0005-0000-0000-0000A4240000}"/>
    <cellStyle name="Normal 2 4 2 5 2 2 3 3" xfId="24243" xr:uid="{00000000-0005-0000-0000-0000A5240000}"/>
    <cellStyle name="Normal 2 4 2 5 2 2 4" xfId="34463" xr:uid="{00000000-0005-0000-0000-0000A6240000}"/>
    <cellStyle name="Normal 2 4 2 5 2 2 5" xfId="19230" xr:uid="{00000000-0005-0000-0000-0000A7240000}"/>
    <cellStyle name="Normal 2 4 2 5 2 3" xfId="5781" xr:uid="{00000000-0005-0000-0000-0000A8240000}"/>
    <cellStyle name="Normal 2 4 2 5 2 3 2" xfId="15833" xr:uid="{00000000-0005-0000-0000-0000A9240000}"/>
    <cellStyle name="Normal 2 4 2 5 2 3 2 2" xfId="46164" xr:uid="{00000000-0005-0000-0000-0000AA240000}"/>
    <cellStyle name="Normal 2 4 2 5 2 3 2 3" xfId="30931" xr:uid="{00000000-0005-0000-0000-0000AB240000}"/>
    <cellStyle name="Normal 2 4 2 5 2 3 3" xfId="10813" xr:uid="{00000000-0005-0000-0000-0000AC240000}"/>
    <cellStyle name="Normal 2 4 2 5 2 3 3 2" xfId="41147" xr:uid="{00000000-0005-0000-0000-0000AD240000}"/>
    <cellStyle name="Normal 2 4 2 5 2 3 3 3" xfId="25914" xr:uid="{00000000-0005-0000-0000-0000AE240000}"/>
    <cellStyle name="Normal 2 4 2 5 2 3 4" xfId="36134" xr:uid="{00000000-0005-0000-0000-0000AF240000}"/>
    <cellStyle name="Normal 2 4 2 5 2 3 5" xfId="20901" xr:uid="{00000000-0005-0000-0000-0000B0240000}"/>
    <cellStyle name="Normal 2 4 2 5 2 4" xfId="12491" xr:uid="{00000000-0005-0000-0000-0000B1240000}"/>
    <cellStyle name="Normal 2 4 2 5 2 4 2" xfId="42822" xr:uid="{00000000-0005-0000-0000-0000B2240000}"/>
    <cellStyle name="Normal 2 4 2 5 2 4 3" xfId="27589" xr:uid="{00000000-0005-0000-0000-0000B3240000}"/>
    <cellStyle name="Normal 2 4 2 5 2 5" xfId="7470" xr:uid="{00000000-0005-0000-0000-0000B4240000}"/>
    <cellStyle name="Normal 2 4 2 5 2 5 2" xfId="37805" xr:uid="{00000000-0005-0000-0000-0000B5240000}"/>
    <cellStyle name="Normal 2 4 2 5 2 5 3" xfId="22572" xr:uid="{00000000-0005-0000-0000-0000B6240000}"/>
    <cellStyle name="Normal 2 4 2 5 2 6" xfId="32793" xr:uid="{00000000-0005-0000-0000-0000B7240000}"/>
    <cellStyle name="Normal 2 4 2 5 2 7" xfId="17559" xr:uid="{00000000-0005-0000-0000-0000B8240000}"/>
    <cellStyle name="Normal 2 4 2 5 3" xfId="3252" xr:uid="{00000000-0005-0000-0000-0000B9240000}"/>
    <cellStyle name="Normal 2 4 2 5 3 2" xfId="13326" xr:uid="{00000000-0005-0000-0000-0000BA240000}"/>
    <cellStyle name="Normal 2 4 2 5 3 2 2" xfId="43657" xr:uid="{00000000-0005-0000-0000-0000BB240000}"/>
    <cellStyle name="Normal 2 4 2 5 3 2 3" xfId="28424" xr:uid="{00000000-0005-0000-0000-0000BC240000}"/>
    <cellStyle name="Normal 2 4 2 5 3 3" xfId="8306" xr:uid="{00000000-0005-0000-0000-0000BD240000}"/>
    <cellStyle name="Normal 2 4 2 5 3 3 2" xfId="38640" xr:uid="{00000000-0005-0000-0000-0000BE240000}"/>
    <cellStyle name="Normal 2 4 2 5 3 3 3" xfId="23407" xr:uid="{00000000-0005-0000-0000-0000BF240000}"/>
    <cellStyle name="Normal 2 4 2 5 3 4" xfId="33627" xr:uid="{00000000-0005-0000-0000-0000C0240000}"/>
    <cellStyle name="Normal 2 4 2 5 3 5" xfId="18394" xr:uid="{00000000-0005-0000-0000-0000C1240000}"/>
    <cellStyle name="Normal 2 4 2 5 4" xfId="4945" xr:uid="{00000000-0005-0000-0000-0000C2240000}"/>
    <cellStyle name="Normal 2 4 2 5 4 2" xfId="14997" xr:uid="{00000000-0005-0000-0000-0000C3240000}"/>
    <cellStyle name="Normal 2 4 2 5 4 2 2" xfId="45328" xr:uid="{00000000-0005-0000-0000-0000C4240000}"/>
    <cellStyle name="Normal 2 4 2 5 4 2 3" xfId="30095" xr:uid="{00000000-0005-0000-0000-0000C5240000}"/>
    <cellStyle name="Normal 2 4 2 5 4 3" xfId="9977" xr:uid="{00000000-0005-0000-0000-0000C6240000}"/>
    <cellStyle name="Normal 2 4 2 5 4 3 2" xfId="40311" xr:uid="{00000000-0005-0000-0000-0000C7240000}"/>
    <cellStyle name="Normal 2 4 2 5 4 3 3" xfId="25078" xr:uid="{00000000-0005-0000-0000-0000C8240000}"/>
    <cellStyle name="Normal 2 4 2 5 4 4" xfId="35298" xr:uid="{00000000-0005-0000-0000-0000C9240000}"/>
    <cellStyle name="Normal 2 4 2 5 4 5" xfId="20065" xr:uid="{00000000-0005-0000-0000-0000CA240000}"/>
    <cellStyle name="Normal 2 4 2 5 5" xfId="11655" xr:uid="{00000000-0005-0000-0000-0000CB240000}"/>
    <cellStyle name="Normal 2 4 2 5 5 2" xfId="41986" xr:uid="{00000000-0005-0000-0000-0000CC240000}"/>
    <cellStyle name="Normal 2 4 2 5 5 3" xfId="26753" xr:uid="{00000000-0005-0000-0000-0000CD240000}"/>
    <cellStyle name="Normal 2 4 2 5 6" xfId="6634" xr:uid="{00000000-0005-0000-0000-0000CE240000}"/>
    <cellStyle name="Normal 2 4 2 5 6 2" xfId="36969" xr:uid="{00000000-0005-0000-0000-0000CF240000}"/>
    <cellStyle name="Normal 2 4 2 5 6 3" xfId="21736" xr:uid="{00000000-0005-0000-0000-0000D0240000}"/>
    <cellStyle name="Normal 2 4 2 5 7" xfId="31957" xr:uid="{00000000-0005-0000-0000-0000D1240000}"/>
    <cellStyle name="Normal 2 4 2 5 8" xfId="16723" xr:uid="{00000000-0005-0000-0000-0000D2240000}"/>
    <cellStyle name="Normal 2 4 2 6" xfId="1979" xr:uid="{00000000-0005-0000-0000-0000D3240000}"/>
    <cellStyle name="Normal 2 4 2 6 2" xfId="3671" xr:uid="{00000000-0005-0000-0000-0000D4240000}"/>
    <cellStyle name="Normal 2 4 2 6 2 2" xfId="13744" xr:uid="{00000000-0005-0000-0000-0000D5240000}"/>
    <cellStyle name="Normal 2 4 2 6 2 2 2" xfId="44075" xr:uid="{00000000-0005-0000-0000-0000D6240000}"/>
    <cellStyle name="Normal 2 4 2 6 2 2 3" xfId="28842" xr:uid="{00000000-0005-0000-0000-0000D7240000}"/>
    <cellStyle name="Normal 2 4 2 6 2 3" xfId="8724" xr:uid="{00000000-0005-0000-0000-0000D8240000}"/>
    <cellStyle name="Normal 2 4 2 6 2 3 2" xfId="39058" xr:uid="{00000000-0005-0000-0000-0000D9240000}"/>
    <cellStyle name="Normal 2 4 2 6 2 3 3" xfId="23825" xr:uid="{00000000-0005-0000-0000-0000DA240000}"/>
    <cellStyle name="Normal 2 4 2 6 2 4" xfId="34045" xr:uid="{00000000-0005-0000-0000-0000DB240000}"/>
    <cellStyle name="Normal 2 4 2 6 2 5" xfId="18812" xr:uid="{00000000-0005-0000-0000-0000DC240000}"/>
    <cellStyle name="Normal 2 4 2 6 3" xfId="5363" xr:uid="{00000000-0005-0000-0000-0000DD240000}"/>
    <cellStyle name="Normal 2 4 2 6 3 2" xfId="15415" xr:uid="{00000000-0005-0000-0000-0000DE240000}"/>
    <cellStyle name="Normal 2 4 2 6 3 2 2" xfId="45746" xr:uid="{00000000-0005-0000-0000-0000DF240000}"/>
    <cellStyle name="Normal 2 4 2 6 3 2 3" xfId="30513" xr:uid="{00000000-0005-0000-0000-0000E0240000}"/>
    <cellStyle name="Normal 2 4 2 6 3 3" xfId="10395" xr:uid="{00000000-0005-0000-0000-0000E1240000}"/>
    <cellStyle name="Normal 2 4 2 6 3 3 2" xfId="40729" xr:uid="{00000000-0005-0000-0000-0000E2240000}"/>
    <cellStyle name="Normal 2 4 2 6 3 3 3" xfId="25496" xr:uid="{00000000-0005-0000-0000-0000E3240000}"/>
    <cellStyle name="Normal 2 4 2 6 3 4" xfId="35716" xr:uid="{00000000-0005-0000-0000-0000E4240000}"/>
    <cellStyle name="Normal 2 4 2 6 3 5" xfId="20483" xr:uid="{00000000-0005-0000-0000-0000E5240000}"/>
    <cellStyle name="Normal 2 4 2 6 4" xfId="12073" xr:uid="{00000000-0005-0000-0000-0000E6240000}"/>
    <cellStyle name="Normal 2 4 2 6 4 2" xfId="42404" xr:uid="{00000000-0005-0000-0000-0000E7240000}"/>
    <cellStyle name="Normal 2 4 2 6 4 3" xfId="27171" xr:uid="{00000000-0005-0000-0000-0000E8240000}"/>
    <cellStyle name="Normal 2 4 2 6 5" xfId="7052" xr:uid="{00000000-0005-0000-0000-0000E9240000}"/>
    <cellStyle name="Normal 2 4 2 6 5 2" xfId="37387" xr:uid="{00000000-0005-0000-0000-0000EA240000}"/>
    <cellStyle name="Normal 2 4 2 6 5 3" xfId="22154" xr:uid="{00000000-0005-0000-0000-0000EB240000}"/>
    <cellStyle name="Normal 2 4 2 6 6" xfId="32375" xr:uid="{00000000-0005-0000-0000-0000EC240000}"/>
    <cellStyle name="Normal 2 4 2 6 7" xfId="17141" xr:uid="{00000000-0005-0000-0000-0000ED240000}"/>
    <cellStyle name="Normal 2 4 2 7" xfId="2830" xr:uid="{00000000-0005-0000-0000-0000EE240000}"/>
    <cellStyle name="Normal 2 4 2 7 2" xfId="12908" xr:uid="{00000000-0005-0000-0000-0000EF240000}"/>
    <cellStyle name="Normal 2 4 2 7 2 2" xfId="43239" xr:uid="{00000000-0005-0000-0000-0000F0240000}"/>
    <cellStyle name="Normal 2 4 2 7 2 3" xfId="28006" xr:uid="{00000000-0005-0000-0000-0000F1240000}"/>
    <cellStyle name="Normal 2 4 2 7 3" xfId="7888" xr:uid="{00000000-0005-0000-0000-0000F2240000}"/>
    <cellStyle name="Normal 2 4 2 7 3 2" xfId="38222" xr:uid="{00000000-0005-0000-0000-0000F3240000}"/>
    <cellStyle name="Normal 2 4 2 7 3 3" xfId="22989" xr:uid="{00000000-0005-0000-0000-0000F4240000}"/>
    <cellStyle name="Normal 2 4 2 7 4" xfId="33209" xr:uid="{00000000-0005-0000-0000-0000F5240000}"/>
    <cellStyle name="Normal 2 4 2 7 5" xfId="17976" xr:uid="{00000000-0005-0000-0000-0000F6240000}"/>
    <cellStyle name="Normal 2 4 2 8" xfId="4524" xr:uid="{00000000-0005-0000-0000-0000F7240000}"/>
    <cellStyle name="Normal 2 4 2 8 2" xfId="14579" xr:uid="{00000000-0005-0000-0000-0000F8240000}"/>
    <cellStyle name="Normal 2 4 2 8 2 2" xfId="44910" xr:uid="{00000000-0005-0000-0000-0000F9240000}"/>
    <cellStyle name="Normal 2 4 2 8 2 3" xfId="29677" xr:uid="{00000000-0005-0000-0000-0000FA240000}"/>
    <cellStyle name="Normal 2 4 2 8 3" xfId="9559" xr:uid="{00000000-0005-0000-0000-0000FB240000}"/>
    <cellStyle name="Normal 2 4 2 8 3 2" xfId="39893" xr:uid="{00000000-0005-0000-0000-0000FC240000}"/>
    <cellStyle name="Normal 2 4 2 8 3 3" xfId="24660" xr:uid="{00000000-0005-0000-0000-0000FD240000}"/>
    <cellStyle name="Normal 2 4 2 8 4" xfId="34880" xr:uid="{00000000-0005-0000-0000-0000FE240000}"/>
    <cellStyle name="Normal 2 4 2 8 5" xfId="19647" xr:uid="{00000000-0005-0000-0000-0000FF240000}"/>
    <cellStyle name="Normal 2 4 2 9" xfId="11235" xr:uid="{00000000-0005-0000-0000-000000250000}"/>
    <cellStyle name="Normal 2 4 2 9 2" xfId="41568" xr:uid="{00000000-0005-0000-0000-000001250000}"/>
    <cellStyle name="Normal 2 4 2 9 3" xfId="26335" xr:uid="{00000000-0005-0000-0000-000002250000}"/>
    <cellStyle name="Normal 2 5" xfId="844" xr:uid="{00000000-0005-0000-0000-000003250000}"/>
    <cellStyle name="Normal 2 5 10" xfId="6215" xr:uid="{00000000-0005-0000-0000-000004250000}"/>
    <cellStyle name="Normal 2 5 10 2" xfId="36552" xr:uid="{00000000-0005-0000-0000-000005250000}"/>
    <cellStyle name="Normal 2 5 10 3" xfId="21319" xr:uid="{00000000-0005-0000-0000-000006250000}"/>
    <cellStyle name="Normal 2 5 11" xfId="31543" xr:uid="{00000000-0005-0000-0000-000007250000}"/>
    <cellStyle name="Normal 2 5 12" xfId="16304" xr:uid="{00000000-0005-0000-0000-000008250000}"/>
    <cellStyle name="Normal 2 5 13" xfId="46642" xr:uid="{00000000-0005-0000-0000-000009250000}"/>
    <cellStyle name="Normal 2 5 14" xfId="46824" xr:uid="{00000000-0005-0000-0000-00000A250000}"/>
    <cellStyle name="Normal 2 5 2" xfId="1179" xr:uid="{00000000-0005-0000-0000-00000B250000}"/>
    <cellStyle name="Normal 2 5 2 10" xfId="31595" xr:uid="{00000000-0005-0000-0000-00000C250000}"/>
    <cellStyle name="Normal 2 5 2 11" xfId="16358" xr:uid="{00000000-0005-0000-0000-00000D250000}"/>
    <cellStyle name="Normal 2 5 2 2" xfId="1287" xr:uid="{00000000-0005-0000-0000-00000E250000}"/>
    <cellStyle name="Normal 2 5 2 2 10" xfId="16462" xr:uid="{00000000-0005-0000-0000-00000F250000}"/>
    <cellStyle name="Normal 2 5 2 2 2" xfId="1504" xr:uid="{00000000-0005-0000-0000-000010250000}"/>
    <cellStyle name="Normal 2 5 2 2 2 2" xfId="1925" xr:uid="{00000000-0005-0000-0000-000011250000}"/>
    <cellStyle name="Normal 2 5 2 2 2 2 2" xfId="2764" xr:uid="{00000000-0005-0000-0000-000012250000}"/>
    <cellStyle name="Normal 2 5 2 2 2 2 2 2" xfId="4454" xr:uid="{00000000-0005-0000-0000-000013250000}"/>
    <cellStyle name="Normal 2 5 2 2 2 2 2 2 2" xfId="14527" xr:uid="{00000000-0005-0000-0000-000014250000}"/>
    <cellStyle name="Normal 2 5 2 2 2 2 2 2 2 2" xfId="44858" xr:uid="{00000000-0005-0000-0000-000015250000}"/>
    <cellStyle name="Normal 2 5 2 2 2 2 2 2 2 3" xfId="29625" xr:uid="{00000000-0005-0000-0000-000016250000}"/>
    <cellStyle name="Normal 2 5 2 2 2 2 2 2 3" xfId="9507" xr:uid="{00000000-0005-0000-0000-000017250000}"/>
    <cellStyle name="Normal 2 5 2 2 2 2 2 2 3 2" xfId="39841" xr:uid="{00000000-0005-0000-0000-000018250000}"/>
    <cellStyle name="Normal 2 5 2 2 2 2 2 2 3 3" xfId="24608" xr:uid="{00000000-0005-0000-0000-000019250000}"/>
    <cellStyle name="Normal 2 5 2 2 2 2 2 2 4" xfId="34828" xr:uid="{00000000-0005-0000-0000-00001A250000}"/>
    <cellStyle name="Normal 2 5 2 2 2 2 2 2 5" xfId="19595" xr:uid="{00000000-0005-0000-0000-00001B250000}"/>
    <cellStyle name="Normal 2 5 2 2 2 2 2 3" xfId="6146" xr:uid="{00000000-0005-0000-0000-00001C250000}"/>
    <cellStyle name="Normal 2 5 2 2 2 2 2 3 2" xfId="16198" xr:uid="{00000000-0005-0000-0000-00001D250000}"/>
    <cellStyle name="Normal 2 5 2 2 2 2 2 3 2 2" xfId="46529" xr:uid="{00000000-0005-0000-0000-00001E250000}"/>
    <cellStyle name="Normal 2 5 2 2 2 2 2 3 2 3" xfId="31296" xr:uid="{00000000-0005-0000-0000-00001F250000}"/>
    <cellStyle name="Normal 2 5 2 2 2 2 2 3 3" xfId="11178" xr:uid="{00000000-0005-0000-0000-000020250000}"/>
    <cellStyle name="Normal 2 5 2 2 2 2 2 3 3 2" xfId="41512" xr:uid="{00000000-0005-0000-0000-000021250000}"/>
    <cellStyle name="Normal 2 5 2 2 2 2 2 3 3 3" xfId="26279" xr:uid="{00000000-0005-0000-0000-000022250000}"/>
    <cellStyle name="Normal 2 5 2 2 2 2 2 3 4" xfId="36499" xr:uid="{00000000-0005-0000-0000-000023250000}"/>
    <cellStyle name="Normal 2 5 2 2 2 2 2 3 5" xfId="21266" xr:uid="{00000000-0005-0000-0000-000024250000}"/>
    <cellStyle name="Normal 2 5 2 2 2 2 2 4" xfId="12856" xr:uid="{00000000-0005-0000-0000-000025250000}"/>
    <cellStyle name="Normal 2 5 2 2 2 2 2 4 2" xfId="43187" xr:uid="{00000000-0005-0000-0000-000026250000}"/>
    <cellStyle name="Normal 2 5 2 2 2 2 2 4 3" xfId="27954" xr:uid="{00000000-0005-0000-0000-000027250000}"/>
    <cellStyle name="Normal 2 5 2 2 2 2 2 5" xfId="7835" xr:uid="{00000000-0005-0000-0000-000028250000}"/>
    <cellStyle name="Normal 2 5 2 2 2 2 2 5 2" xfId="38170" xr:uid="{00000000-0005-0000-0000-000029250000}"/>
    <cellStyle name="Normal 2 5 2 2 2 2 2 5 3" xfId="22937" xr:uid="{00000000-0005-0000-0000-00002A250000}"/>
    <cellStyle name="Normal 2 5 2 2 2 2 2 6" xfId="33158" xr:uid="{00000000-0005-0000-0000-00002B250000}"/>
    <cellStyle name="Normal 2 5 2 2 2 2 2 7" xfId="17924" xr:uid="{00000000-0005-0000-0000-00002C250000}"/>
    <cellStyle name="Normal 2 5 2 2 2 2 3" xfId="3617" xr:uid="{00000000-0005-0000-0000-00002D250000}"/>
    <cellStyle name="Normal 2 5 2 2 2 2 3 2" xfId="13691" xr:uid="{00000000-0005-0000-0000-00002E250000}"/>
    <cellStyle name="Normal 2 5 2 2 2 2 3 2 2" xfId="44022" xr:uid="{00000000-0005-0000-0000-00002F250000}"/>
    <cellStyle name="Normal 2 5 2 2 2 2 3 2 3" xfId="28789" xr:uid="{00000000-0005-0000-0000-000030250000}"/>
    <cellStyle name="Normal 2 5 2 2 2 2 3 3" xfId="8671" xr:uid="{00000000-0005-0000-0000-000031250000}"/>
    <cellStyle name="Normal 2 5 2 2 2 2 3 3 2" xfId="39005" xr:uid="{00000000-0005-0000-0000-000032250000}"/>
    <cellStyle name="Normal 2 5 2 2 2 2 3 3 3" xfId="23772" xr:uid="{00000000-0005-0000-0000-000033250000}"/>
    <cellStyle name="Normal 2 5 2 2 2 2 3 4" xfId="33992" xr:uid="{00000000-0005-0000-0000-000034250000}"/>
    <cellStyle name="Normal 2 5 2 2 2 2 3 5" xfId="18759" xr:uid="{00000000-0005-0000-0000-000035250000}"/>
    <cellStyle name="Normal 2 5 2 2 2 2 4" xfId="5310" xr:uid="{00000000-0005-0000-0000-000036250000}"/>
    <cellStyle name="Normal 2 5 2 2 2 2 4 2" xfId="15362" xr:uid="{00000000-0005-0000-0000-000037250000}"/>
    <cellStyle name="Normal 2 5 2 2 2 2 4 2 2" xfId="45693" xr:uid="{00000000-0005-0000-0000-000038250000}"/>
    <cellStyle name="Normal 2 5 2 2 2 2 4 2 3" xfId="30460" xr:uid="{00000000-0005-0000-0000-000039250000}"/>
    <cellStyle name="Normal 2 5 2 2 2 2 4 3" xfId="10342" xr:uid="{00000000-0005-0000-0000-00003A250000}"/>
    <cellStyle name="Normal 2 5 2 2 2 2 4 3 2" xfId="40676" xr:uid="{00000000-0005-0000-0000-00003B250000}"/>
    <cellStyle name="Normal 2 5 2 2 2 2 4 3 3" xfId="25443" xr:uid="{00000000-0005-0000-0000-00003C250000}"/>
    <cellStyle name="Normal 2 5 2 2 2 2 4 4" xfId="35663" xr:uid="{00000000-0005-0000-0000-00003D250000}"/>
    <cellStyle name="Normal 2 5 2 2 2 2 4 5" xfId="20430" xr:uid="{00000000-0005-0000-0000-00003E250000}"/>
    <cellStyle name="Normal 2 5 2 2 2 2 5" xfId="12020" xr:uid="{00000000-0005-0000-0000-00003F250000}"/>
    <cellStyle name="Normal 2 5 2 2 2 2 5 2" xfId="42351" xr:uid="{00000000-0005-0000-0000-000040250000}"/>
    <cellStyle name="Normal 2 5 2 2 2 2 5 3" xfId="27118" xr:uid="{00000000-0005-0000-0000-000041250000}"/>
    <cellStyle name="Normal 2 5 2 2 2 2 6" xfId="6999" xr:uid="{00000000-0005-0000-0000-000042250000}"/>
    <cellStyle name="Normal 2 5 2 2 2 2 6 2" xfId="37334" xr:uid="{00000000-0005-0000-0000-000043250000}"/>
    <cellStyle name="Normal 2 5 2 2 2 2 6 3" xfId="22101" xr:uid="{00000000-0005-0000-0000-000044250000}"/>
    <cellStyle name="Normal 2 5 2 2 2 2 7" xfId="32322" xr:uid="{00000000-0005-0000-0000-000045250000}"/>
    <cellStyle name="Normal 2 5 2 2 2 2 8" xfId="17088" xr:uid="{00000000-0005-0000-0000-000046250000}"/>
    <cellStyle name="Normal 2 5 2 2 2 3" xfId="2346" xr:uid="{00000000-0005-0000-0000-000047250000}"/>
    <cellStyle name="Normal 2 5 2 2 2 3 2" xfId="4036" xr:uid="{00000000-0005-0000-0000-000048250000}"/>
    <cellStyle name="Normal 2 5 2 2 2 3 2 2" xfId="14109" xr:uid="{00000000-0005-0000-0000-000049250000}"/>
    <cellStyle name="Normal 2 5 2 2 2 3 2 2 2" xfId="44440" xr:uid="{00000000-0005-0000-0000-00004A250000}"/>
    <cellStyle name="Normal 2 5 2 2 2 3 2 2 3" xfId="29207" xr:uid="{00000000-0005-0000-0000-00004B250000}"/>
    <cellStyle name="Normal 2 5 2 2 2 3 2 3" xfId="9089" xr:uid="{00000000-0005-0000-0000-00004C250000}"/>
    <cellStyle name="Normal 2 5 2 2 2 3 2 3 2" xfId="39423" xr:uid="{00000000-0005-0000-0000-00004D250000}"/>
    <cellStyle name="Normal 2 5 2 2 2 3 2 3 3" xfId="24190" xr:uid="{00000000-0005-0000-0000-00004E250000}"/>
    <cellStyle name="Normal 2 5 2 2 2 3 2 4" xfId="34410" xr:uid="{00000000-0005-0000-0000-00004F250000}"/>
    <cellStyle name="Normal 2 5 2 2 2 3 2 5" xfId="19177" xr:uid="{00000000-0005-0000-0000-000050250000}"/>
    <cellStyle name="Normal 2 5 2 2 2 3 3" xfId="5728" xr:uid="{00000000-0005-0000-0000-000051250000}"/>
    <cellStyle name="Normal 2 5 2 2 2 3 3 2" xfId="15780" xr:uid="{00000000-0005-0000-0000-000052250000}"/>
    <cellStyle name="Normal 2 5 2 2 2 3 3 2 2" xfId="46111" xr:uid="{00000000-0005-0000-0000-000053250000}"/>
    <cellStyle name="Normal 2 5 2 2 2 3 3 2 3" xfId="30878" xr:uid="{00000000-0005-0000-0000-000054250000}"/>
    <cellStyle name="Normal 2 5 2 2 2 3 3 3" xfId="10760" xr:uid="{00000000-0005-0000-0000-000055250000}"/>
    <cellStyle name="Normal 2 5 2 2 2 3 3 3 2" xfId="41094" xr:uid="{00000000-0005-0000-0000-000056250000}"/>
    <cellStyle name="Normal 2 5 2 2 2 3 3 3 3" xfId="25861" xr:uid="{00000000-0005-0000-0000-000057250000}"/>
    <cellStyle name="Normal 2 5 2 2 2 3 3 4" xfId="36081" xr:uid="{00000000-0005-0000-0000-000058250000}"/>
    <cellStyle name="Normal 2 5 2 2 2 3 3 5" xfId="20848" xr:uid="{00000000-0005-0000-0000-000059250000}"/>
    <cellStyle name="Normal 2 5 2 2 2 3 4" xfId="12438" xr:uid="{00000000-0005-0000-0000-00005A250000}"/>
    <cellStyle name="Normal 2 5 2 2 2 3 4 2" xfId="42769" xr:uid="{00000000-0005-0000-0000-00005B250000}"/>
    <cellStyle name="Normal 2 5 2 2 2 3 4 3" xfId="27536" xr:uid="{00000000-0005-0000-0000-00005C250000}"/>
    <cellStyle name="Normal 2 5 2 2 2 3 5" xfId="7417" xr:uid="{00000000-0005-0000-0000-00005D250000}"/>
    <cellStyle name="Normal 2 5 2 2 2 3 5 2" xfId="37752" xr:uid="{00000000-0005-0000-0000-00005E250000}"/>
    <cellStyle name="Normal 2 5 2 2 2 3 5 3" xfId="22519" xr:uid="{00000000-0005-0000-0000-00005F250000}"/>
    <cellStyle name="Normal 2 5 2 2 2 3 6" xfId="32740" xr:uid="{00000000-0005-0000-0000-000060250000}"/>
    <cellStyle name="Normal 2 5 2 2 2 3 7" xfId="17506" xr:uid="{00000000-0005-0000-0000-000061250000}"/>
    <cellStyle name="Normal 2 5 2 2 2 4" xfId="3199" xr:uid="{00000000-0005-0000-0000-000062250000}"/>
    <cellStyle name="Normal 2 5 2 2 2 4 2" xfId="13273" xr:uid="{00000000-0005-0000-0000-000063250000}"/>
    <cellStyle name="Normal 2 5 2 2 2 4 2 2" xfId="43604" xr:uid="{00000000-0005-0000-0000-000064250000}"/>
    <cellStyle name="Normal 2 5 2 2 2 4 2 3" xfId="28371" xr:uid="{00000000-0005-0000-0000-000065250000}"/>
    <cellStyle name="Normal 2 5 2 2 2 4 3" xfId="8253" xr:uid="{00000000-0005-0000-0000-000066250000}"/>
    <cellStyle name="Normal 2 5 2 2 2 4 3 2" xfId="38587" xr:uid="{00000000-0005-0000-0000-000067250000}"/>
    <cellStyle name="Normal 2 5 2 2 2 4 3 3" xfId="23354" xr:uid="{00000000-0005-0000-0000-000068250000}"/>
    <cellStyle name="Normal 2 5 2 2 2 4 4" xfId="33574" xr:uid="{00000000-0005-0000-0000-000069250000}"/>
    <cellStyle name="Normal 2 5 2 2 2 4 5" xfId="18341" xr:uid="{00000000-0005-0000-0000-00006A250000}"/>
    <cellStyle name="Normal 2 5 2 2 2 5" xfId="4892" xr:uid="{00000000-0005-0000-0000-00006B250000}"/>
    <cellStyle name="Normal 2 5 2 2 2 5 2" xfId="14944" xr:uid="{00000000-0005-0000-0000-00006C250000}"/>
    <cellStyle name="Normal 2 5 2 2 2 5 2 2" xfId="45275" xr:uid="{00000000-0005-0000-0000-00006D250000}"/>
    <cellStyle name="Normal 2 5 2 2 2 5 2 3" xfId="30042" xr:uid="{00000000-0005-0000-0000-00006E250000}"/>
    <cellStyle name="Normal 2 5 2 2 2 5 3" xfId="9924" xr:uid="{00000000-0005-0000-0000-00006F250000}"/>
    <cellStyle name="Normal 2 5 2 2 2 5 3 2" xfId="40258" xr:uid="{00000000-0005-0000-0000-000070250000}"/>
    <cellStyle name="Normal 2 5 2 2 2 5 3 3" xfId="25025" xr:uid="{00000000-0005-0000-0000-000071250000}"/>
    <cellStyle name="Normal 2 5 2 2 2 5 4" xfId="35245" xr:uid="{00000000-0005-0000-0000-000072250000}"/>
    <cellStyle name="Normal 2 5 2 2 2 5 5" xfId="20012" xr:uid="{00000000-0005-0000-0000-000073250000}"/>
    <cellStyle name="Normal 2 5 2 2 2 6" xfId="11602" xr:uid="{00000000-0005-0000-0000-000074250000}"/>
    <cellStyle name="Normal 2 5 2 2 2 6 2" xfId="41933" xr:uid="{00000000-0005-0000-0000-000075250000}"/>
    <cellStyle name="Normal 2 5 2 2 2 6 3" xfId="26700" xr:uid="{00000000-0005-0000-0000-000076250000}"/>
    <cellStyle name="Normal 2 5 2 2 2 7" xfId="6581" xr:uid="{00000000-0005-0000-0000-000077250000}"/>
    <cellStyle name="Normal 2 5 2 2 2 7 2" xfId="36916" xr:uid="{00000000-0005-0000-0000-000078250000}"/>
    <cellStyle name="Normal 2 5 2 2 2 7 3" xfId="21683" xr:uid="{00000000-0005-0000-0000-000079250000}"/>
    <cellStyle name="Normal 2 5 2 2 2 8" xfId="31904" xr:uid="{00000000-0005-0000-0000-00007A250000}"/>
    <cellStyle name="Normal 2 5 2 2 2 9" xfId="16670" xr:uid="{00000000-0005-0000-0000-00007B250000}"/>
    <cellStyle name="Normal 2 5 2 2 3" xfId="1717" xr:uid="{00000000-0005-0000-0000-00007C250000}"/>
    <cellStyle name="Normal 2 5 2 2 3 2" xfId="2556" xr:uid="{00000000-0005-0000-0000-00007D250000}"/>
    <cellStyle name="Normal 2 5 2 2 3 2 2" xfId="4246" xr:uid="{00000000-0005-0000-0000-00007E250000}"/>
    <cellStyle name="Normal 2 5 2 2 3 2 2 2" xfId="14319" xr:uid="{00000000-0005-0000-0000-00007F250000}"/>
    <cellStyle name="Normal 2 5 2 2 3 2 2 2 2" xfId="44650" xr:uid="{00000000-0005-0000-0000-000080250000}"/>
    <cellStyle name="Normal 2 5 2 2 3 2 2 2 3" xfId="29417" xr:uid="{00000000-0005-0000-0000-000081250000}"/>
    <cellStyle name="Normal 2 5 2 2 3 2 2 3" xfId="9299" xr:uid="{00000000-0005-0000-0000-000082250000}"/>
    <cellStyle name="Normal 2 5 2 2 3 2 2 3 2" xfId="39633" xr:uid="{00000000-0005-0000-0000-000083250000}"/>
    <cellStyle name="Normal 2 5 2 2 3 2 2 3 3" xfId="24400" xr:uid="{00000000-0005-0000-0000-000084250000}"/>
    <cellStyle name="Normal 2 5 2 2 3 2 2 4" xfId="34620" xr:uid="{00000000-0005-0000-0000-000085250000}"/>
    <cellStyle name="Normal 2 5 2 2 3 2 2 5" xfId="19387" xr:uid="{00000000-0005-0000-0000-000086250000}"/>
    <cellStyle name="Normal 2 5 2 2 3 2 3" xfId="5938" xr:uid="{00000000-0005-0000-0000-000087250000}"/>
    <cellStyle name="Normal 2 5 2 2 3 2 3 2" xfId="15990" xr:uid="{00000000-0005-0000-0000-000088250000}"/>
    <cellStyle name="Normal 2 5 2 2 3 2 3 2 2" xfId="46321" xr:uid="{00000000-0005-0000-0000-000089250000}"/>
    <cellStyle name="Normal 2 5 2 2 3 2 3 2 3" xfId="31088" xr:uid="{00000000-0005-0000-0000-00008A250000}"/>
    <cellStyle name="Normal 2 5 2 2 3 2 3 3" xfId="10970" xr:uid="{00000000-0005-0000-0000-00008B250000}"/>
    <cellStyle name="Normal 2 5 2 2 3 2 3 3 2" xfId="41304" xr:uid="{00000000-0005-0000-0000-00008C250000}"/>
    <cellStyle name="Normal 2 5 2 2 3 2 3 3 3" xfId="26071" xr:uid="{00000000-0005-0000-0000-00008D250000}"/>
    <cellStyle name="Normal 2 5 2 2 3 2 3 4" xfId="36291" xr:uid="{00000000-0005-0000-0000-00008E250000}"/>
    <cellStyle name="Normal 2 5 2 2 3 2 3 5" xfId="21058" xr:uid="{00000000-0005-0000-0000-00008F250000}"/>
    <cellStyle name="Normal 2 5 2 2 3 2 4" xfId="12648" xr:uid="{00000000-0005-0000-0000-000090250000}"/>
    <cellStyle name="Normal 2 5 2 2 3 2 4 2" xfId="42979" xr:uid="{00000000-0005-0000-0000-000091250000}"/>
    <cellStyle name="Normal 2 5 2 2 3 2 4 3" xfId="27746" xr:uid="{00000000-0005-0000-0000-000092250000}"/>
    <cellStyle name="Normal 2 5 2 2 3 2 5" xfId="7627" xr:uid="{00000000-0005-0000-0000-000093250000}"/>
    <cellStyle name="Normal 2 5 2 2 3 2 5 2" xfId="37962" xr:uid="{00000000-0005-0000-0000-000094250000}"/>
    <cellStyle name="Normal 2 5 2 2 3 2 5 3" xfId="22729" xr:uid="{00000000-0005-0000-0000-000095250000}"/>
    <cellStyle name="Normal 2 5 2 2 3 2 6" xfId="32950" xr:uid="{00000000-0005-0000-0000-000096250000}"/>
    <cellStyle name="Normal 2 5 2 2 3 2 7" xfId="17716" xr:uid="{00000000-0005-0000-0000-000097250000}"/>
    <cellStyle name="Normal 2 5 2 2 3 3" xfId="3409" xr:uid="{00000000-0005-0000-0000-000098250000}"/>
    <cellStyle name="Normal 2 5 2 2 3 3 2" xfId="13483" xr:uid="{00000000-0005-0000-0000-000099250000}"/>
    <cellStyle name="Normal 2 5 2 2 3 3 2 2" xfId="43814" xr:uid="{00000000-0005-0000-0000-00009A250000}"/>
    <cellStyle name="Normal 2 5 2 2 3 3 2 3" xfId="28581" xr:uid="{00000000-0005-0000-0000-00009B250000}"/>
    <cellStyle name="Normal 2 5 2 2 3 3 3" xfId="8463" xr:uid="{00000000-0005-0000-0000-00009C250000}"/>
    <cellStyle name="Normal 2 5 2 2 3 3 3 2" xfId="38797" xr:uid="{00000000-0005-0000-0000-00009D250000}"/>
    <cellStyle name="Normal 2 5 2 2 3 3 3 3" xfId="23564" xr:uid="{00000000-0005-0000-0000-00009E250000}"/>
    <cellStyle name="Normal 2 5 2 2 3 3 4" xfId="33784" xr:uid="{00000000-0005-0000-0000-00009F250000}"/>
    <cellStyle name="Normal 2 5 2 2 3 3 5" xfId="18551" xr:uid="{00000000-0005-0000-0000-0000A0250000}"/>
    <cellStyle name="Normal 2 5 2 2 3 4" xfId="5102" xr:uid="{00000000-0005-0000-0000-0000A1250000}"/>
    <cellStyle name="Normal 2 5 2 2 3 4 2" xfId="15154" xr:uid="{00000000-0005-0000-0000-0000A2250000}"/>
    <cellStyle name="Normal 2 5 2 2 3 4 2 2" xfId="45485" xr:uid="{00000000-0005-0000-0000-0000A3250000}"/>
    <cellStyle name="Normal 2 5 2 2 3 4 2 3" xfId="30252" xr:uid="{00000000-0005-0000-0000-0000A4250000}"/>
    <cellStyle name="Normal 2 5 2 2 3 4 3" xfId="10134" xr:uid="{00000000-0005-0000-0000-0000A5250000}"/>
    <cellStyle name="Normal 2 5 2 2 3 4 3 2" xfId="40468" xr:uid="{00000000-0005-0000-0000-0000A6250000}"/>
    <cellStyle name="Normal 2 5 2 2 3 4 3 3" xfId="25235" xr:uid="{00000000-0005-0000-0000-0000A7250000}"/>
    <cellStyle name="Normal 2 5 2 2 3 4 4" xfId="35455" xr:uid="{00000000-0005-0000-0000-0000A8250000}"/>
    <cellStyle name="Normal 2 5 2 2 3 4 5" xfId="20222" xr:uid="{00000000-0005-0000-0000-0000A9250000}"/>
    <cellStyle name="Normal 2 5 2 2 3 5" xfId="11812" xr:uid="{00000000-0005-0000-0000-0000AA250000}"/>
    <cellStyle name="Normal 2 5 2 2 3 5 2" xfId="42143" xr:uid="{00000000-0005-0000-0000-0000AB250000}"/>
    <cellStyle name="Normal 2 5 2 2 3 5 3" xfId="26910" xr:uid="{00000000-0005-0000-0000-0000AC250000}"/>
    <cellStyle name="Normal 2 5 2 2 3 6" xfId="6791" xr:uid="{00000000-0005-0000-0000-0000AD250000}"/>
    <cellStyle name="Normal 2 5 2 2 3 6 2" xfId="37126" xr:uid="{00000000-0005-0000-0000-0000AE250000}"/>
    <cellStyle name="Normal 2 5 2 2 3 6 3" xfId="21893" xr:uid="{00000000-0005-0000-0000-0000AF250000}"/>
    <cellStyle name="Normal 2 5 2 2 3 7" xfId="32114" xr:uid="{00000000-0005-0000-0000-0000B0250000}"/>
    <cellStyle name="Normal 2 5 2 2 3 8" xfId="16880" xr:uid="{00000000-0005-0000-0000-0000B1250000}"/>
    <cellStyle name="Normal 2 5 2 2 4" xfId="2138" xr:uid="{00000000-0005-0000-0000-0000B2250000}"/>
    <cellStyle name="Normal 2 5 2 2 4 2" xfId="3828" xr:uid="{00000000-0005-0000-0000-0000B3250000}"/>
    <cellStyle name="Normal 2 5 2 2 4 2 2" xfId="13901" xr:uid="{00000000-0005-0000-0000-0000B4250000}"/>
    <cellStyle name="Normal 2 5 2 2 4 2 2 2" xfId="44232" xr:uid="{00000000-0005-0000-0000-0000B5250000}"/>
    <cellStyle name="Normal 2 5 2 2 4 2 2 3" xfId="28999" xr:uid="{00000000-0005-0000-0000-0000B6250000}"/>
    <cellStyle name="Normal 2 5 2 2 4 2 3" xfId="8881" xr:uid="{00000000-0005-0000-0000-0000B7250000}"/>
    <cellStyle name="Normal 2 5 2 2 4 2 3 2" xfId="39215" xr:uid="{00000000-0005-0000-0000-0000B8250000}"/>
    <cellStyle name="Normal 2 5 2 2 4 2 3 3" xfId="23982" xr:uid="{00000000-0005-0000-0000-0000B9250000}"/>
    <cellStyle name="Normal 2 5 2 2 4 2 4" xfId="34202" xr:uid="{00000000-0005-0000-0000-0000BA250000}"/>
    <cellStyle name="Normal 2 5 2 2 4 2 5" xfId="18969" xr:uid="{00000000-0005-0000-0000-0000BB250000}"/>
    <cellStyle name="Normal 2 5 2 2 4 3" xfId="5520" xr:uid="{00000000-0005-0000-0000-0000BC250000}"/>
    <cellStyle name="Normal 2 5 2 2 4 3 2" xfId="15572" xr:uid="{00000000-0005-0000-0000-0000BD250000}"/>
    <cellStyle name="Normal 2 5 2 2 4 3 2 2" xfId="45903" xr:uid="{00000000-0005-0000-0000-0000BE250000}"/>
    <cellStyle name="Normal 2 5 2 2 4 3 2 3" xfId="30670" xr:uid="{00000000-0005-0000-0000-0000BF250000}"/>
    <cellStyle name="Normal 2 5 2 2 4 3 3" xfId="10552" xr:uid="{00000000-0005-0000-0000-0000C0250000}"/>
    <cellStyle name="Normal 2 5 2 2 4 3 3 2" xfId="40886" xr:uid="{00000000-0005-0000-0000-0000C1250000}"/>
    <cellStyle name="Normal 2 5 2 2 4 3 3 3" xfId="25653" xr:uid="{00000000-0005-0000-0000-0000C2250000}"/>
    <cellStyle name="Normal 2 5 2 2 4 3 4" xfId="35873" xr:uid="{00000000-0005-0000-0000-0000C3250000}"/>
    <cellStyle name="Normal 2 5 2 2 4 3 5" xfId="20640" xr:uid="{00000000-0005-0000-0000-0000C4250000}"/>
    <cellStyle name="Normal 2 5 2 2 4 4" xfId="12230" xr:uid="{00000000-0005-0000-0000-0000C5250000}"/>
    <cellStyle name="Normal 2 5 2 2 4 4 2" xfId="42561" xr:uid="{00000000-0005-0000-0000-0000C6250000}"/>
    <cellStyle name="Normal 2 5 2 2 4 4 3" xfId="27328" xr:uid="{00000000-0005-0000-0000-0000C7250000}"/>
    <cellStyle name="Normal 2 5 2 2 4 5" xfId="7209" xr:uid="{00000000-0005-0000-0000-0000C8250000}"/>
    <cellStyle name="Normal 2 5 2 2 4 5 2" xfId="37544" xr:uid="{00000000-0005-0000-0000-0000C9250000}"/>
    <cellStyle name="Normal 2 5 2 2 4 5 3" xfId="22311" xr:uid="{00000000-0005-0000-0000-0000CA250000}"/>
    <cellStyle name="Normal 2 5 2 2 4 6" xfId="32532" xr:uid="{00000000-0005-0000-0000-0000CB250000}"/>
    <cellStyle name="Normal 2 5 2 2 4 7" xfId="17298" xr:uid="{00000000-0005-0000-0000-0000CC250000}"/>
    <cellStyle name="Normal 2 5 2 2 5" xfId="2991" xr:uid="{00000000-0005-0000-0000-0000CD250000}"/>
    <cellStyle name="Normal 2 5 2 2 5 2" xfId="13065" xr:uid="{00000000-0005-0000-0000-0000CE250000}"/>
    <cellStyle name="Normal 2 5 2 2 5 2 2" xfId="43396" xr:uid="{00000000-0005-0000-0000-0000CF250000}"/>
    <cellStyle name="Normal 2 5 2 2 5 2 3" xfId="28163" xr:uid="{00000000-0005-0000-0000-0000D0250000}"/>
    <cellStyle name="Normal 2 5 2 2 5 3" xfId="8045" xr:uid="{00000000-0005-0000-0000-0000D1250000}"/>
    <cellStyle name="Normal 2 5 2 2 5 3 2" xfId="38379" xr:uid="{00000000-0005-0000-0000-0000D2250000}"/>
    <cellStyle name="Normal 2 5 2 2 5 3 3" xfId="23146" xr:uid="{00000000-0005-0000-0000-0000D3250000}"/>
    <cellStyle name="Normal 2 5 2 2 5 4" xfId="33366" xr:uid="{00000000-0005-0000-0000-0000D4250000}"/>
    <cellStyle name="Normal 2 5 2 2 5 5" xfId="18133" xr:uid="{00000000-0005-0000-0000-0000D5250000}"/>
    <cellStyle name="Normal 2 5 2 2 6" xfId="4684" xr:uid="{00000000-0005-0000-0000-0000D6250000}"/>
    <cellStyle name="Normal 2 5 2 2 6 2" xfId="14736" xr:uid="{00000000-0005-0000-0000-0000D7250000}"/>
    <cellStyle name="Normal 2 5 2 2 6 2 2" xfId="45067" xr:uid="{00000000-0005-0000-0000-0000D8250000}"/>
    <cellStyle name="Normal 2 5 2 2 6 2 3" xfId="29834" xr:uid="{00000000-0005-0000-0000-0000D9250000}"/>
    <cellStyle name="Normal 2 5 2 2 6 3" xfId="9716" xr:uid="{00000000-0005-0000-0000-0000DA250000}"/>
    <cellStyle name="Normal 2 5 2 2 6 3 2" xfId="40050" xr:uid="{00000000-0005-0000-0000-0000DB250000}"/>
    <cellStyle name="Normal 2 5 2 2 6 3 3" xfId="24817" xr:uid="{00000000-0005-0000-0000-0000DC250000}"/>
    <cellStyle name="Normal 2 5 2 2 6 4" xfId="35037" xr:uid="{00000000-0005-0000-0000-0000DD250000}"/>
    <cellStyle name="Normal 2 5 2 2 6 5" xfId="19804" xr:uid="{00000000-0005-0000-0000-0000DE250000}"/>
    <cellStyle name="Normal 2 5 2 2 7" xfId="11394" xr:uid="{00000000-0005-0000-0000-0000DF250000}"/>
    <cellStyle name="Normal 2 5 2 2 7 2" xfId="41725" xr:uid="{00000000-0005-0000-0000-0000E0250000}"/>
    <cellStyle name="Normal 2 5 2 2 7 3" xfId="26492" xr:uid="{00000000-0005-0000-0000-0000E1250000}"/>
    <cellStyle name="Normal 2 5 2 2 8" xfId="6373" xr:uid="{00000000-0005-0000-0000-0000E2250000}"/>
    <cellStyle name="Normal 2 5 2 2 8 2" xfId="36708" xr:uid="{00000000-0005-0000-0000-0000E3250000}"/>
    <cellStyle name="Normal 2 5 2 2 8 3" xfId="21475" xr:uid="{00000000-0005-0000-0000-0000E4250000}"/>
    <cellStyle name="Normal 2 5 2 2 9" xfId="31696" xr:uid="{00000000-0005-0000-0000-0000E5250000}"/>
    <cellStyle name="Normal 2 5 2 3" xfId="1400" xr:uid="{00000000-0005-0000-0000-0000E6250000}"/>
    <cellStyle name="Normal 2 5 2 3 2" xfId="1821" xr:uid="{00000000-0005-0000-0000-0000E7250000}"/>
    <cellStyle name="Normal 2 5 2 3 2 2" xfId="2660" xr:uid="{00000000-0005-0000-0000-0000E8250000}"/>
    <cellStyle name="Normal 2 5 2 3 2 2 2" xfId="4350" xr:uid="{00000000-0005-0000-0000-0000E9250000}"/>
    <cellStyle name="Normal 2 5 2 3 2 2 2 2" xfId="14423" xr:uid="{00000000-0005-0000-0000-0000EA250000}"/>
    <cellStyle name="Normal 2 5 2 3 2 2 2 2 2" xfId="44754" xr:uid="{00000000-0005-0000-0000-0000EB250000}"/>
    <cellStyle name="Normal 2 5 2 3 2 2 2 2 3" xfId="29521" xr:uid="{00000000-0005-0000-0000-0000EC250000}"/>
    <cellStyle name="Normal 2 5 2 3 2 2 2 3" xfId="9403" xr:uid="{00000000-0005-0000-0000-0000ED250000}"/>
    <cellStyle name="Normal 2 5 2 3 2 2 2 3 2" xfId="39737" xr:uid="{00000000-0005-0000-0000-0000EE250000}"/>
    <cellStyle name="Normal 2 5 2 3 2 2 2 3 3" xfId="24504" xr:uid="{00000000-0005-0000-0000-0000EF250000}"/>
    <cellStyle name="Normal 2 5 2 3 2 2 2 4" xfId="34724" xr:uid="{00000000-0005-0000-0000-0000F0250000}"/>
    <cellStyle name="Normal 2 5 2 3 2 2 2 5" xfId="19491" xr:uid="{00000000-0005-0000-0000-0000F1250000}"/>
    <cellStyle name="Normal 2 5 2 3 2 2 3" xfId="6042" xr:uid="{00000000-0005-0000-0000-0000F2250000}"/>
    <cellStyle name="Normal 2 5 2 3 2 2 3 2" xfId="16094" xr:uid="{00000000-0005-0000-0000-0000F3250000}"/>
    <cellStyle name="Normal 2 5 2 3 2 2 3 2 2" xfId="46425" xr:uid="{00000000-0005-0000-0000-0000F4250000}"/>
    <cellStyle name="Normal 2 5 2 3 2 2 3 2 3" xfId="31192" xr:uid="{00000000-0005-0000-0000-0000F5250000}"/>
    <cellStyle name="Normal 2 5 2 3 2 2 3 3" xfId="11074" xr:uid="{00000000-0005-0000-0000-0000F6250000}"/>
    <cellStyle name="Normal 2 5 2 3 2 2 3 3 2" xfId="41408" xr:uid="{00000000-0005-0000-0000-0000F7250000}"/>
    <cellStyle name="Normal 2 5 2 3 2 2 3 3 3" xfId="26175" xr:uid="{00000000-0005-0000-0000-0000F8250000}"/>
    <cellStyle name="Normal 2 5 2 3 2 2 3 4" xfId="36395" xr:uid="{00000000-0005-0000-0000-0000F9250000}"/>
    <cellStyle name="Normal 2 5 2 3 2 2 3 5" xfId="21162" xr:uid="{00000000-0005-0000-0000-0000FA250000}"/>
    <cellStyle name="Normal 2 5 2 3 2 2 4" xfId="12752" xr:uid="{00000000-0005-0000-0000-0000FB250000}"/>
    <cellStyle name="Normal 2 5 2 3 2 2 4 2" xfId="43083" xr:uid="{00000000-0005-0000-0000-0000FC250000}"/>
    <cellStyle name="Normal 2 5 2 3 2 2 4 3" xfId="27850" xr:uid="{00000000-0005-0000-0000-0000FD250000}"/>
    <cellStyle name="Normal 2 5 2 3 2 2 5" xfId="7731" xr:uid="{00000000-0005-0000-0000-0000FE250000}"/>
    <cellStyle name="Normal 2 5 2 3 2 2 5 2" xfId="38066" xr:uid="{00000000-0005-0000-0000-0000FF250000}"/>
    <cellStyle name="Normal 2 5 2 3 2 2 5 3" xfId="22833" xr:uid="{00000000-0005-0000-0000-000000260000}"/>
    <cellStyle name="Normal 2 5 2 3 2 2 6" xfId="33054" xr:uid="{00000000-0005-0000-0000-000001260000}"/>
    <cellStyle name="Normal 2 5 2 3 2 2 7" xfId="17820" xr:uid="{00000000-0005-0000-0000-000002260000}"/>
    <cellStyle name="Normal 2 5 2 3 2 3" xfId="3513" xr:uid="{00000000-0005-0000-0000-000003260000}"/>
    <cellStyle name="Normal 2 5 2 3 2 3 2" xfId="13587" xr:uid="{00000000-0005-0000-0000-000004260000}"/>
    <cellStyle name="Normal 2 5 2 3 2 3 2 2" xfId="43918" xr:uid="{00000000-0005-0000-0000-000005260000}"/>
    <cellStyle name="Normal 2 5 2 3 2 3 2 3" xfId="28685" xr:uid="{00000000-0005-0000-0000-000006260000}"/>
    <cellStyle name="Normal 2 5 2 3 2 3 3" xfId="8567" xr:uid="{00000000-0005-0000-0000-000007260000}"/>
    <cellStyle name="Normal 2 5 2 3 2 3 3 2" xfId="38901" xr:uid="{00000000-0005-0000-0000-000008260000}"/>
    <cellStyle name="Normal 2 5 2 3 2 3 3 3" xfId="23668" xr:uid="{00000000-0005-0000-0000-000009260000}"/>
    <cellStyle name="Normal 2 5 2 3 2 3 4" xfId="33888" xr:uid="{00000000-0005-0000-0000-00000A260000}"/>
    <cellStyle name="Normal 2 5 2 3 2 3 5" xfId="18655" xr:uid="{00000000-0005-0000-0000-00000B260000}"/>
    <cellStyle name="Normal 2 5 2 3 2 4" xfId="5206" xr:uid="{00000000-0005-0000-0000-00000C260000}"/>
    <cellStyle name="Normal 2 5 2 3 2 4 2" xfId="15258" xr:uid="{00000000-0005-0000-0000-00000D260000}"/>
    <cellStyle name="Normal 2 5 2 3 2 4 2 2" xfId="45589" xr:uid="{00000000-0005-0000-0000-00000E260000}"/>
    <cellStyle name="Normal 2 5 2 3 2 4 2 3" xfId="30356" xr:uid="{00000000-0005-0000-0000-00000F260000}"/>
    <cellStyle name="Normal 2 5 2 3 2 4 3" xfId="10238" xr:uid="{00000000-0005-0000-0000-000010260000}"/>
    <cellStyle name="Normal 2 5 2 3 2 4 3 2" xfId="40572" xr:uid="{00000000-0005-0000-0000-000011260000}"/>
    <cellStyle name="Normal 2 5 2 3 2 4 3 3" xfId="25339" xr:uid="{00000000-0005-0000-0000-000012260000}"/>
    <cellStyle name="Normal 2 5 2 3 2 4 4" xfId="35559" xr:uid="{00000000-0005-0000-0000-000013260000}"/>
    <cellStyle name="Normal 2 5 2 3 2 4 5" xfId="20326" xr:uid="{00000000-0005-0000-0000-000014260000}"/>
    <cellStyle name="Normal 2 5 2 3 2 5" xfId="11916" xr:uid="{00000000-0005-0000-0000-000015260000}"/>
    <cellStyle name="Normal 2 5 2 3 2 5 2" xfId="42247" xr:uid="{00000000-0005-0000-0000-000016260000}"/>
    <cellStyle name="Normal 2 5 2 3 2 5 3" xfId="27014" xr:uid="{00000000-0005-0000-0000-000017260000}"/>
    <cellStyle name="Normal 2 5 2 3 2 6" xfId="6895" xr:uid="{00000000-0005-0000-0000-000018260000}"/>
    <cellStyle name="Normal 2 5 2 3 2 6 2" xfId="37230" xr:uid="{00000000-0005-0000-0000-000019260000}"/>
    <cellStyle name="Normal 2 5 2 3 2 6 3" xfId="21997" xr:uid="{00000000-0005-0000-0000-00001A260000}"/>
    <cellStyle name="Normal 2 5 2 3 2 7" xfId="32218" xr:uid="{00000000-0005-0000-0000-00001B260000}"/>
    <cellStyle name="Normal 2 5 2 3 2 8" xfId="16984" xr:uid="{00000000-0005-0000-0000-00001C260000}"/>
    <cellStyle name="Normal 2 5 2 3 3" xfId="2242" xr:uid="{00000000-0005-0000-0000-00001D260000}"/>
    <cellStyle name="Normal 2 5 2 3 3 2" xfId="3932" xr:uid="{00000000-0005-0000-0000-00001E260000}"/>
    <cellStyle name="Normal 2 5 2 3 3 2 2" xfId="14005" xr:uid="{00000000-0005-0000-0000-00001F260000}"/>
    <cellStyle name="Normal 2 5 2 3 3 2 2 2" xfId="44336" xr:uid="{00000000-0005-0000-0000-000020260000}"/>
    <cellStyle name="Normal 2 5 2 3 3 2 2 3" xfId="29103" xr:uid="{00000000-0005-0000-0000-000021260000}"/>
    <cellStyle name="Normal 2 5 2 3 3 2 3" xfId="8985" xr:uid="{00000000-0005-0000-0000-000022260000}"/>
    <cellStyle name="Normal 2 5 2 3 3 2 3 2" xfId="39319" xr:uid="{00000000-0005-0000-0000-000023260000}"/>
    <cellStyle name="Normal 2 5 2 3 3 2 3 3" xfId="24086" xr:uid="{00000000-0005-0000-0000-000024260000}"/>
    <cellStyle name="Normal 2 5 2 3 3 2 4" xfId="34306" xr:uid="{00000000-0005-0000-0000-000025260000}"/>
    <cellStyle name="Normal 2 5 2 3 3 2 5" xfId="19073" xr:uid="{00000000-0005-0000-0000-000026260000}"/>
    <cellStyle name="Normal 2 5 2 3 3 3" xfId="5624" xr:uid="{00000000-0005-0000-0000-000027260000}"/>
    <cellStyle name="Normal 2 5 2 3 3 3 2" xfId="15676" xr:uid="{00000000-0005-0000-0000-000028260000}"/>
    <cellStyle name="Normal 2 5 2 3 3 3 2 2" xfId="46007" xr:uid="{00000000-0005-0000-0000-000029260000}"/>
    <cellStyle name="Normal 2 5 2 3 3 3 2 3" xfId="30774" xr:uid="{00000000-0005-0000-0000-00002A260000}"/>
    <cellStyle name="Normal 2 5 2 3 3 3 3" xfId="10656" xr:uid="{00000000-0005-0000-0000-00002B260000}"/>
    <cellStyle name="Normal 2 5 2 3 3 3 3 2" xfId="40990" xr:uid="{00000000-0005-0000-0000-00002C260000}"/>
    <cellStyle name="Normal 2 5 2 3 3 3 3 3" xfId="25757" xr:uid="{00000000-0005-0000-0000-00002D260000}"/>
    <cellStyle name="Normal 2 5 2 3 3 3 4" xfId="35977" xr:uid="{00000000-0005-0000-0000-00002E260000}"/>
    <cellStyle name="Normal 2 5 2 3 3 3 5" xfId="20744" xr:uid="{00000000-0005-0000-0000-00002F260000}"/>
    <cellStyle name="Normal 2 5 2 3 3 4" xfId="12334" xr:uid="{00000000-0005-0000-0000-000030260000}"/>
    <cellStyle name="Normal 2 5 2 3 3 4 2" xfId="42665" xr:uid="{00000000-0005-0000-0000-000031260000}"/>
    <cellStyle name="Normal 2 5 2 3 3 4 3" xfId="27432" xr:uid="{00000000-0005-0000-0000-000032260000}"/>
    <cellStyle name="Normal 2 5 2 3 3 5" xfId="7313" xr:uid="{00000000-0005-0000-0000-000033260000}"/>
    <cellStyle name="Normal 2 5 2 3 3 5 2" xfId="37648" xr:uid="{00000000-0005-0000-0000-000034260000}"/>
    <cellStyle name="Normal 2 5 2 3 3 5 3" xfId="22415" xr:uid="{00000000-0005-0000-0000-000035260000}"/>
    <cellStyle name="Normal 2 5 2 3 3 6" xfId="32636" xr:uid="{00000000-0005-0000-0000-000036260000}"/>
    <cellStyle name="Normal 2 5 2 3 3 7" xfId="17402" xr:uid="{00000000-0005-0000-0000-000037260000}"/>
    <cellStyle name="Normal 2 5 2 3 4" xfId="3095" xr:uid="{00000000-0005-0000-0000-000038260000}"/>
    <cellStyle name="Normal 2 5 2 3 4 2" xfId="13169" xr:uid="{00000000-0005-0000-0000-000039260000}"/>
    <cellStyle name="Normal 2 5 2 3 4 2 2" xfId="43500" xr:uid="{00000000-0005-0000-0000-00003A260000}"/>
    <cellStyle name="Normal 2 5 2 3 4 2 3" xfId="28267" xr:uid="{00000000-0005-0000-0000-00003B260000}"/>
    <cellStyle name="Normal 2 5 2 3 4 3" xfId="8149" xr:uid="{00000000-0005-0000-0000-00003C260000}"/>
    <cellStyle name="Normal 2 5 2 3 4 3 2" xfId="38483" xr:uid="{00000000-0005-0000-0000-00003D260000}"/>
    <cellStyle name="Normal 2 5 2 3 4 3 3" xfId="23250" xr:uid="{00000000-0005-0000-0000-00003E260000}"/>
    <cellStyle name="Normal 2 5 2 3 4 4" xfId="33470" xr:uid="{00000000-0005-0000-0000-00003F260000}"/>
    <cellStyle name="Normal 2 5 2 3 4 5" xfId="18237" xr:uid="{00000000-0005-0000-0000-000040260000}"/>
    <cellStyle name="Normal 2 5 2 3 5" xfId="4788" xr:uid="{00000000-0005-0000-0000-000041260000}"/>
    <cellStyle name="Normal 2 5 2 3 5 2" xfId="14840" xr:uid="{00000000-0005-0000-0000-000042260000}"/>
    <cellStyle name="Normal 2 5 2 3 5 2 2" xfId="45171" xr:uid="{00000000-0005-0000-0000-000043260000}"/>
    <cellStyle name="Normal 2 5 2 3 5 2 3" xfId="29938" xr:uid="{00000000-0005-0000-0000-000044260000}"/>
    <cellStyle name="Normal 2 5 2 3 5 3" xfId="9820" xr:uid="{00000000-0005-0000-0000-000045260000}"/>
    <cellStyle name="Normal 2 5 2 3 5 3 2" xfId="40154" xr:uid="{00000000-0005-0000-0000-000046260000}"/>
    <cellStyle name="Normal 2 5 2 3 5 3 3" xfId="24921" xr:uid="{00000000-0005-0000-0000-000047260000}"/>
    <cellStyle name="Normal 2 5 2 3 5 4" xfId="35141" xr:uid="{00000000-0005-0000-0000-000048260000}"/>
    <cellStyle name="Normal 2 5 2 3 5 5" xfId="19908" xr:uid="{00000000-0005-0000-0000-000049260000}"/>
    <cellStyle name="Normal 2 5 2 3 6" xfId="11498" xr:uid="{00000000-0005-0000-0000-00004A260000}"/>
    <cellStyle name="Normal 2 5 2 3 6 2" xfId="41829" xr:uid="{00000000-0005-0000-0000-00004B260000}"/>
    <cellStyle name="Normal 2 5 2 3 6 3" xfId="26596" xr:uid="{00000000-0005-0000-0000-00004C260000}"/>
    <cellStyle name="Normal 2 5 2 3 7" xfId="6477" xr:uid="{00000000-0005-0000-0000-00004D260000}"/>
    <cellStyle name="Normal 2 5 2 3 7 2" xfId="36812" xr:uid="{00000000-0005-0000-0000-00004E260000}"/>
    <cellStyle name="Normal 2 5 2 3 7 3" xfId="21579" xr:uid="{00000000-0005-0000-0000-00004F260000}"/>
    <cellStyle name="Normal 2 5 2 3 8" xfId="31800" xr:uid="{00000000-0005-0000-0000-000050260000}"/>
    <cellStyle name="Normal 2 5 2 3 9" xfId="16566" xr:uid="{00000000-0005-0000-0000-000051260000}"/>
    <cellStyle name="Normal 2 5 2 4" xfId="1613" xr:uid="{00000000-0005-0000-0000-000052260000}"/>
    <cellStyle name="Normal 2 5 2 4 2" xfId="2452" xr:uid="{00000000-0005-0000-0000-000053260000}"/>
    <cellStyle name="Normal 2 5 2 4 2 2" xfId="4142" xr:uid="{00000000-0005-0000-0000-000054260000}"/>
    <cellStyle name="Normal 2 5 2 4 2 2 2" xfId="14215" xr:uid="{00000000-0005-0000-0000-000055260000}"/>
    <cellStyle name="Normal 2 5 2 4 2 2 2 2" xfId="44546" xr:uid="{00000000-0005-0000-0000-000056260000}"/>
    <cellStyle name="Normal 2 5 2 4 2 2 2 3" xfId="29313" xr:uid="{00000000-0005-0000-0000-000057260000}"/>
    <cellStyle name="Normal 2 5 2 4 2 2 3" xfId="9195" xr:uid="{00000000-0005-0000-0000-000058260000}"/>
    <cellStyle name="Normal 2 5 2 4 2 2 3 2" xfId="39529" xr:uid="{00000000-0005-0000-0000-000059260000}"/>
    <cellStyle name="Normal 2 5 2 4 2 2 3 3" xfId="24296" xr:uid="{00000000-0005-0000-0000-00005A260000}"/>
    <cellStyle name="Normal 2 5 2 4 2 2 4" xfId="34516" xr:uid="{00000000-0005-0000-0000-00005B260000}"/>
    <cellStyle name="Normal 2 5 2 4 2 2 5" xfId="19283" xr:uid="{00000000-0005-0000-0000-00005C260000}"/>
    <cellStyle name="Normal 2 5 2 4 2 3" xfId="5834" xr:uid="{00000000-0005-0000-0000-00005D260000}"/>
    <cellStyle name="Normal 2 5 2 4 2 3 2" xfId="15886" xr:uid="{00000000-0005-0000-0000-00005E260000}"/>
    <cellStyle name="Normal 2 5 2 4 2 3 2 2" xfId="46217" xr:uid="{00000000-0005-0000-0000-00005F260000}"/>
    <cellStyle name="Normal 2 5 2 4 2 3 2 3" xfId="30984" xr:uid="{00000000-0005-0000-0000-000060260000}"/>
    <cellStyle name="Normal 2 5 2 4 2 3 3" xfId="10866" xr:uid="{00000000-0005-0000-0000-000061260000}"/>
    <cellStyle name="Normal 2 5 2 4 2 3 3 2" xfId="41200" xr:uid="{00000000-0005-0000-0000-000062260000}"/>
    <cellStyle name="Normal 2 5 2 4 2 3 3 3" xfId="25967" xr:uid="{00000000-0005-0000-0000-000063260000}"/>
    <cellStyle name="Normal 2 5 2 4 2 3 4" xfId="36187" xr:uid="{00000000-0005-0000-0000-000064260000}"/>
    <cellStyle name="Normal 2 5 2 4 2 3 5" xfId="20954" xr:uid="{00000000-0005-0000-0000-000065260000}"/>
    <cellStyle name="Normal 2 5 2 4 2 4" xfId="12544" xr:uid="{00000000-0005-0000-0000-000066260000}"/>
    <cellStyle name="Normal 2 5 2 4 2 4 2" xfId="42875" xr:uid="{00000000-0005-0000-0000-000067260000}"/>
    <cellStyle name="Normal 2 5 2 4 2 4 3" xfId="27642" xr:uid="{00000000-0005-0000-0000-000068260000}"/>
    <cellStyle name="Normal 2 5 2 4 2 5" xfId="7523" xr:uid="{00000000-0005-0000-0000-000069260000}"/>
    <cellStyle name="Normal 2 5 2 4 2 5 2" xfId="37858" xr:uid="{00000000-0005-0000-0000-00006A260000}"/>
    <cellStyle name="Normal 2 5 2 4 2 5 3" xfId="22625" xr:uid="{00000000-0005-0000-0000-00006B260000}"/>
    <cellStyle name="Normal 2 5 2 4 2 6" xfId="32846" xr:uid="{00000000-0005-0000-0000-00006C260000}"/>
    <cellStyle name="Normal 2 5 2 4 2 7" xfId="17612" xr:uid="{00000000-0005-0000-0000-00006D260000}"/>
    <cellStyle name="Normal 2 5 2 4 3" xfId="3305" xr:uid="{00000000-0005-0000-0000-00006E260000}"/>
    <cellStyle name="Normal 2 5 2 4 3 2" xfId="13379" xr:uid="{00000000-0005-0000-0000-00006F260000}"/>
    <cellStyle name="Normal 2 5 2 4 3 2 2" xfId="43710" xr:uid="{00000000-0005-0000-0000-000070260000}"/>
    <cellStyle name="Normal 2 5 2 4 3 2 3" xfId="28477" xr:uid="{00000000-0005-0000-0000-000071260000}"/>
    <cellStyle name="Normal 2 5 2 4 3 3" xfId="8359" xr:uid="{00000000-0005-0000-0000-000072260000}"/>
    <cellStyle name="Normal 2 5 2 4 3 3 2" xfId="38693" xr:uid="{00000000-0005-0000-0000-000073260000}"/>
    <cellStyle name="Normal 2 5 2 4 3 3 3" xfId="23460" xr:uid="{00000000-0005-0000-0000-000074260000}"/>
    <cellStyle name="Normal 2 5 2 4 3 4" xfId="33680" xr:uid="{00000000-0005-0000-0000-000075260000}"/>
    <cellStyle name="Normal 2 5 2 4 3 5" xfId="18447" xr:uid="{00000000-0005-0000-0000-000076260000}"/>
    <cellStyle name="Normal 2 5 2 4 4" xfId="4998" xr:uid="{00000000-0005-0000-0000-000077260000}"/>
    <cellStyle name="Normal 2 5 2 4 4 2" xfId="15050" xr:uid="{00000000-0005-0000-0000-000078260000}"/>
    <cellStyle name="Normal 2 5 2 4 4 2 2" xfId="45381" xr:uid="{00000000-0005-0000-0000-000079260000}"/>
    <cellStyle name="Normal 2 5 2 4 4 2 3" xfId="30148" xr:uid="{00000000-0005-0000-0000-00007A260000}"/>
    <cellStyle name="Normal 2 5 2 4 4 3" xfId="10030" xr:uid="{00000000-0005-0000-0000-00007B260000}"/>
    <cellStyle name="Normal 2 5 2 4 4 3 2" xfId="40364" xr:uid="{00000000-0005-0000-0000-00007C260000}"/>
    <cellStyle name="Normal 2 5 2 4 4 3 3" xfId="25131" xr:uid="{00000000-0005-0000-0000-00007D260000}"/>
    <cellStyle name="Normal 2 5 2 4 4 4" xfId="35351" xr:uid="{00000000-0005-0000-0000-00007E260000}"/>
    <cellStyle name="Normal 2 5 2 4 4 5" xfId="20118" xr:uid="{00000000-0005-0000-0000-00007F260000}"/>
    <cellStyle name="Normal 2 5 2 4 5" xfId="11708" xr:uid="{00000000-0005-0000-0000-000080260000}"/>
    <cellStyle name="Normal 2 5 2 4 5 2" xfId="42039" xr:uid="{00000000-0005-0000-0000-000081260000}"/>
    <cellStyle name="Normal 2 5 2 4 5 3" xfId="26806" xr:uid="{00000000-0005-0000-0000-000082260000}"/>
    <cellStyle name="Normal 2 5 2 4 6" xfId="6687" xr:uid="{00000000-0005-0000-0000-000083260000}"/>
    <cellStyle name="Normal 2 5 2 4 6 2" xfId="37022" xr:uid="{00000000-0005-0000-0000-000084260000}"/>
    <cellStyle name="Normal 2 5 2 4 6 3" xfId="21789" xr:uid="{00000000-0005-0000-0000-000085260000}"/>
    <cellStyle name="Normal 2 5 2 4 7" xfId="32010" xr:uid="{00000000-0005-0000-0000-000086260000}"/>
    <cellStyle name="Normal 2 5 2 4 8" xfId="16776" xr:uid="{00000000-0005-0000-0000-000087260000}"/>
    <cellStyle name="Normal 2 5 2 5" xfId="2034" xr:uid="{00000000-0005-0000-0000-000088260000}"/>
    <cellStyle name="Normal 2 5 2 5 2" xfId="3724" xr:uid="{00000000-0005-0000-0000-000089260000}"/>
    <cellStyle name="Normal 2 5 2 5 2 2" xfId="13797" xr:uid="{00000000-0005-0000-0000-00008A260000}"/>
    <cellStyle name="Normal 2 5 2 5 2 2 2" xfId="44128" xr:uid="{00000000-0005-0000-0000-00008B260000}"/>
    <cellStyle name="Normal 2 5 2 5 2 2 3" xfId="28895" xr:uid="{00000000-0005-0000-0000-00008C260000}"/>
    <cellStyle name="Normal 2 5 2 5 2 3" xfId="8777" xr:uid="{00000000-0005-0000-0000-00008D260000}"/>
    <cellStyle name="Normal 2 5 2 5 2 3 2" xfId="39111" xr:uid="{00000000-0005-0000-0000-00008E260000}"/>
    <cellStyle name="Normal 2 5 2 5 2 3 3" xfId="23878" xr:uid="{00000000-0005-0000-0000-00008F260000}"/>
    <cellStyle name="Normal 2 5 2 5 2 4" xfId="34098" xr:uid="{00000000-0005-0000-0000-000090260000}"/>
    <cellStyle name="Normal 2 5 2 5 2 5" xfId="18865" xr:uid="{00000000-0005-0000-0000-000091260000}"/>
    <cellStyle name="Normal 2 5 2 5 3" xfId="5416" xr:uid="{00000000-0005-0000-0000-000092260000}"/>
    <cellStyle name="Normal 2 5 2 5 3 2" xfId="15468" xr:uid="{00000000-0005-0000-0000-000093260000}"/>
    <cellStyle name="Normal 2 5 2 5 3 2 2" xfId="45799" xr:uid="{00000000-0005-0000-0000-000094260000}"/>
    <cellStyle name="Normal 2 5 2 5 3 2 3" xfId="30566" xr:uid="{00000000-0005-0000-0000-000095260000}"/>
    <cellStyle name="Normal 2 5 2 5 3 3" xfId="10448" xr:uid="{00000000-0005-0000-0000-000096260000}"/>
    <cellStyle name="Normal 2 5 2 5 3 3 2" xfId="40782" xr:uid="{00000000-0005-0000-0000-000097260000}"/>
    <cellStyle name="Normal 2 5 2 5 3 3 3" xfId="25549" xr:uid="{00000000-0005-0000-0000-000098260000}"/>
    <cellStyle name="Normal 2 5 2 5 3 4" xfId="35769" xr:uid="{00000000-0005-0000-0000-000099260000}"/>
    <cellStyle name="Normal 2 5 2 5 3 5" xfId="20536" xr:uid="{00000000-0005-0000-0000-00009A260000}"/>
    <cellStyle name="Normal 2 5 2 5 4" xfId="12126" xr:uid="{00000000-0005-0000-0000-00009B260000}"/>
    <cellStyle name="Normal 2 5 2 5 4 2" xfId="42457" xr:uid="{00000000-0005-0000-0000-00009C260000}"/>
    <cellStyle name="Normal 2 5 2 5 4 3" xfId="27224" xr:uid="{00000000-0005-0000-0000-00009D260000}"/>
    <cellStyle name="Normal 2 5 2 5 5" xfId="7105" xr:uid="{00000000-0005-0000-0000-00009E260000}"/>
    <cellStyle name="Normal 2 5 2 5 5 2" xfId="37440" xr:uid="{00000000-0005-0000-0000-00009F260000}"/>
    <cellStyle name="Normal 2 5 2 5 5 3" xfId="22207" xr:uid="{00000000-0005-0000-0000-0000A0260000}"/>
    <cellStyle name="Normal 2 5 2 5 6" xfId="32428" xr:uid="{00000000-0005-0000-0000-0000A1260000}"/>
    <cellStyle name="Normal 2 5 2 5 7" xfId="17194" xr:uid="{00000000-0005-0000-0000-0000A2260000}"/>
    <cellStyle name="Normal 2 5 2 6" xfId="2887" xr:uid="{00000000-0005-0000-0000-0000A3260000}"/>
    <cellStyle name="Normal 2 5 2 6 2" xfId="12961" xr:uid="{00000000-0005-0000-0000-0000A4260000}"/>
    <cellStyle name="Normal 2 5 2 6 2 2" xfId="43292" xr:uid="{00000000-0005-0000-0000-0000A5260000}"/>
    <cellStyle name="Normal 2 5 2 6 2 3" xfId="28059" xr:uid="{00000000-0005-0000-0000-0000A6260000}"/>
    <cellStyle name="Normal 2 5 2 6 3" xfId="7941" xr:uid="{00000000-0005-0000-0000-0000A7260000}"/>
    <cellStyle name="Normal 2 5 2 6 3 2" xfId="38275" xr:uid="{00000000-0005-0000-0000-0000A8260000}"/>
    <cellStyle name="Normal 2 5 2 6 3 3" xfId="23042" xr:uid="{00000000-0005-0000-0000-0000A9260000}"/>
    <cellStyle name="Normal 2 5 2 6 4" xfId="33262" xr:uid="{00000000-0005-0000-0000-0000AA260000}"/>
    <cellStyle name="Normal 2 5 2 6 5" xfId="18029" xr:uid="{00000000-0005-0000-0000-0000AB260000}"/>
    <cellStyle name="Normal 2 5 2 7" xfId="4580" xr:uid="{00000000-0005-0000-0000-0000AC260000}"/>
    <cellStyle name="Normal 2 5 2 7 2" xfId="14632" xr:uid="{00000000-0005-0000-0000-0000AD260000}"/>
    <cellStyle name="Normal 2 5 2 7 2 2" xfId="44963" xr:uid="{00000000-0005-0000-0000-0000AE260000}"/>
    <cellStyle name="Normal 2 5 2 7 2 3" xfId="29730" xr:uid="{00000000-0005-0000-0000-0000AF260000}"/>
    <cellStyle name="Normal 2 5 2 7 3" xfId="9612" xr:uid="{00000000-0005-0000-0000-0000B0260000}"/>
    <cellStyle name="Normal 2 5 2 7 3 2" xfId="39946" xr:uid="{00000000-0005-0000-0000-0000B1260000}"/>
    <cellStyle name="Normal 2 5 2 7 3 3" xfId="24713" xr:uid="{00000000-0005-0000-0000-0000B2260000}"/>
    <cellStyle name="Normal 2 5 2 7 4" xfId="34933" xr:uid="{00000000-0005-0000-0000-0000B3260000}"/>
    <cellStyle name="Normal 2 5 2 7 5" xfId="19700" xr:uid="{00000000-0005-0000-0000-0000B4260000}"/>
    <cellStyle name="Normal 2 5 2 8" xfId="11290" xr:uid="{00000000-0005-0000-0000-0000B5260000}"/>
    <cellStyle name="Normal 2 5 2 8 2" xfId="41621" xr:uid="{00000000-0005-0000-0000-0000B6260000}"/>
    <cellStyle name="Normal 2 5 2 8 3" xfId="26388" xr:uid="{00000000-0005-0000-0000-0000B7260000}"/>
    <cellStyle name="Normal 2 5 2 9" xfId="6269" xr:uid="{00000000-0005-0000-0000-0000B8260000}"/>
    <cellStyle name="Normal 2 5 2 9 2" xfId="36604" xr:uid="{00000000-0005-0000-0000-0000B9260000}"/>
    <cellStyle name="Normal 2 5 2 9 3" xfId="21371" xr:uid="{00000000-0005-0000-0000-0000BA260000}"/>
    <cellStyle name="Normal 2 5 3" xfId="1233" xr:uid="{00000000-0005-0000-0000-0000BB260000}"/>
    <cellStyle name="Normal 2 5 3 10" xfId="16410" xr:uid="{00000000-0005-0000-0000-0000BC260000}"/>
    <cellStyle name="Normal 2 5 3 2" xfId="1452" xr:uid="{00000000-0005-0000-0000-0000BD260000}"/>
    <cellStyle name="Normal 2 5 3 2 2" xfId="1873" xr:uid="{00000000-0005-0000-0000-0000BE260000}"/>
    <cellStyle name="Normal 2 5 3 2 2 2" xfId="2712" xr:uid="{00000000-0005-0000-0000-0000BF260000}"/>
    <cellStyle name="Normal 2 5 3 2 2 2 2" xfId="4402" xr:uid="{00000000-0005-0000-0000-0000C0260000}"/>
    <cellStyle name="Normal 2 5 3 2 2 2 2 2" xfId="14475" xr:uid="{00000000-0005-0000-0000-0000C1260000}"/>
    <cellStyle name="Normal 2 5 3 2 2 2 2 2 2" xfId="44806" xr:uid="{00000000-0005-0000-0000-0000C2260000}"/>
    <cellStyle name="Normal 2 5 3 2 2 2 2 2 3" xfId="29573" xr:uid="{00000000-0005-0000-0000-0000C3260000}"/>
    <cellStyle name="Normal 2 5 3 2 2 2 2 3" xfId="9455" xr:uid="{00000000-0005-0000-0000-0000C4260000}"/>
    <cellStyle name="Normal 2 5 3 2 2 2 2 3 2" xfId="39789" xr:uid="{00000000-0005-0000-0000-0000C5260000}"/>
    <cellStyle name="Normal 2 5 3 2 2 2 2 3 3" xfId="24556" xr:uid="{00000000-0005-0000-0000-0000C6260000}"/>
    <cellStyle name="Normal 2 5 3 2 2 2 2 4" xfId="34776" xr:uid="{00000000-0005-0000-0000-0000C7260000}"/>
    <cellStyle name="Normal 2 5 3 2 2 2 2 5" xfId="19543" xr:uid="{00000000-0005-0000-0000-0000C8260000}"/>
    <cellStyle name="Normal 2 5 3 2 2 2 3" xfId="6094" xr:uid="{00000000-0005-0000-0000-0000C9260000}"/>
    <cellStyle name="Normal 2 5 3 2 2 2 3 2" xfId="16146" xr:uid="{00000000-0005-0000-0000-0000CA260000}"/>
    <cellStyle name="Normal 2 5 3 2 2 2 3 2 2" xfId="46477" xr:uid="{00000000-0005-0000-0000-0000CB260000}"/>
    <cellStyle name="Normal 2 5 3 2 2 2 3 2 3" xfId="31244" xr:uid="{00000000-0005-0000-0000-0000CC260000}"/>
    <cellStyle name="Normal 2 5 3 2 2 2 3 3" xfId="11126" xr:uid="{00000000-0005-0000-0000-0000CD260000}"/>
    <cellStyle name="Normal 2 5 3 2 2 2 3 3 2" xfId="41460" xr:uid="{00000000-0005-0000-0000-0000CE260000}"/>
    <cellStyle name="Normal 2 5 3 2 2 2 3 3 3" xfId="26227" xr:uid="{00000000-0005-0000-0000-0000CF260000}"/>
    <cellStyle name="Normal 2 5 3 2 2 2 3 4" xfId="36447" xr:uid="{00000000-0005-0000-0000-0000D0260000}"/>
    <cellStyle name="Normal 2 5 3 2 2 2 3 5" xfId="21214" xr:uid="{00000000-0005-0000-0000-0000D1260000}"/>
    <cellStyle name="Normal 2 5 3 2 2 2 4" xfId="12804" xr:uid="{00000000-0005-0000-0000-0000D2260000}"/>
    <cellStyle name="Normal 2 5 3 2 2 2 4 2" xfId="43135" xr:uid="{00000000-0005-0000-0000-0000D3260000}"/>
    <cellStyle name="Normal 2 5 3 2 2 2 4 3" xfId="27902" xr:uid="{00000000-0005-0000-0000-0000D4260000}"/>
    <cellStyle name="Normal 2 5 3 2 2 2 5" xfId="7783" xr:uid="{00000000-0005-0000-0000-0000D5260000}"/>
    <cellStyle name="Normal 2 5 3 2 2 2 5 2" xfId="38118" xr:uid="{00000000-0005-0000-0000-0000D6260000}"/>
    <cellStyle name="Normal 2 5 3 2 2 2 5 3" xfId="22885" xr:uid="{00000000-0005-0000-0000-0000D7260000}"/>
    <cellStyle name="Normal 2 5 3 2 2 2 6" xfId="33106" xr:uid="{00000000-0005-0000-0000-0000D8260000}"/>
    <cellStyle name="Normal 2 5 3 2 2 2 7" xfId="17872" xr:uid="{00000000-0005-0000-0000-0000D9260000}"/>
    <cellStyle name="Normal 2 5 3 2 2 3" xfId="3565" xr:uid="{00000000-0005-0000-0000-0000DA260000}"/>
    <cellStyle name="Normal 2 5 3 2 2 3 2" xfId="13639" xr:uid="{00000000-0005-0000-0000-0000DB260000}"/>
    <cellStyle name="Normal 2 5 3 2 2 3 2 2" xfId="43970" xr:uid="{00000000-0005-0000-0000-0000DC260000}"/>
    <cellStyle name="Normal 2 5 3 2 2 3 2 3" xfId="28737" xr:uid="{00000000-0005-0000-0000-0000DD260000}"/>
    <cellStyle name="Normal 2 5 3 2 2 3 3" xfId="8619" xr:uid="{00000000-0005-0000-0000-0000DE260000}"/>
    <cellStyle name="Normal 2 5 3 2 2 3 3 2" xfId="38953" xr:uid="{00000000-0005-0000-0000-0000DF260000}"/>
    <cellStyle name="Normal 2 5 3 2 2 3 3 3" xfId="23720" xr:uid="{00000000-0005-0000-0000-0000E0260000}"/>
    <cellStyle name="Normal 2 5 3 2 2 3 4" xfId="33940" xr:uid="{00000000-0005-0000-0000-0000E1260000}"/>
    <cellStyle name="Normal 2 5 3 2 2 3 5" xfId="18707" xr:uid="{00000000-0005-0000-0000-0000E2260000}"/>
    <cellStyle name="Normal 2 5 3 2 2 4" xfId="5258" xr:uid="{00000000-0005-0000-0000-0000E3260000}"/>
    <cellStyle name="Normal 2 5 3 2 2 4 2" xfId="15310" xr:uid="{00000000-0005-0000-0000-0000E4260000}"/>
    <cellStyle name="Normal 2 5 3 2 2 4 2 2" xfId="45641" xr:uid="{00000000-0005-0000-0000-0000E5260000}"/>
    <cellStyle name="Normal 2 5 3 2 2 4 2 3" xfId="30408" xr:uid="{00000000-0005-0000-0000-0000E6260000}"/>
    <cellStyle name="Normal 2 5 3 2 2 4 3" xfId="10290" xr:uid="{00000000-0005-0000-0000-0000E7260000}"/>
    <cellStyle name="Normal 2 5 3 2 2 4 3 2" xfId="40624" xr:uid="{00000000-0005-0000-0000-0000E8260000}"/>
    <cellStyle name="Normal 2 5 3 2 2 4 3 3" xfId="25391" xr:uid="{00000000-0005-0000-0000-0000E9260000}"/>
    <cellStyle name="Normal 2 5 3 2 2 4 4" xfId="35611" xr:uid="{00000000-0005-0000-0000-0000EA260000}"/>
    <cellStyle name="Normal 2 5 3 2 2 4 5" xfId="20378" xr:uid="{00000000-0005-0000-0000-0000EB260000}"/>
    <cellStyle name="Normal 2 5 3 2 2 5" xfId="11968" xr:uid="{00000000-0005-0000-0000-0000EC260000}"/>
    <cellStyle name="Normal 2 5 3 2 2 5 2" xfId="42299" xr:uid="{00000000-0005-0000-0000-0000ED260000}"/>
    <cellStyle name="Normal 2 5 3 2 2 5 3" xfId="27066" xr:uid="{00000000-0005-0000-0000-0000EE260000}"/>
    <cellStyle name="Normal 2 5 3 2 2 6" xfId="6947" xr:uid="{00000000-0005-0000-0000-0000EF260000}"/>
    <cellStyle name="Normal 2 5 3 2 2 6 2" xfId="37282" xr:uid="{00000000-0005-0000-0000-0000F0260000}"/>
    <cellStyle name="Normal 2 5 3 2 2 6 3" xfId="22049" xr:uid="{00000000-0005-0000-0000-0000F1260000}"/>
    <cellStyle name="Normal 2 5 3 2 2 7" xfId="32270" xr:uid="{00000000-0005-0000-0000-0000F2260000}"/>
    <cellStyle name="Normal 2 5 3 2 2 8" xfId="17036" xr:uid="{00000000-0005-0000-0000-0000F3260000}"/>
    <cellStyle name="Normal 2 5 3 2 3" xfId="2294" xr:uid="{00000000-0005-0000-0000-0000F4260000}"/>
    <cellStyle name="Normal 2 5 3 2 3 2" xfId="3984" xr:uid="{00000000-0005-0000-0000-0000F5260000}"/>
    <cellStyle name="Normal 2 5 3 2 3 2 2" xfId="14057" xr:uid="{00000000-0005-0000-0000-0000F6260000}"/>
    <cellStyle name="Normal 2 5 3 2 3 2 2 2" xfId="44388" xr:uid="{00000000-0005-0000-0000-0000F7260000}"/>
    <cellStyle name="Normal 2 5 3 2 3 2 2 3" xfId="29155" xr:uid="{00000000-0005-0000-0000-0000F8260000}"/>
    <cellStyle name="Normal 2 5 3 2 3 2 3" xfId="9037" xr:uid="{00000000-0005-0000-0000-0000F9260000}"/>
    <cellStyle name="Normal 2 5 3 2 3 2 3 2" xfId="39371" xr:uid="{00000000-0005-0000-0000-0000FA260000}"/>
    <cellStyle name="Normal 2 5 3 2 3 2 3 3" xfId="24138" xr:uid="{00000000-0005-0000-0000-0000FB260000}"/>
    <cellStyle name="Normal 2 5 3 2 3 2 4" xfId="34358" xr:uid="{00000000-0005-0000-0000-0000FC260000}"/>
    <cellStyle name="Normal 2 5 3 2 3 2 5" xfId="19125" xr:uid="{00000000-0005-0000-0000-0000FD260000}"/>
    <cellStyle name="Normal 2 5 3 2 3 3" xfId="5676" xr:uid="{00000000-0005-0000-0000-0000FE260000}"/>
    <cellStyle name="Normal 2 5 3 2 3 3 2" xfId="15728" xr:uid="{00000000-0005-0000-0000-0000FF260000}"/>
    <cellStyle name="Normal 2 5 3 2 3 3 2 2" xfId="46059" xr:uid="{00000000-0005-0000-0000-000000270000}"/>
    <cellStyle name="Normal 2 5 3 2 3 3 2 3" xfId="30826" xr:uid="{00000000-0005-0000-0000-000001270000}"/>
    <cellStyle name="Normal 2 5 3 2 3 3 3" xfId="10708" xr:uid="{00000000-0005-0000-0000-000002270000}"/>
    <cellStyle name="Normal 2 5 3 2 3 3 3 2" xfId="41042" xr:uid="{00000000-0005-0000-0000-000003270000}"/>
    <cellStyle name="Normal 2 5 3 2 3 3 3 3" xfId="25809" xr:uid="{00000000-0005-0000-0000-000004270000}"/>
    <cellStyle name="Normal 2 5 3 2 3 3 4" xfId="36029" xr:uid="{00000000-0005-0000-0000-000005270000}"/>
    <cellStyle name="Normal 2 5 3 2 3 3 5" xfId="20796" xr:uid="{00000000-0005-0000-0000-000006270000}"/>
    <cellStyle name="Normal 2 5 3 2 3 4" xfId="12386" xr:uid="{00000000-0005-0000-0000-000007270000}"/>
    <cellStyle name="Normal 2 5 3 2 3 4 2" xfId="42717" xr:uid="{00000000-0005-0000-0000-000008270000}"/>
    <cellStyle name="Normal 2 5 3 2 3 4 3" xfId="27484" xr:uid="{00000000-0005-0000-0000-000009270000}"/>
    <cellStyle name="Normal 2 5 3 2 3 5" xfId="7365" xr:uid="{00000000-0005-0000-0000-00000A270000}"/>
    <cellStyle name="Normal 2 5 3 2 3 5 2" xfId="37700" xr:uid="{00000000-0005-0000-0000-00000B270000}"/>
    <cellStyle name="Normal 2 5 3 2 3 5 3" xfId="22467" xr:uid="{00000000-0005-0000-0000-00000C270000}"/>
    <cellStyle name="Normal 2 5 3 2 3 6" xfId="32688" xr:uid="{00000000-0005-0000-0000-00000D270000}"/>
    <cellStyle name="Normal 2 5 3 2 3 7" xfId="17454" xr:uid="{00000000-0005-0000-0000-00000E270000}"/>
    <cellStyle name="Normal 2 5 3 2 4" xfId="3147" xr:uid="{00000000-0005-0000-0000-00000F270000}"/>
    <cellStyle name="Normal 2 5 3 2 4 2" xfId="13221" xr:uid="{00000000-0005-0000-0000-000010270000}"/>
    <cellStyle name="Normal 2 5 3 2 4 2 2" xfId="43552" xr:uid="{00000000-0005-0000-0000-000011270000}"/>
    <cellStyle name="Normal 2 5 3 2 4 2 3" xfId="28319" xr:uid="{00000000-0005-0000-0000-000012270000}"/>
    <cellStyle name="Normal 2 5 3 2 4 3" xfId="8201" xr:uid="{00000000-0005-0000-0000-000013270000}"/>
    <cellStyle name="Normal 2 5 3 2 4 3 2" xfId="38535" xr:uid="{00000000-0005-0000-0000-000014270000}"/>
    <cellStyle name="Normal 2 5 3 2 4 3 3" xfId="23302" xr:uid="{00000000-0005-0000-0000-000015270000}"/>
    <cellStyle name="Normal 2 5 3 2 4 4" xfId="33522" xr:uid="{00000000-0005-0000-0000-000016270000}"/>
    <cellStyle name="Normal 2 5 3 2 4 5" xfId="18289" xr:uid="{00000000-0005-0000-0000-000017270000}"/>
    <cellStyle name="Normal 2 5 3 2 5" xfId="4840" xr:uid="{00000000-0005-0000-0000-000018270000}"/>
    <cellStyle name="Normal 2 5 3 2 5 2" xfId="14892" xr:uid="{00000000-0005-0000-0000-000019270000}"/>
    <cellStyle name="Normal 2 5 3 2 5 2 2" xfId="45223" xr:uid="{00000000-0005-0000-0000-00001A270000}"/>
    <cellStyle name="Normal 2 5 3 2 5 2 3" xfId="29990" xr:uid="{00000000-0005-0000-0000-00001B270000}"/>
    <cellStyle name="Normal 2 5 3 2 5 3" xfId="9872" xr:uid="{00000000-0005-0000-0000-00001C270000}"/>
    <cellStyle name="Normal 2 5 3 2 5 3 2" xfId="40206" xr:uid="{00000000-0005-0000-0000-00001D270000}"/>
    <cellStyle name="Normal 2 5 3 2 5 3 3" xfId="24973" xr:uid="{00000000-0005-0000-0000-00001E270000}"/>
    <cellStyle name="Normal 2 5 3 2 5 4" xfId="35193" xr:uid="{00000000-0005-0000-0000-00001F270000}"/>
    <cellStyle name="Normal 2 5 3 2 5 5" xfId="19960" xr:uid="{00000000-0005-0000-0000-000020270000}"/>
    <cellStyle name="Normal 2 5 3 2 6" xfId="11550" xr:uid="{00000000-0005-0000-0000-000021270000}"/>
    <cellStyle name="Normal 2 5 3 2 6 2" xfId="41881" xr:uid="{00000000-0005-0000-0000-000022270000}"/>
    <cellStyle name="Normal 2 5 3 2 6 3" xfId="26648" xr:uid="{00000000-0005-0000-0000-000023270000}"/>
    <cellStyle name="Normal 2 5 3 2 7" xfId="6529" xr:uid="{00000000-0005-0000-0000-000024270000}"/>
    <cellStyle name="Normal 2 5 3 2 7 2" xfId="36864" xr:uid="{00000000-0005-0000-0000-000025270000}"/>
    <cellStyle name="Normal 2 5 3 2 7 3" xfId="21631" xr:uid="{00000000-0005-0000-0000-000026270000}"/>
    <cellStyle name="Normal 2 5 3 2 8" xfId="31852" xr:uid="{00000000-0005-0000-0000-000027270000}"/>
    <cellStyle name="Normal 2 5 3 2 9" xfId="16618" xr:uid="{00000000-0005-0000-0000-000028270000}"/>
    <cellStyle name="Normal 2 5 3 3" xfId="1665" xr:uid="{00000000-0005-0000-0000-000029270000}"/>
    <cellStyle name="Normal 2 5 3 3 2" xfId="2504" xr:uid="{00000000-0005-0000-0000-00002A270000}"/>
    <cellStyle name="Normal 2 5 3 3 2 2" xfId="4194" xr:uid="{00000000-0005-0000-0000-00002B270000}"/>
    <cellStyle name="Normal 2 5 3 3 2 2 2" xfId="14267" xr:uid="{00000000-0005-0000-0000-00002C270000}"/>
    <cellStyle name="Normal 2 5 3 3 2 2 2 2" xfId="44598" xr:uid="{00000000-0005-0000-0000-00002D270000}"/>
    <cellStyle name="Normal 2 5 3 3 2 2 2 3" xfId="29365" xr:uid="{00000000-0005-0000-0000-00002E270000}"/>
    <cellStyle name="Normal 2 5 3 3 2 2 3" xfId="9247" xr:uid="{00000000-0005-0000-0000-00002F270000}"/>
    <cellStyle name="Normal 2 5 3 3 2 2 3 2" xfId="39581" xr:uid="{00000000-0005-0000-0000-000030270000}"/>
    <cellStyle name="Normal 2 5 3 3 2 2 3 3" xfId="24348" xr:uid="{00000000-0005-0000-0000-000031270000}"/>
    <cellStyle name="Normal 2 5 3 3 2 2 4" xfId="34568" xr:uid="{00000000-0005-0000-0000-000032270000}"/>
    <cellStyle name="Normal 2 5 3 3 2 2 5" xfId="19335" xr:uid="{00000000-0005-0000-0000-000033270000}"/>
    <cellStyle name="Normal 2 5 3 3 2 3" xfId="5886" xr:uid="{00000000-0005-0000-0000-000034270000}"/>
    <cellStyle name="Normal 2 5 3 3 2 3 2" xfId="15938" xr:uid="{00000000-0005-0000-0000-000035270000}"/>
    <cellStyle name="Normal 2 5 3 3 2 3 2 2" xfId="46269" xr:uid="{00000000-0005-0000-0000-000036270000}"/>
    <cellStyle name="Normal 2 5 3 3 2 3 2 3" xfId="31036" xr:uid="{00000000-0005-0000-0000-000037270000}"/>
    <cellStyle name="Normal 2 5 3 3 2 3 3" xfId="10918" xr:uid="{00000000-0005-0000-0000-000038270000}"/>
    <cellStyle name="Normal 2 5 3 3 2 3 3 2" xfId="41252" xr:uid="{00000000-0005-0000-0000-000039270000}"/>
    <cellStyle name="Normal 2 5 3 3 2 3 3 3" xfId="26019" xr:uid="{00000000-0005-0000-0000-00003A270000}"/>
    <cellStyle name="Normal 2 5 3 3 2 3 4" xfId="36239" xr:uid="{00000000-0005-0000-0000-00003B270000}"/>
    <cellStyle name="Normal 2 5 3 3 2 3 5" xfId="21006" xr:uid="{00000000-0005-0000-0000-00003C270000}"/>
    <cellStyle name="Normal 2 5 3 3 2 4" xfId="12596" xr:uid="{00000000-0005-0000-0000-00003D270000}"/>
    <cellStyle name="Normal 2 5 3 3 2 4 2" xfId="42927" xr:uid="{00000000-0005-0000-0000-00003E270000}"/>
    <cellStyle name="Normal 2 5 3 3 2 4 3" xfId="27694" xr:uid="{00000000-0005-0000-0000-00003F270000}"/>
    <cellStyle name="Normal 2 5 3 3 2 5" xfId="7575" xr:uid="{00000000-0005-0000-0000-000040270000}"/>
    <cellStyle name="Normal 2 5 3 3 2 5 2" xfId="37910" xr:uid="{00000000-0005-0000-0000-000041270000}"/>
    <cellStyle name="Normal 2 5 3 3 2 5 3" xfId="22677" xr:uid="{00000000-0005-0000-0000-000042270000}"/>
    <cellStyle name="Normal 2 5 3 3 2 6" xfId="32898" xr:uid="{00000000-0005-0000-0000-000043270000}"/>
    <cellStyle name="Normal 2 5 3 3 2 7" xfId="17664" xr:uid="{00000000-0005-0000-0000-000044270000}"/>
    <cellStyle name="Normal 2 5 3 3 3" xfId="3357" xr:uid="{00000000-0005-0000-0000-000045270000}"/>
    <cellStyle name="Normal 2 5 3 3 3 2" xfId="13431" xr:uid="{00000000-0005-0000-0000-000046270000}"/>
    <cellStyle name="Normal 2 5 3 3 3 2 2" xfId="43762" xr:uid="{00000000-0005-0000-0000-000047270000}"/>
    <cellStyle name="Normal 2 5 3 3 3 2 3" xfId="28529" xr:uid="{00000000-0005-0000-0000-000048270000}"/>
    <cellStyle name="Normal 2 5 3 3 3 3" xfId="8411" xr:uid="{00000000-0005-0000-0000-000049270000}"/>
    <cellStyle name="Normal 2 5 3 3 3 3 2" xfId="38745" xr:uid="{00000000-0005-0000-0000-00004A270000}"/>
    <cellStyle name="Normal 2 5 3 3 3 3 3" xfId="23512" xr:uid="{00000000-0005-0000-0000-00004B270000}"/>
    <cellStyle name="Normal 2 5 3 3 3 4" xfId="33732" xr:uid="{00000000-0005-0000-0000-00004C270000}"/>
    <cellStyle name="Normal 2 5 3 3 3 5" xfId="18499" xr:uid="{00000000-0005-0000-0000-00004D270000}"/>
    <cellStyle name="Normal 2 5 3 3 4" xfId="5050" xr:uid="{00000000-0005-0000-0000-00004E270000}"/>
    <cellStyle name="Normal 2 5 3 3 4 2" xfId="15102" xr:uid="{00000000-0005-0000-0000-00004F270000}"/>
    <cellStyle name="Normal 2 5 3 3 4 2 2" xfId="45433" xr:uid="{00000000-0005-0000-0000-000050270000}"/>
    <cellStyle name="Normal 2 5 3 3 4 2 3" xfId="30200" xr:uid="{00000000-0005-0000-0000-000051270000}"/>
    <cellStyle name="Normal 2 5 3 3 4 3" xfId="10082" xr:uid="{00000000-0005-0000-0000-000052270000}"/>
    <cellStyle name="Normal 2 5 3 3 4 3 2" xfId="40416" xr:uid="{00000000-0005-0000-0000-000053270000}"/>
    <cellStyle name="Normal 2 5 3 3 4 3 3" xfId="25183" xr:uid="{00000000-0005-0000-0000-000054270000}"/>
    <cellStyle name="Normal 2 5 3 3 4 4" xfId="35403" xr:uid="{00000000-0005-0000-0000-000055270000}"/>
    <cellStyle name="Normal 2 5 3 3 4 5" xfId="20170" xr:uid="{00000000-0005-0000-0000-000056270000}"/>
    <cellStyle name="Normal 2 5 3 3 5" xfId="11760" xr:uid="{00000000-0005-0000-0000-000057270000}"/>
    <cellStyle name="Normal 2 5 3 3 5 2" xfId="42091" xr:uid="{00000000-0005-0000-0000-000058270000}"/>
    <cellStyle name="Normal 2 5 3 3 5 3" xfId="26858" xr:uid="{00000000-0005-0000-0000-000059270000}"/>
    <cellStyle name="Normal 2 5 3 3 6" xfId="6739" xr:uid="{00000000-0005-0000-0000-00005A270000}"/>
    <cellStyle name="Normal 2 5 3 3 6 2" xfId="37074" xr:uid="{00000000-0005-0000-0000-00005B270000}"/>
    <cellStyle name="Normal 2 5 3 3 6 3" xfId="21841" xr:uid="{00000000-0005-0000-0000-00005C270000}"/>
    <cellStyle name="Normal 2 5 3 3 7" xfId="32062" xr:uid="{00000000-0005-0000-0000-00005D270000}"/>
    <cellStyle name="Normal 2 5 3 3 8" xfId="16828" xr:uid="{00000000-0005-0000-0000-00005E270000}"/>
    <cellStyle name="Normal 2 5 3 4" xfId="2086" xr:uid="{00000000-0005-0000-0000-00005F270000}"/>
    <cellStyle name="Normal 2 5 3 4 2" xfId="3776" xr:uid="{00000000-0005-0000-0000-000060270000}"/>
    <cellStyle name="Normal 2 5 3 4 2 2" xfId="13849" xr:uid="{00000000-0005-0000-0000-000061270000}"/>
    <cellStyle name="Normal 2 5 3 4 2 2 2" xfId="44180" xr:uid="{00000000-0005-0000-0000-000062270000}"/>
    <cellStyle name="Normal 2 5 3 4 2 2 3" xfId="28947" xr:uid="{00000000-0005-0000-0000-000063270000}"/>
    <cellStyle name="Normal 2 5 3 4 2 3" xfId="8829" xr:uid="{00000000-0005-0000-0000-000064270000}"/>
    <cellStyle name="Normal 2 5 3 4 2 3 2" xfId="39163" xr:uid="{00000000-0005-0000-0000-000065270000}"/>
    <cellStyle name="Normal 2 5 3 4 2 3 3" xfId="23930" xr:uid="{00000000-0005-0000-0000-000066270000}"/>
    <cellStyle name="Normal 2 5 3 4 2 4" xfId="34150" xr:uid="{00000000-0005-0000-0000-000067270000}"/>
    <cellStyle name="Normal 2 5 3 4 2 5" xfId="18917" xr:uid="{00000000-0005-0000-0000-000068270000}"/>
    <cellStyle name="Normal 2 5 3 4 3" xfId="5468" xr:uid="{00000000-0005-0000-0000-000069270000}"/>
    <cellStyle name="Normal 2 5 3 4 3 2" xfId="15520" xr:uid="{00000000-0005-0000-0000-00006A270000}"/>
    <cellStyle name="Normal 2 5 3 4 3 2 2" xfId="45851" xr:uid="{00000000-0005-0000-0000-00006B270000}"/>
    <cellStyle name="Normal 2 5 3 4 3 2 3" xfId="30618" xr:uid="{00000000-0005-0000-0000-00006C270000}"/>
    <cellStyle name="Normal 2 5 3 4 3 3" xfId="10500" xr:uid="{00000000-0005-0000-0000-00006D270000}"/>
    <cellStyle name="Normal 2 5 3 4 3 3 2" xfId="40834" xr:uid="{00000000-0005-0000-0000-00006E270000}"/>
    <cellStyle name="Normal 2 5 3 4 3 3 3" xfId="25601" xr:uid="{00000000-0005-0000-0000-00006F270000}"/>
    <cellStyle name="Normal 2 5 3 4 3 4" xfId="35821" xr:uid="{00000000-0005-0000-0000-000070270000}"/>
    <cellStyle name="Normal 2 5 3 4 3 5" xfId="20588" xr:uid="{00000000-0005-0000-0000-000071270000}"/>
    <cellStyle name="Normal 2 5 3 4 4" xfId="12178" xr:uid="{00000000-0005-0000-0000-000072270000}"/>
    <cellStyle name="Normal 2 5 3 4 4 2" xfId="42509" xr:uid="{00000000-0005-0000-0000-000073270000}"/>
    <cellStyle name="Normal 2 5 3 4 4 3" xfId="27276" xr:uid="{00000000-0005-0000-0000-000074270000}"/>
    <cellStyle name="Normal 2 5 3 4 5" xfId="7157" xr:uid="{00000000-0005-0000-0000-000075270000}"/>
    <cellStyle name="Normal 2 5 3 4 5 2" xfId="37492" xr:uid="{00000000-0005-0000-0000-000076270000}"/>
    <cellStyle name="Normal 2 5 3 4 5 3" xfId="22259" xr:uid="{00000000-0005-0000-0000-000077270000}"/>
    <cellStyle name="Normal 2 5 3 4 6" xfId="32480" xr:uid="{00000000-0005-0000-0000-000078270000}"/>
    <cellStyle name="Normal 2 5 3 4 7" xfId="17246" xr:uid="{00000000-0005-0000-0000-000079270000}"/>
    <cellStyle name="Normal 2 5 3 5" xfId="2939" xr:uid="{00000000-0005-0000-0000-00007A270000}"/>
    <cellStyle name="Normal 2 5 3 5 2" xfId="13013" xr:uid="{00000000-0005-0000-0000-00007B270000}"/>
    <cellStyle name="Normal 2 5 3 5 2 2" xfId="43344" xr:uid="{00000000-0005-0000-0000-00007C270000}"/>
    <cellStyle name="Normal 2 5 3 5 2 3" xfId="28111" xr:uid="{00000000-0005-0000-0000-00007D270000}"/>
    <cellStyle name="Normal 2 5 3 5 3" xfId="7993" xr:uid="{00000000-0005-0000-0000-00007E270000}"/>
    <cellStyle name="Normal 2 5 3 5 3 2" xfId="38327" xr:uid="{00000000-0005-0000-0000-00007F270000}"/>
    <cellStyle name="Normal 2 5 3 5 3 3" xfId="23094" xr:uid="{00000000-0005-0000-0000-000080270000}"/>
    <cellStyle name="Normal 2 5 3 5 4" xfId="33314" xr:uid="{00000000-0005-0000-0000-000081270000}"/>
    <cellStyle name="Normal 2 5 3 5 5" xfId="18081" xr:uid="{00000000-0005-0000-0000-000082270000}"/>
    <cellStyle name="Normal 2 5 3 6" xfId="4632" xr:uid="{00000000-0005-0000-0000-000083270000}"/>
    <cellStyle name="Normal 2 5 3 6 2" xfId="14684" xr:uid="{00000000-0005-0000-0000-000084270000}"/>
    <cellStyle name="Normal 2 5 3 6 2 2" xfId="45015" xr:uid="{00000000-0005-0000-0000-000085270000}"/>
    <cellStyle name="Normal 2 5 3 6 2 3" xfId="29782" xr:uid="{00000000-0005-0000-0000-000086270000}"/>
    <cellStyle name="Normal 2 5 3 6 3" xfId="9664" xr:uid="{00000000-0005-0000-0000-000087270000}"/>
    <cellStyle name="Normal 2 5 3 6 3 2" xfId="39998" xr:uid="{00000000-0005-0000-0000-000088270000}"/>
    <cellStyle name="Normal 2 5 3 6 3 3" xfId="24765" xr:uid="{00000000-0005-0000-0000-000089270000}"/>
    <cellStyle name="Normal 2 5 3 6 4" xfId="34985" xr:uid="{00000000-0005-0000-0000-00008A270000}"/>
    <cellStyle name="Normal 2 5 3 6 5" xfId="19752" xr:uid="{00000000-0005-0000-0000-00008B270000}"/>
    <cellStyle name="Normal 2 5 3 7" xfId="11342" xr:uid="{00000000-0005-0000-0000-00008C270000}"/>
    <cellStyle name="Normal 2 5 3 7 2" xfId="41673" xr:uid="{00000000-0005-0000-0000-00008D270000}"/>
    <cellStyle name="Normal 2 5 3 7 3" xfId="26440" xr:uid="{00000000-0005-0000-0000-00008E270000}"/>
    <cellStyle name="Normal 2 5 3 8" xfId="6321" xr:uid="{00000000-0005-0000-0000-00008F270000}"/>
    <cellStyle name="Normal 2 5 3 8 2" xfId="36656" xr:uid="{00000000-0005-0000-0000-000090270000}"/>
    <cellStyle name="Normal 2 5 3 8 3" xfId="21423" xr:uid="{00000000-0005-0000-0000-000091270000}"/>
    <cellStyle name="Normal 2 5 3 9" xfId="31645" xr:uid="{00000000-0005-0000-0000-000092270000}"/>
    <cellStyle name="Normal 2 5 4" xfId="1346" xr:uid="{00000000-0005-0000-0000-000093270000}"/>
    <cellStyle name="Normal 2 5 4 2" xfId="1769" xr:uid="{00000000-0005-0000-0000-000094270000}"/>
    <cellStyle name="Normal 2 5 4 2 2" xfId="2608" xr:uid="{00000000-0005-0000-0000-000095270000}"/>
    <cellStyle name="Normal 2 5 4 2 2 2" xfId="4298" xr:uid="{00000000-0005-0000-0000-000096270000}"/>
    <cellStyle name="Normal 2 5 4 2 2 2 2" xfId="14371" xr:uid="{00000000-0005-0000-0000-000097270000}"/>
    <cellStyle name="Normal 2 5 4 2 2 2 2 2" xfId="44702" xr:uid="{00000000-0005-0000-0000-000098270000}"/>
    <cellStyle name="Normal 2 5 4 2 2 2 2 3" xfId="29469" xr:uid="{00000000-0005-0000-0000-000099270000}"/>
    <cellStyle name="Normal 2 5 4 2 2 2 3" xfId="9351" xr:uid="{00000000-0005-0000-0000-00009A270000}"/>
    <cellStyle name="Normal 2 5 4 2 2 2 3 2" xfId="39685" xr:uid="{00000000-0005-0000-0000-00009B270000}"/>
    <cellStyle name="Normal 2 5 4 2 2 2 3 3" xfId="24452" xr:uid="{00000000-0005-0000-0000-00009C270000}"/>
    <cellStyle name="Normal 2 5 4 2 2 2 4" xfId="34672" xr:uid="{00000000-0005-0000-0000-00009D270000}"/>
    <cellStyle name="Normal 2 5 4 2 2 2 5" xfId="19439" xr:uid="{00000000-0005-0000-0000-00009E270000}"/>
    <cellStyle name="Normal 2 5 4 2 2 3" xfId="5990" xr:uid="{00000000-0005-0000-0000-00009F270000}"/>
    <cellStyle name="Normal 2 5 4 2 2 3 2" xfId="16042" xr:uid="{00000000-0005-0000-0000-0000A0270000}"/>
    <cellStyle name="Normal 2 5 4 2 2 3 2 2" xfId="46373" xr:uid="{00000000-0005-0000-0000-0000A1270000}"/>
    <cellStyle name="Normal 2 5 4 2 2 3 2 3" xfId="31140" xr:uid="{00000000-0005-0000-0000-0000A2270000}"/>
    <cellStyle name="Normal 2 5 4 2 2 3 3" xfId="11022" xr:uid="{00000000-0005-0000-0000-0000A3270000}"/>
    <cellStyle name="Normal 2 5 4 2 2 3 3 2" xfId="41356" xr:uid="{00000000-0005-0000-0000-0000A4270000}"/>
    <cellStyle name="Normal 2 5 4 2 2 3 3 3" xfId="26123" xr:uid="{00000000-0005-0000-0000-0000A5270000}"/>
    <cellStyle name="Normal 2 5 4 2 2 3 4" xfId="36343" xr:uid="{00000000-0005-0000-0000-0000A6270000}"/>
    <cellStyle name="Normal 2 5 4 2 2 3 5" xfId="21110" xr:uid="{00000000-0005-0000-0000-0000A7270000}"/>
    <cellStyle name="Normal 2 5 4 2 2 4" xfId="12700" xr:uid="{00000000-0005-0000-0000-0000A8270000}"/>
    <cellStyle name="Normal 2 5 4 2 2 4 2" xfId="43031" xr:uid="{00000000-0005-0000-0000-0000A9270000}"/>
    <cellStyle name="Normal 2 5 4 2 2 4 3" xfId="27798" xr:uid="{00000000-0005-0000-0000-0000AA270000}"/>
    <cellStyle name="Normal 2 5 4 2 2 5" xfId="7679" xr:uid="{00000000-0005-0000-0000-0000AB270000}"/>
    <cellStyle name="Normal 2 5 4 2 2 5 2" xfId="38014" xr:uid="{00000000-0005-0000-0000-0000AC270000}"/>
    <cellStyle name="Normal 2 5 4 2 2 5 3" xfId="22781" xr:uid="{00000000-0005-0000-0000-0000AD270000}"/>
    <cellStyle name="Normal 2 5 4 2 2 6" xfId="33002" xr:uid="{00000000-0005-0000-0000-0000AE270000}"/>
    <cellStyle name="Normal 2 5 4 2 2 7" xfId="17768" xr:uid="{00000000-0005-0000-0000-0000AF270000}"/>
    <cellStyle name="Normal 2 5 4 2 3" xfId="3461" xr:uid="{00000000-0005-0000-0000-0000B0270000}"/>
    <cellStyle name="Normal 2 5 4 2 3 2" xfId="13535" xr:uid="{00000000-0005-0000-0000-0000B1270000}"/>
    <cellStyle name="Normal 2 5 4 2 3 2 2" xfId="43866" xr:uid="{00000000-0005-0000-0000-0000B2270000}"/>
    <cellStyle name="Normal 2 5 4 2 3 2 3" xfId="28633" xr:uid="{00000000-0005-0000-0000-0000B3270000}"/>
    <cellStyle name="Normal 2 5 4 2 3 3" xfId="8515" xr:uid="{00000000-0005-0000-0000-0000B4270000}"/>
    <cellStyle name="Normal 2 5 4 2 3 3 2" xfId="38849" xr:uid="{00000000-0005-0000-0000-0000B5270000}"/>
    <cellStyle name="Normal 2 5 4 2 3 3 3" xfId="23616" xr:uid="{00000000-0005-0000-0000-0000B6270000}"/>
    <cellStyle name="Normal 2 5 4 2 3 4" xfId="33836" xr:uid="{00000000-0005-0000-0000-0000B7270000}"/>
    <cellStyle name="Normal 2 5 4 2 3 5" xfId="18603" xr:uid="{00000000-0005-0000-0000-0000B8270000}"/>
    <cellStyle name="Normal 2 5 4 2 4" xfId="5154" xr:uid="{00000000-0005-0000-0000-0000B9270000}"/>
    <cellStyle name="Normal 2 5 4 2 4 2" xfId="15206" xr:uid="{00000000-0005-0000-0000-0000BA270000}"/>
    <cellStyle name="Normal 2 5 4 2 4 2 2" xfId="45537" xr:uid="{00000000-0005-0000-0000-0000BB270000}"/>
    <cellStyle name="Normal 2 5 4 2 4 2 3" xfId="30304" xr:uid="{00000000-0005-0000-0000-0000BC270000}"/>
    <cellStyle name="Normal 2 5 4 2 4 3" xfId="10186" xr:uid="{00000000-0005-0000-0000-0000BD270000}"/>
    <cellStyle name="Normal 2 5 4 2 4 3 2" xfId="40520" xr:uid="{00000000-0005-0000-0000-0000BE270000}"/>
    <cellStyle name="Normal 2 5 4 2 4 3 3" xfId="25287" xr:uid="{00000000-0005-0000-0000-0000BF270000}"/>
    <cellStyle name="Normal 2 5 4 2 4 4" xfId="35507" xr:uid="{00000000-0005-0000-0000-0000C0270000}"/>
    <cellStyle name="Normal 2 5 4 2 4 5" xfId="20274" xr:uid="{00000000-0005-0000-0000-0000C1270000}"/>
    <cellStyle name="Normal 2 5 4 2 5" xfId="11864" xr:uid="{00000000-0005-0000-0000-0000C2270000}"/>
    <cellStyle name="Normal 2 5 4 2 5 2" xfId="42195" xr:uid="{00000000-0005-0000-0000-0000C3270000}"/>
    <cellStyle name="Normal 2 5 4 2 5 3" xfId="26962" xr:uid="{00000000-0005-0000-0000-0000C4270000}"/>
    <cellStyle name="Normal 2 5 4 2 6" xfId="6843" xr:uid="{00000000-0005-0000-0000-0000C5270000}"/>
    <cellStyle name="Normal 2 5 4 2 6 2" xfId="37178" xr:uid="{00000000-0005-0000-0000-0000C6270000}"/>
    <cellStyle name="Normal 2 5 4 2 6 3" xfId="21945" xr:uid="{00000000-0005-0000-0000-0000C7270000}"/>
    <cellStyle name="Normal 2 5 4 2 7" xfId="32166" xr:uid="{00000000-0005-0000-0000-0000C8270000}"/>
    <cellStyle name="Normal 2 5 4 2 8" xfId="16932" xr:uid="{00000000-0005-0000-0000-0000C9270000}"/>
    <cellStyle name="Normal 2 5 4 3" xfId="2190" xr:uid="{00000000-0005-0000-0000-0000CA270000}"/>
    <cellStyle name="Normal 2 5 4 3 2" xfId="3880" xr:uid="{00000000-0005-0000-0000-0000CB270000}"/>
    <cellStyle name="Normal 2 5 4 3 2 2" xfId="13953" xr:uid="{00000000-0005-0000-0000-0000CC270000}"/>
    <cellStyle name="Normal 2 5 4 3 2 2 2" xfId="44284" xr:uid="{00000000-0005-0000-0000-0000CD270000}"/>
    <cellStyle name="Normal 2 5 4 3 2 2 3" xfId="29051" xr:uid="{00000000-0005-0000-0000-0000CE270000}"/>
    <cellStyle name="Normal 2 5 4 3 2 3" xfId="8933" xr:uid="{00000000-0005-0000-0000-0000CF270000}"/>
    <cellStyle name="Normal 2 5 4 3 2 3 2" xfId="39267" xr:uid="{00000000-0005-0000-0000-0000D0270000}"/>
    <cellStyle name="Normal 2 5 4 3 2 3 3" xfId="24034" xr:uid="{00000000-0005-0000-0000-0000D1270000}"/>
    <cellStyle name="Normal 2 5 4 3 2 4" xfId="34254" xr:uid="{00000000-0005-0000-0000-0000D2270000}"/>
    <cellStyle name="Normal 2 5 4 3 2 5" xfId="19021" xr:uid="{00000000-0005-0000-0000-0000D3270000}"/>
    <cellStyle name="Normal 2 5 4 3 3" xfId="5572" xr:uid="{00000000-0005-0000-0000-0000D4270000}"/>
    <cellStyle name="Normal 2 5 4 3 3 2" xfId="15624" xr:uid="{00000000-0005-0000-0000-0000D5270000}"/>
    <cellStyle name="Normal 2 5 4 3 3 2 2" xfId="45955" xr:uid="{00000000-0005-0000-0000-0000D6270000}"/>
    <cellStyle name="Normal 2 5 4 3 3 2 3" xfId="30722" xr:uid="{00000000-0005-0000-0000-0000D7270000}"/>
    <cellStyle name="Normal 2 5 4 3 3 3" xfId="10604" xr:uid="{00000000-0005-0000-0000-0000D8270000}"/>
    <cellStyle name="Normal 2 5 4 3 3 3 2" xfId="40938" xr:uid="{00000000-0005-0000-0000-0000D9270000}"/>
    <cellStyle name="Normal 2 5 4 3 3 3 3" xfId="25705" xr:uid="{00000000-0005-0000-0000-0000DA270000}"/>
    <cellStyle name="Normal 2 5 4 3 3 4" xfId="35925" xr:uid="{00000000-0005-0000-0000-0000DB270000}"/>
    <cellStyle name="Normal 2 5 4 3 3 5" xfId="20692" xr:uid="{00000000-0005-0000-0000-0000DC270000}"/>
    <cellStyle name="Normal 2 5 4 3 4" xfId="12282" xr:uid="{00000000-0005-0000-0000-0000DD270000}"/>
    <cellStyle name="Normal 2 5 4 3 4 2" xfId="42613" xr:uid="{00000000-0005-0000-0000-0000DE270000}"/>
    <cellStyle name="Normal 2 5 4 3 4 3" xfId="27380" xr:uid="{00000000-0005-0000-0000-0000DF270000}"/>
    <cellStyle name="Normal 2 5 4 3 5" xfId="7261" xr:uid="{00000000-0005-0000-0000-0000E0270000}"/>
    <cellStyle name="Normal 2 5 4 3 5 2" xfId="37596" xr:uid="{00000000-0005-0000-0000-0000E1270000}"/>
    <cellStyle name="Normal 2 5 4 3 5 3" xfId="22363" xr:uid="{00000000-0005-0000-0000-0000E2270000}"/>
    <cellStyle name="Normal 2 5 4 3 6" xfId="32584" xr:uid="{00000000-0005-0000-0000-0000E3270000}"/>
    <cellStyle name="Normal 2 5 4 3 7" xfId="17350" xr:uid="{00000000-0005-0000-0000-0000E4270000}"/>
    <cellStyle name="Normal 2 5 4 4" xfId="3043" xr:uid="{00000000-0005-0000-0000-0000E5270000}"/>
    <cellStyle name="Normal 2 5 4 4 2" xfId="13117" xr:uid="{00000000-0005-0000-0000-0000E6270000}"/>
    <cellStyle name="Normal 2 5 4 4 2 2" xfId="43448" xr:uid="{00000000-0005-0000-0000-0000E7270000}"/>
    <cellStyle name="Normal 2 5 4 4 2 3" xfId="28215" xr:uid="{00000000-0005-0000-0000-0000E8270000}"/>
    <cellStyle name="Normal 2 5 4 4 3" xfId="8097" xr:uid="{00000000-0005-0000-0000-0000E9270000}"/>
    <cellStyle name="Normal 2 5 4 4 3 2" xfId="38431" xr:uid="{00000000-0005-0000-0000-0000EA270000}"/>
    <cellStyle name="Normal 2 5 4 4 3 3" xfId="23198" xr:uid="{00000000-0005-0000-0000-0000EB270000}"/>
    <cellStyle name="Normal 2 5 4 4 4" xfId="33418" xr:uid="{00000000-0005-0000-0000-0000EC270000}"/>
    <cellStyle name="Normal 2 5 4 4 5" xfId="18185" xr:uid="{00000000-0005-0000-0000-0000ED270000}"/>
    <cellStyle name="Normal 2 5 4 5" xfId="4736" xr:uid="{00000000-0005-0000-0000-0000EE270000}"/>
    <cellStyle name="Normal 2 5 4 5 2" xfId="14788" xr:uid="{00000000-0005-0000-0000-0000EF270000}"/>
    <cellStyle name="Normal 2 5 4 5 2 2" xfId="45119" xr:uid="{00000000-0005-0000-0000-0000F0270000}"/>
    <cellStyle name="Normal 2 5 4 5 2 3" xfId="29886" xr:uid="{00000000-0005-0000-0000-0000F1270000}"/>
    <cellStyle name="Normal 2 5 4 5 3" xfId="9768" xr:uid="{00000000-0005-0000-0000-0000F2270000}"/>
    <cellStyle name="Normal 2 5 4 5 3 2" xfId="40102" xr:uid="{00000000-0005-0000-0000-0000F3270000}"/>
    <cellStyle name="Normal 2 5 4 5 3 3" xfId="24869" xr:uid="{00000000-0005-0000-0000-0000F4270000}"/>
    <cellStyle name="Normal 2 5 4 5 4" xfId="35089" xr:uid="{00000000-0005-0000-0000-0000F5270000}"/>
    <cellStyle name="Normal 2 5 4 5 5" xfId="19856" xr:uid="{00000000-0005-0000-0000-0000F6270000}"/>
    <cellStyle name="Normal 2 5 4 6" xfId="11446" xr:uid="{00000000-0005-0000-0000-0000F7270000}"/>
    <cellStyle name="Normal 2 5 4 6 2" xfId="41777" xr:uid="{00000000-0005-0000-0000-0000F8270000}"/>
    <cellStyle name="Normal 2 5 4 6 3" xfId="26544" xr:uid="{00000000-0005-0000-0000-0000F9270000}"/>
    <cellStyle name="Normal 2 5 4 7" xfId="6425" xr:uid="{00000000-0005-0000-0000-0000FA270000}"/>
    <cellStyle name="Normal 2 5 4 7 2" xfId="36760" xr:uid="{00000000-0005-0000-0000-0000FB270000}"/>
    <cellStyle name="Normal 2 5 4 7 3" xfId="21527" xr:uid="{00000000-0005-0000-0000-0000FC270000}"/>
    <cellStyle name="Normal 2 5 4 8" xfId="31748" xr:uid="{00000000-0005-0000-0000-0000FD270000}"/>
    <cellStyle name="Normal 2 5 4 9" xfId="16514" xr:uid="{00000000-0005-0000-0000-0000FE270000}"/>
    <cellStyle name="Normal 2 5 5" xfId="1559" xr:uid="{00000000-0005-0000-0000-0000FF270000}"/>
    <cellStyle name="Normal 2 5 5 2" xfId="2400" xr:uid="{00000000-0005-0000-0000-000000280000}"/>
    <cellStyle name="Normal 2 5 5 2 2" xfId="4090" xr:uid="{00000000-0005-0000-0000-000001280000}"/>
    <cellStyle name="Normal 2 5 5 2 2 2" xfId="14163" xr:uid="{00000000-0005-0000-0000-000002280000}"/>
    <cellStyle name="Normal 2 5 5 2 2 2 2" xfId="44494" xr:uid="{00000000-0005-0000-0000-000003280000}"/>
    <cellStyle name="Normal 2 5 5 2 2 2 3" xfId="29261" xr:uid="{00000000-0005-0000-0000-000004280000}"/>
    <cellStyle name="Normal 2 5 5 2 2 3" xfId="9143" xr:uid="{00000000-0005-0000-0000-000005280000}"/>
    <cellStyle name="Normal 2 5 5 2 2 3 2" xfId="39477" xr:uid="{00000000-0005-0000-0000-000006280000}"/>
    <cellStyle name="Normal 2 5 5 2 2 3 3" xfId="24244" xr:uid="{00000000-0005-0000-0000-000007280000}"/>
    <cellStyle name="Normal 2 5 5 2 2 4" xfId="34464" xr:uid="{00000000-0005-0000-0000-000008280000}"/>
    <cellStyle name="Normal 2 5 5 2 2 5" xfId="19231" xr:uid="{00000000-0005-0000-0000-000009280000}"/>
    <cellStyle name="Normal 2 5 5 2 3" xfId="5782" xr:uid="{00000000-0005-0000-0000-00000A280000}"/>
    <cellStyle name="Normal 2 5 5 2 3 2" xfId="15834" xr:uid="{00000000-0005-0000-0000-00000B280000}"/>
    <cellStyle name="Normal 2 5 5 2 3 2 2" xfId="46165" xr:uid="{00000000-0005-0000-0000-00000C280000}"/>
    <cellStyle name="Normal 2 5 5 2 3 2 3" xfId="30932" xr:uid="{00000000-0005-0000-0000-00000D280000}"/>
    <cellStyle name="Normal 2 5 5 2 3 3" xfId="10814" xr:uid="{00000000-0005-0000-0000-00000E280000}"/>
    <cellStyle name="Normal 2 5 5 2 3 3 2" xfId="41148" xr:uid="{00000000-0005-0000-0000-00000F280000}"/>
    <cellStyle name="Normal 2 5 5 2 3 3 3" xfId="25915" xr:uid="{00000000-0005-0000-0000-000010280000}"/>
    <cellStyle name="Normal 2 5 5 2 3 4" xfId="36135" xr:uid="{00000000-0005-0000-0000-000011280000}"/>
    <cellStyle name="Normal 2 5 5 2 3 5" xfId="20902" xr:uid="{00000000-0005-0000-0000-000012280000}"/>
    <cellStyle name="Normal 2 5 5 2 4" xfId="12492" xr:uid="{00000000-0005-0000-0000-000013280000}"/>
    <cellStyle name="Normal 2 5 5 2 4 2" xfId="42823" xr:uid="{00000000-0005-0000-0000-000014280000}"/>
    <cellStyle name="Normal 2 5 5 2 4 3" xfId="27590" xr:uid="{00000000-0005-0000-0000-000015280000}"/>
    <cellStyle name="Normal 2 5 5 2 5" xfId="7471" xr:uid="{00000000-0005-0000-0000-000016280000}"/>
    <cellStyle name="Normal 2 5 5 2 5 2" xfId="37806" xr:uid="{00000000-0005-0000-0000-000017280000}"/>
    <cellStyle name="Normal 2 5 5 2 5 3" xfId="22573" xr:uid="{00000000-0005-0000-0000-000018280000}"/>
    <cellStyle name="Normal 2 5 5 2 6" xfId="32794" xr:uid="{00000000-0005-0000-0000-000019280000}"/>
    <cellStyle name="Normal 2 5 5 2 7" xfId="17560" xr:uid="{00000000-0005-0000-0000-00001A280000}"/>
    <cellStyle name="Normal 2 5 5 3" xfId="3253" xr:uid="{00000000-0005-0000-0000-00001B280000}"/>
    <cellStyle name="Normal 2 5 5 3 2" xfId="13327" xr:uid="{00000000-0005-0000-0000-00001C280000}"/>
    <cellStyle name="Normal 2 5 5 3 2 2" xfId="43658" xr:uid="{00000000-0005-0000-0000-00001D280000}"/>
    <cellStyle name="Normal 2 5 5 3 2 3" xfId="28425" xr:uid="{00000000-0005-0000-0000-00001E280000}"/>
    <cellStyle name="Normal 2 5 5 3 3" xfId="8307" xr:uid="{00000000-0005-0000-0000-00001F280000}"/>
    <cellStyle name="Normal 2 5 5 3 3 2" xfId="38641" xr:uid="{00000000-0005-0000-0000-000020280000}"/>
    <cellStyle name="Normal 2 5 5 3 3 3" xfId="23408" xr:uid="{00000000-0005-0000-0000-000021280000}"/>
    <cellStyle name="Normal 2 5 5 3 4" xfId="33628" xr:uid="{00000000-0005-0000-0000-000022280000}"/>
    <cellStyle name="Normal 2 5 5 3 5" xfId="18395" xr:uid="{00000000-0005-0000-0000-000023280000}"/>
    <cellStyle name="Normal 2 5 5 4" xfId="4946" xr:uid="{00000000-0005-0000-0000-000024280000}"/>
    <cellStyle name="Normal 2 5 5 4 2" xfId="14998" xr:uid="{00000000-0005-0000-0000-000025280000}"/>
    <cellStyle name="Normal 2 5 5 4 2 2" xfId="45329" xr:uid="{00000000-0005-0000-0000-000026280000}"/>
    <cellStyle name="Normal 2 5 5 4 2 3" xfId="30096" xr:uid="{00000000-0005-0000-0000-000027280000}"/>
    <cellStyle name="Normal 2 5 5 4 3" xfId="9978" xr:uid="{00000000-0005-0000-0000-000028280000}"/>
    <cellStyle name="Normal 2 5 5 4 3 2" xfId="40312" xr:uid="{00000000-0005-0000-0000-000029280000}"/>
    <cellStyle name="Normal 2 5 5 4 3 3" xfId="25079" xr:uid="{00000000-0005-0000-0000-00002A280000}"/>
    <cellStyle name="Normal 2 5 5 4 4" xfId="35299" xr:uid="{00000000-0005-0000-0000-00002B280000}"/>
    <cellStyle name="Normal 2 5 5 4 5" xfId="20066" xr:uid="{00000000-0005-0000-0000-00002C280000}"/>
    <cellStyle name="Normal 2 5 5 5" xfId="11656" xr:uid="{00000000-0005-0000-0000-00002D280000}"/>
    <cellStyle name="Normal 2 5 5 5 2" xfId="41987" xr:uid="{00000000-0005-0000-0000-00002E280000}"/>
    <cellStyle name="Normal 2 5 5 5 3" xfId="26754" xr:uid="{00000000-0005-0000-0000-00002F280000}"/>
    <cellStyle name="Normal 2 5 5 6" xfId="6635" xr:uid="{00000000-0005-0000-0000-000030280000}"/>
    <cellStyle name="Normal 2 5 5 6 2" xfId="36970" xr:uid="{00000000-0005-0000-0000-000031280000}"/>
    <cellStyle name="Normal 2 5 5 6 3" xfId="21737" xr:uid="{00000000-0005-0000-0000-000032280000}"/>
    <cellStyle name="Normal 2 5 5 7" xfId="31958" xr:uid="{00000000-0005-0000-0000-000033280000}"/>
    <cellStyle name="Normal 2 5 5 8" xfId="16724" xr:uid="{00000000-0005-0000-0000-000034280000}"/>
    <cellStyle name="Normal 2 5 6" xfId="1980" xr:uid="{00000000-0005-0000-0000-000035280000}"/>
    <cellStyle name="Normal 2 5 6 2" xfId="3672" xr:uid="{00000000-0005-0000-0000-000036280000}"/>
    <cellStyle name="Normal 2 5 6 2 2" xfId="13745" xr:uid="{00000000-0005-0000-0000-000037280000}"/>
    <cellStyle name="Normal 2 5 6 2 2 2" xfId="44076" xr:uid="{00000000-0005-0000-0000-000038280000}"/>
    <cellStyle name="Normal 2 5 6 2 2 3" xfId="28843" xr:uid="{00000000-0005-0000-0000-000039280000}"/>
    <cellStyle name="Normal 2 5 6 2 3" xfId="8725" xr:uid="{00000000-0005-0000-0000-00003A280000}"/>
    <cellStyle name="Normal 2 5 6 2 3 2" xfId="39059" xr:uid="{00000000-0005-0000-0000-00003B280000}"/>
    <cellStyle name="Normal 2 5 6 2 3 3" xfId="23826" xr:uid="{00000000-0005-0000-0000-00003C280000}"/>
    <cellStyle name="Normal 2 5 6 2 4" xfId="34046" xr:uid="{00000000-0005-0000-0000-00003D280000}"/>
    <cellStyle name="Normal 2 5 6 2 5" xfId="18813" xr:uid="{00000000-0005-0000-0000-00003E280000}"/>
    <cellStyle name="Normal 2 5 6 3" xfId="5364" xr:uid="{00000000-0005-0000-0000-00003F280000}"/>
    <cellStyle name="Normal 2 5 6 3 2" xfId="15416" xr:uid="{00000000-0005-0000-0000-000040280000}"/>
    <cellStyle name="Normal 2 5 6 3 2 2" xfId="45747" xr:uid="{00000000-0005-0000-0000-000041280000}"/>
    <cellStyle name="Normal 2 5 6 3 2 3" xfId="30514" xr:uid="{00000000-0005-0000-0000-000042280000}"/>
    <cellStyle name="Normal 2 5 6 3 3" xfId="10396" xr:uid="{00000000-0005-0000-0000-000043280000}"/>
    <cellStyle name="Normal 2 5 6 3 3 2" xfId="40730" xr:uid="{00000000-0005-0000-0000-000044280000}"/>
    <cellStyle name="Normal 2 5 6 3 3 3" xfId="25497" xr:uid="{00000000-0005-0000-0000-000045280000}"/>
    <cellStyle name="Normal 2 5 6 3 4" xfId="35717" xr:uid="{00000000-0005-0000-0000-000046280000}"/>
    <cellStyle name="Normal 2 5 6 3 5" xfId="20484" xr:uid="{00000000-0005-0000-0000-000047280000}"/>
    <cellStyle name="Normal 2 5 6 4" xfId="12074" xr:uid="{00000000-0005-0000-0000-000048280000}"/>
    <cellStyle name="Normal 2 5 6 4 2" xfId="42405" xr:uid="{00000000-0005-0000-0000-000049280000}"/>
    <cellStyle name="Normal 2 5 6 4 3" xfId="27172" xr:uid="{00000000-0005-0000-0000-00004A280000}"/>
    <cellStyle name="Normal 2 5 6 5" xfId="7053" xr:uid="{00000000-0005-0000-0000-00004B280000}"/>
    <cellStyle name="Normal 2 5 6 5 2" xfId="37388" xr:uid="{00000000-0005-0000-0000-00004C280000}"/>
    <cellStyle name="Normal 2 5 6 5 3" xfId="22155" xr:uid="{00000000-0005-0000-0000-00004D280000}"/>
    <cellStyle name="Normal 2 5 6 6" xfId="32376" xr:uid="{00000000-0005-0000-0000-00004E280000}"/>
    <cellStyle name="Normal 2 5 6 7" xfId="17142" xr:uid="{00000000-0005-0000-0000-00004F280000}"/>
    <cellStyle name="Normal 2 5 7" xfId="2831" xr:uid="{00000000-0005-0000-0000-000050280000}"/>
    <cellStyle name="Normal 2 5 7 2" xfId="12909" xr:uid="{00000000-0005-0000-0000-000051280000}"/>
    <cellStyle name="Normal 2 5 7 2 2" xfId="43240" xr:uid="{00000000-0005-0000-0000-000052280000}"/>
    <cellStyle name="Normal 2 5 7 2 3" xfId="28007" xr:uid="{00000000-0005-0000-0000-000053280000}"/>
    <cellStyle name="Normal 2 5 7 3" xfId="7889" xr:uid="{00000000-0005-0000-0000-000054280000}"/>
    <cellStyle name="Normal 2 5 7 3 2" xfId="38223" xr:uid="{00000000-0005-0000-0000-000055280000}"/>
    <cellStyle name="Normal 2 5 7 3 3" xfId="22990" xr:uid="{00000000-0005-0000-0000-000056280000}"/>
    <cellStyle name="Normal 2 5 7 4" xfId="33210" xr:uid="{00000000-0005-0000-0000-000057280000}"/>
    <cellStyle name="Normal 2 5 7 5" xfId="17977" xr:uid="{00000000-0005-0000-0000-000058280000}"/>
    <cellStyle name="Normal 2 5 8" xfId="4525" xr:uid="{00000000-0005-0000-0000-000059280000}"/>
    <cellStyle name="Normal 2 5 8 2" xfId="14580" xr:uid="{00000000-0005-0000-0000-00005A280000}"/>
    <cellStyle name="Normal 2 5 8 2 2" xfId="44911" xr:uid="{00000000-0005-0000-0000-00005B280000}"/>
    <cellStyle name="Normal 2 5 8 2 3" xfId="29678" xr:uid="{00000000-0005-0000-0000-00005C280000}"/>
    <cellStyle name="Normal 2 5 8 3" xfId="9560" xr:uid="{00000000-0005-0000-0000-00005D280000}"/>
    <cellStyle name="Normal 2 5 8 3 2" xfId="39894" xr:uid="{00000000-0005-0000-0000-00005E280000}"/>
    <cellStyle name="Normal 2 5 8 3 3" xfId="24661" xr:uid="{00000000-0005-0000-0000-00005F280000}"/>
    <cellStyle name="Normal 2 5 8 4" xfId="34881" xr:uid="{00000000-0005-0000-0000-000060280000}"/>
    <cellStyle name="Normal 2 5 8 5" xfId="19648" xr:uid="{00000000-0005-0000-0000-000061280000}"/>
    <cellStyle name="Normal 2 5 9" xfId="11236" xr:uid="{00000000-0005-0000-0000-000062280000}"/>
    <cellStyle name="Normal 2 5 9 2" xfId="41569" xr:uid="{00000000-0005-0000-0000-000063280000}"/>
    <cellStyle name="Normal 2 5 9 3" xfId="26336" xr:uid="{00000000-0005-0000-0000-000064280000}"/>
    <cellStyle name="Normal 2 6" xfId="31438" xr:uid="{00000000-0005-0000-0000-000065280000}"/>
    <cellStyle name="Normal 2 7" xfId="46795" xr:uid="{00000000-0005-0000-0000-000066280000}"/>
    <cellStyle name="Normal 2 8" xfId="46827" xr:uid="{00000000-0005-0000-0000-000067280000}"/>
    <cellStyle name="Normal 20" xfId="137" xr:uid="{00000000-0005-0000-0000-000068280000}"/>
    <cellStyle name="Normal 21" xfId="138" xr:uid="{00000000-0005-0000-0000-000069280000}"/>
    <cellStyle name="Normal 22" xfId="139" xr:uid="{00000000-0005-0000-0000-00006A280000}"/>
    <cellStyle name="Normal 23" xfId="140" xr:uid="{00000000-0005-0000-0000-00006B280000}"/>
    <cellStyle name="Normal 24" xfId="141" xr:uid="{00000000-0005-0000-0000-00006C280000}"/>
    <cellStyle name="Normal 25" xfId="142" xr:uid="{00000000-0005-0000-0000-00006D280000}"/>
    <cellStyle name="Normal 26" xfId="143" xr:uid="{00000000-0005-0000-0000-00006E280000}"/>
    <cellStyle name="Normal 26 2" xfId="144" xr:uid="{00000000-0005-0000-0000-00006F280000}"/>
    <cellStyle name="Normal 26_Sheet2" xfId="361" xr:uid="{00000000-0005-0000-0000-000070280000}"/>
    <cellStyle name="Normal 27" xfId="145" xr:uid="{00000000-0005-0000-0000-000071280000}"/>
    <cellStyle name="Normal 27 2" xfId="146" xr:uid="{00000000-0005-0000-0000-000072280000}"/>
    <cellStyle name="Normal 27_Sheet2" xfId="360" xr:uid="{00000000-0005-0000-0000-000073280000}"/>
    <cellStyle name="Normal 28" xfId="147" xr:uid="{00000000-0005-0000-0000-000074280000}"/>
    <cellStyle name="Normal 28 2" xfId="148" xr:uid="{00000000-0005-0000-0000-000075280000}"/>
    <cellStyle name="Normal 28 3" xfId="845" xr:uid="{00000000-0005-0000-0000-000076280000}"/>
    <cellStyle name="Normal 28 3 10" xfId="6216" xr:uid="{00000000-0005-0000-0000-000077280000}"/>
    <cellStyle name="Normal 28 3 10 2" xfId="36553" xr:uid="{00000000-0005-0000-0000-000078280000}"/>
    <cellStyle name="Normal 28 3 10 3" xfId="21320" xr:uid="{00000000-0005-0000-0000-000079280000}"/>
    <cellStyle name="Normal 28 3 11" xfId="31544" xr:uid="{00000000-0005-0000-0000-00007A280000}"/>
    <cellStyle name="Normal 28 3 12" xfId="16305" xr:uid="{00000000-0005-0000-0000-00007B280000}"/>
    <cellStyle name="Normal 28 3 2" xfId="1180" xr:uid="{00000000-0005-0000-0000-00007C280000}"/>
    <cellStyle name="Normal 28 3 2 10" xfId="31596" xr:uid="{00000000-0005-0000-0000-00007D280000}"/>
    <cellStyle name="Normal 28 3 2 11" xfId="16359" xr:uid="{00000000-0005-0000-0000-00007E280000}"/>
    <cellStyle name="Normal 28 3 2 2" xfId="1288" xr:uid="{00000000-0005-0000-0000-00007F280000}"/>
    <cellStyle name="Normal 28 3 2 2 10" xfId="16463" xr:uid="{00000000-0005-0000-0000-000080280000}"/>
    <cellStyle name="Normal 28 3 2 2 2" xfId="1505" xr:uid="{00000000-0005-0000-0000-000081280000}"/>
    <cellStyle name="Normal 28 3 2 2 2 2" xfId="1926" xr:uid="{00000000-0005-0000-0000-000082280000}"/>
    <cellStyle name="Normal 28 3 2 2 2 2 2" xfId="2765" xr:uid="{00000000-0005-0000-0000-000083280000}"/>
    <cellStyle name="Normal 28 3 2 2 2 2 2 2" xfId="4455" xr:uid="{00000000-0005-0000-0000-000084280000}"/>
    <cellStyle name="Normal 28 3 2 2 2 2 2 2 2" xfId="14528" xr:uid="{00000000-0005-0000-0000-000085280000}"/>
    <cellStyle name="Normal 28 3 2 2 2 2 2 2 2 2" xfId="44859" xr:uid="{00000000-0005-0000-0000-000086280000}"/>
    <cellStyle name="Normal 28 3 2 2 2 2 2 2 2 3" xfId="29626" xr:uid="{00000000-0005-0000-0000-000087280000}"/>
    <cellStyle name="Normal 28 3 2 2 2 2 2 2 3" xfId="9508" xr:uid="{00000000-0005-0000-0000-000088280000}"/>
    <cellStyle name="Normal 28 3 2 2 2 2 2 2 3 2" xfId="39842" xr:uid="{00000000-0005-0000-0000-000089280000}"/>
    <cellStyle name="Normal 28 3 2 2 2 2 2 2 3 3" xfId="24609" xr:uid="{00000000-0005-0000-0000-00008A280000}"/>
    <cellStyle name="Normal 28 3 2 2 2 2 2 2 4" xfId="34829" xr:uid="{00000000-0005-0000-0000-00008B280000}"/>
    <cellStyle name="Normal 28 3 2 2 2 2 2 2 5" xfId="19596" xr:uid="{00000000-0005-0000-0000-00008C280000}"/>
    <cellStyle name="Normal 28 3 2 2 2 2 2 3" xfId="6147" xr:uid="{00000000-0005-0000-0000-00008D280000}"/>
    <cellStyle name="Normal 28 3 2 2 2 2 2 3 2" xfId="16199" xr:uid="{00000000-0005-0000-0000-00008E280000}"/>
    <cellStyle name="Normal 28 3 2 2 2 2 2 3 2 2" xfId="46530" xr:uid="{00000000-0005-0000-0000-00008F280000}"/>
    <cellStyle name="Normal 28 3 2 2 2 2 2 3 2 3" xfId="31297" xr:uid="{00000000-0005-0000-0000-000090280000}"/>
    <cellStyle name="Normal 28 3 2 2 2 2 2 3 3" xfId="11179" xr:uid="{00000000-0005-0000-0000-000091280000}"/>
    <cellStyle name="Normal 28 3 2 2 2 2 2 3 3 2" xfId="41513" xr:uid="{00000000-0005-0000-0000-000092280000}"/>
    <cellStyle name="Normal 28 3 2 2 2 2 2 3 3 3" xfId="26280" xr:uid="{00000000-0005-0000-0000-000093280000}"/>
    <cellStyle name="Normal 28 3 2 2 2 2 2 3 4" xfId="36500" xr:uid="{00000000-0005-0000-0000-000094280000}"/>
    <cellStyle name="Normal 28 3 2 2 2 2 2 3 5" xfId="21267" xr:uid="{00000000-0005-0000-0000-000095280000}"/>
    <cellStyle name="Normal 28 3 2 2 2 2 2 4" xfId="12857" xr:uid="{00000000-0005-0000-0000-000096280000}"/>
    <cellStyle name="Normal 28 3 2 2 2 2 2 4 2" xfId="43188" xr:uid="{00000000-0005-0000-0000-000097280000}"/>
    <cellStyle name="Normal 28 3 2 2 2 2 2 4 3" xfId="27955" xr:uid="{00000000-0005-0000-0000-000098280000}"/>
    <cellStyle name="Normal 28 3 2 2 2 2 2 5" xfId="7836" xr:uid="{00000000-0005-0000-0000-000099280000}"/>
    <cellStyle name="Normal 28 3 2 2 2 2 2 5 2" xfId="38171" xr:uid="{00000000-0005-0000-0000-00009A280000}"/>
    <cellStyle name="Normal 28 3 2 2 2 2 2 5 3" xfId="22938" xr:uid="{00000000-0005-0000-0000-00009B280000}"/>
    <cellStyle name="Normal 28 3 2 2 2 2 2 6" xfId="33159" xr:uid="{00000000-0005-0000-0000-00009C280000}"/>
    <cellStyle name="Normal 28 3 2 2 2 2 2 7" xfId="17925" xr:uid="{00000000-0005-0000-0000-00009D280000}"/>
    <cellStyle name="Normal 28 3 2 2 2 2 3" xfId="3618" xr:uid="{00000000-0005-0000-0000-00009E280000}"/>
    <cellStyle name="Normal 28 3 2 2 2 2 3 2" xfId="13692" xr:uid="{00000000-0005-0000-0000-00009F280000}"/>
    <cellStyle name="Normal 28 3 2 2 2 2 3 2 2" xfId="44023" xr:uid="{00000000-0005-0000-0000-0000A0280000}"/>
    <cellStyle name="Normal 28 3 2 2 2 2 3 2 3" xfId="28790" xr:uid="{00000000-0005-0000-0000-0000A1280000}"/>
    <cellStyle name="Normal 28 3 2 2 2 2 3 3" xfId="8672" xr:uid="{00000000-0005-0000-0000-0000A2280000}"/>
    <cellStyle name="Normal 28 3 2 2 2 2 3 3 2" xfId="39006" xr:uid="{00000000-0005-0000-0000-0000A3280000}"/>
    <cellStyle name="Normal 28 3 2 2 2 2 3 3 3" xfId="23773" xr:uid="{00000000-0005-0000-0000-0000A4280000}"/>
    <cellStyle name="Normal 28 3 2 2 2 2 3 4" xfId="33993" xr:uid="{00000000-0005-0000-0000-0000A5280000}"/>
    <cellStyle name="Normal 28 3 2 2 2 2 3 5" xfId="18760" xr:uid="{00000000-0005-0000-0000-0000A6280000}"/>
    <cellStyle name="Normal 28 3 2 2 2 2 4" xfId="5311" xr:uid="{00000000-0005-0000-0000-0000A7280000}"/>
    <cellStyle name="Normal 28 3 2 2 2 2 4 2" xfId="15363" xr:uid="{00000000-0005-0000-0000-0000A8280000}"/>
    <cellStyle name="Normal 28 3 2 2 2 2 4 2 2" xfId="45694" xr:uid="{00000000-0005-0000-0000-0000A9280000}"/>
    <cellStyle name="Normal 28 3 2 2 2 2 4 2 3" xfId="30461" xr:uid="{00000000-0005-0000-0000-0000AA280000}"/>
    <cellStyle name="Normal 28 3 2 2 2 2 4 3" xfId="10343" xr:uid="{00000000-0005-0000-0000-0000AB280000}"/>
    <cellStyle name="Normal 28 3 2 2 2 2 4 3 2" xfId="40677" xr:uid="{00000000-0005-0000-0000-0000AC280000}"/>
    <cellStyle name="Normal 28 3 2 2 2 2 4 3 3" xfId="25444" xr:uid="{00000000-0005-0000-0000-0000AD280000}"/>
    <cellStyle name="Normal 28 3 2 2 2 2 4 4" xfId="35664" xr:uid="{00000000-0005-0000-0000-0000AE280000}"/>
    <cellStyle name="Normal 28 3 2 2 2 2 4 5" xfId="20431" xr:uid="{00000000-0005-0000-0000-0000AF280000}"/>
    <cellStyle name="Normal 28 3 2 2 2 2 5" xfId="12021" xr:uid="{00000000-0005-0000-0000-0000B0280000}"/>
    <cellStyle name="Normal 28 3 2 2 2 2 5 2" xfId="42352" xr:uid="{00000000-0005-0000-0000-0000B1280000}"/>
    <cellStyle name="Normal 28 3 2 2 2 2 5 3" xfId="27119" xr:uid="{00000000-0005-0000-0000-0000B2280000}"/>
    <cellStyle name="Normal 28 3 2 2 2 2 6" xfId="7000" xr:uid="{00000000-0005-0000-0000-0000B3280000}"/>
    <cellStyle name="Normal 28 3 2 2 2 2 6 2" xfId="37335" xr:uid="{00000000-0005-0000-0000-0000B4280000}"/>
    <cellStyle name="Normal 28 3 2 2 2 2 6 3" xfId="22102" xr:uid="{00000000-0005-0000-0000-0000B5280000}"/>
    <cellStyle name="Normal 28 3 2 2 2 2 7" xfId="32323" xr:uid="{00000000-0005-0000-0000-0000B6280000}"/>
    <cellStyle name="Normal 28 3 2 2 2 2 8" xfId="17089" xr:uid="{00000000-0005-0000-0000-0000B7280000}"/>
    <cellStyle name="Normal 28 3 2 2 2 3" xfId="2347" xr:uid="{00000000-0005-0000-0000-0000B8280000}"/>
    <cellStyle name="Normal 28 3 2 2 2 3 2" xfId="4037" xr:uid="{00000000-0005-0000-0000-0000B9280000}"/>
    <cellStyle name="Normal 28 3 2 2 2 3 2 2" xfId="14110" xr:uid="{00000000-0005-0000-0000-0000BA280000}"/>
    <cellStyle name="Normal 28 3 2 2 2 3 2 2 2" xfId="44441" xr:uid="{00000000-0005-0000-0000-0000BB280000}"/>
    <cellStyle name="Normal 28 3 2 2 2 3 2 2 3" xfId="29208" xr:uid="{00000000-0005-0000-0000-0000BC280000}"/>
    <cellStyle name="Normal 28 3 2 2 2 3 2 3" xfId="9090" xr:uid="{00000000-0005-0000-0000-0000BD280000}"/>
    <cellStyle name="Normal 28 3 2 2 2 3 2 3 2" xfId="39424" xr:uid="{00000000-0005-0000-0000-0000BE280000}"/>
    <cellStyle name="Normal 28 3 2 2 2 3 2 3 3" xfId="24191" xr:uid="{00000000-0005-0000-0000-0000BF280000}"/>
    <cellStyle name="Normal 28 3 2 2 2 3 2 4" xfId="34411" xr:uid="{00000000-0005-0000-0000-0000C0280000}"/>
    <cellStyle name="Normal 28 3 2 2 2 3 2 5" xfId="19178" xr:uid="{00000000-0005-0000-0000-0000C1280000}"/>
    <cellStyle name="Normal 28 3 2 2 2 3 3" xfId="5729" xr:uid="{00000000-0005-0000-0000-0000C2280000}"/>
    <cellStyle name="Normal 28 3 2 2 2 3 3 2" xfId="15781" xr:uid="{00000000-0005-0000-0000-0000C3280000}"/>
    <cellStyle name="Normal 28 3 2 2 2 3 3 2 2" xfId="46112" xr:uid="{00000000-0005-0000-0000-0000C4280000}"/>
    <cellStyle name="Normal 28 3 2 2 2 3 3 2 3" xfId="30879" xr:uid="{00000000-0005-0000-0000-0000C5280000}"/>
    <cellStyle name="Normal 28 3 2 2 2 3 3 3" xfId="10761" xr:uid="{00000000-0005-0000-0000-0000C6280000}"/>
    <cellStyle name="Normal 28 3 2 2 2 3 3 3 2" xfId="41095" xr:uid="{00000000-0005-0000-0000-0000C7280000}"/>
    <cellStyle name="Normal 28 3 2 2 2 3 3 3 3" xfId="25862" xr:uid="{00000000-0005-0000-0000-0000C8280000}"/>
    <cellStyle name="Normal 28 3 2 2 2 3 3 4" xfId="36082" xr:uid="{00000000-0005-0000-0000-0000C9280000}"/>
    <cellStyle name="Normal 28 3 2 2 2 3 3 5" xfId="20849" xr:uid="{00000000-0005-0000-0000-0000CA280000}"/>
    <cellStyle name="Normal 28 3 2 2 2 3 4" xfId="12439" xr:uid="{00000000-0005-0000-0000-0000CB280000}"/>
    <cellStyle name="Normal 28 3 2 2 2 3 4 2" xfId="42770" xr:uid="{00000000-0005-0000-0000-0000CC280000}"/>
    <cellStyle name="Normal 28 3 2 2 2 3 4 3" xfId="27537" xr:uid="{00000000-0005-0000-0000-0000CD280000}"/>
    <cellStyle name="Normal 28 3 2 2 2 3 5" xfId="7418" xr:uid="{00000000-0005-0000-0000-0000CE280000}"/>
    <cellStyle name="Normal 28 3 2 2 2 3 5 2" xfId="37753" xr:uid="{00000000-0005-0000-0000-0000CF280000}"/>
    <cellStyle name="Normal 28 3 2 2 2 3 5 3" xfId="22520" xr:uid="{00000000-0005-0000-0000-0000D0280000}"/>
    <cellStyle name="Normal 28 3 2 2 2 3 6" xfId="32741" xr:uid="{00000000-0005-0000-0000-0000D1280000}"/>
    <cellStyle name="Normal 28 3 2 2 2 3 7" xfId="17507" xr:uid="{00000000-0005-0000-0000-0000D2280000}"/>
    <cellStyle name="Normal 28 3 2 2 2 4" xfId="3200" xr:uid="{00000000-0005-0000-0000-0000D3280000}"/>
    <cellStyle name="Normal 28 3 2 2 2 4 2" xfId="13274" xr:uid="{00000000-0005-0000-0000-0000D4280000}"/>
    <cellStyle name="Normal 28 3 2 2 2 4 2 2" xfId="43605" xr:uid="{00000000-0005-0000-0000-0000D5280000}"/>
    <cellStyle name="Normal 28 3 2 2 2 4 2 3" xfId="28372" xr:uid="{00000000-0005-0000-0000-0000D6280000}"/>
    <cellStyle name="Normal 28 3 2 2 2 4 3" xfId="8254" xr:uid="{00000000-0005-0000-0000-0000D7280000}"/>
    <cellStyle name="Normal 28 3 2 2 2 4 3 2" xfId="38588" xr:uid="{00000000-0005-0000-0000-0000D8280000}"/>
    <cellStyle name="Normal 28 3 2 2 2 4 3 3" xfId="23355" xr:uid="{00000000-0005-0000-0000-0000D9280000}"/>
    <cellStyle name="Normal 28 3 2 2 2 4 4" xfId="33575" xr:uid="{00000000-0005-0000-0000-0000DA280000}"/>
    <cellStyle name="Normal 28 3 2 2 2 4 5" xfId="18342" xr:uid="{00000000-0005-0000-0000-0000DB280000}"/>
    <cellStyle name="Normal 28 3 2 2 2 5" xfId="4893" xr:uid="{00000000-0005-0000-0000-0000DC280000}"/>
    <cellStyle name="Normal 28 3 2 2 2 5 2" xfId="14945" xr:uid="{00000000-0005-0000-0000-0000DD280000}"/>
    <cellStyle name="Normal 28 3 2 2 2 5 2 2" xfId="45276" xr:uid="{00000000-0005-0000-0000-0000DE280000}"/>
    <cellStyle name="Normal 28 3 2 2 2 5 2 3" xfId="30043" xr:uid="{00000000-0005-0000-0000-0000DF280000}"/>
    <cellStyle name="Normal 28 3 2 2 2 5 3" xfId="9925" xr:uid="{00000000-0005-0000-0000-0000E0280000}"/>
    <cellStyle name="Normal 28 3 2 2 2 5 3 2" xfId="40259" xr:uid="{00000000-0005-0000-0000-0000E1280000}"/>
    <cellStyle name="Normal 28 3 2 2 2 5 3 3" xfId="25026" xr:uid="{00000000-0005-0000-0000-0000E2280000}"/>
    <cellStyle name="Normal 28 3 2 2 2 5 4" xfId="35246" xr:uid="{00000000-0005-0000-0000-0000E3280000}"/>
    <cellStyle name="Normal 28 3 2 2 2 5 5" xfId="20013" xr:uid="{00000000-0005-0000-0000-0000E4280000}"/>
    <cellStyle name="Normal 28 3 2 2 2 6" xfId="11603" xr:uid="{00000000-0005-0000-0000-0000E5280000}"/>
    <cellStyle name="Normal 28 3 2 2 2 6 2" xfId="41934" xr:uid="{00000000-0005-0000-0000-0000E6280000}"/>
    <cellStyle name="Normal 28 3 2 2 2 6 3" xfId="26701" xr:uid="{00000000-0005-0000-0000-0000E7280000}"/>
    <cellStyle name="Normal 28 3 2 2 2 7" xfId="6582" xr:uid="{00000000-0005-0000-0000-0000E8280000}"/>
    <cellStyle name="Normal 28 3 2 2 2 7 2" xfId="36917" xr:uid="{00000000-0005-0000-0000-0000E9280000}"/>
    <cellStyle name="Normal 28 3 2 2 2 7 3" xfId="21684" xr:uid="{00000000-0005-0000-0000-0000EA280000}"/>
    <cellStyle name="Normal 28 3 2 2 2 8" xfId="31905" xr:uid="{00000000-0005-0000-0000-0000EB280000}"/>
    <cellStyle name="Normal 28 3 2 2 2 9" xfId="16671" xr:uid="{00000000-0005-0000-0000-0000EC280000}"/>
    <cellStyle name="Normal 28 3 2 2 3" xfId="1718" xr:uid="{00000000-0005-0000-0000-0000ED280000}"/>
    <cellStyle name="Normal 28 3 2 2 3 2" xfId="2557" xr:uid="{00000000-0005-0000-0000-0000EE280000}"/>
    <cellStyle name="Normal 28 3 2 2 3 2 2" xfId="4247" xr:uid="{00000000-0005-0000-0000-0000EF280000}"/>
    <cellStyle name="Normal 28 3 2 2 3 2 2 2" xfId="14320" xr:uid="{00000000-0005-0000-0000-0000F0280000}"/>
    <cellStyle name="Normal 28 3 2 2 3 2 2 2 2" xfId="44651" xr:uid="{00000000-0005-0000-0000-0000F1280000}"/>
    <cellStyle name="Normal 28 3 2 2 3 2 2 2 3" xfId="29418" xr:uid="{00000000-0005-0000-0000-0000F2280000}"/>
    <cellStyle name="Normal 28 3 2 2 3 2 2 3" xfId="9300" xr:uid="{00000000-0005-0000-0000-0000F3280000}"/>
    <cellStyle name="Normal 28 3 2 2 3 2 2 3 2" xfId="39634" xr:uid="{00000000-0005-0000-0000-0000F4280000}"/>
    <cellStyle name="Normal 28 3 2 2 3 2 2 3 3" xfId="24401" xr:uid="{00000000-0005-0000-0000-0000F5280000}"/>
    <cellStyle name="Normal 28 3 2 2 3 2 2 4" xfId="34621" xr:uid="{00000000-0005-0000-0000-0000F6280000}"/>
    <cellStyle name="Normal 28 3 2 2 3 2 2 5" xfId="19388" xr:uid="{00000000-0005-0000-0000-0000F7280000}"/>
    <cellStyle name="Normal 28 3 2 2 3 2 3" xfId="5939" xr:uid="{00000000-0005-0000-0000-0000F8280000}"/>
    <cellStyle name="Normal 28 3 2 2 3 2 3 2" xfId="15991" xr:uid="{00000000-0005-0000-0000-0000F9280000}"/>
    <cellStyle name="Normal 28 3 2 2 3 2 3 2 2" xfId="46322" xr:uid="{00000000-0005-0000-0000-0000FA280000}"/>
    <cellStyle name="Normal 28 3 2 2 3 2 3 2 3" xfId="31089" xr:uid="{00000000-0005-0000-0000-0000FB280000}"/>
    <cellStyle name="Normal 28 3 2 2 3 2 3 3" xfId="10971" xr:uid="{00000000-0005-0000-0000-0000FC280000}"/>
    <cellStyle name="Normal 28 3 2 2 3 2 3 3 2" xfId="41305" xr:uid="{00000000-0005-0000-0000-0000FD280000}"/>
    <cellStyle name="Normal 28 3 2 2 3 2 3 3 3" xfId="26072" xr:uid="{00000000-0005-0000-0000-0000FE280000}"/>
    <cellStyle name="Normal 28 3 2 2 3 2 3 4" xfId="36292" xr:uid="{00000000-0005-0000-0000-0000FF280000}"/>
    <cellStyle name="Normal 28 3 2 2 3 2 3 5" xfId="21059" xr:uid="{00000000-0005-0000-0000-000000290000}"/>
    <cellStyle name="Normal 28 3 2 2 3 2 4" xfId="12649" xr:uid="{00000000-0005-0000-0000-000001290000}"/>
    <cellStyle name="Normal 28 3 2 2 3 2 4 2" xfId="42980" xr:uid="{00000000-0005-0000-0000-000002290000}"/>
    <cellStyle name="Normal 28 3 2 2 3 2 4 3" xfId="27747" xr:uid="{00000000-0005-0000-0000-000003290000}"/>
    <cellStyle name="Normal 28 3 2 2 3 2 5" xfId="7628" xr:uid="{00000000-0005-0000-0000-000004290000}"/>
    <cellStyle name="Normal 28 3 2 2 3 2 5 2" xfId="37963" xr:uid="{00000000-0005-0000-0000-000005290000}"/>
    <cellStyle name="Normal 28 3 2 2 3 2 5 3" xfId="22730" xr:uid="{00000000-0005-0000-0000-000006290000}"/>
    <cellStyle name="Normal 28 3 2 2 3 2 6" xfId="32951" xr:uid="{00000000-0005-0000-0000-000007290000}"/>
    <cellStyle name="Normal 28 3 2 2 3 2 7" xfId="17717" xr:uid="{00000000-0005-0000-0000-000008290000}"/>
    <cellStyle name="Normal 28 3 2 2 3 3" xfId="3410" xr:uid="{00000000-0005-0000-0000-000009290000}"/>
    <cellStyle name="Normal 28 3 2 2 3 3 2" xfId="13484" xr:uid="{00000000-0005-0000-0000-00000A290000}"/>
    <cellStyle name="Normal 28 3 2 2 3 3 2 2" xfId="43815" xr:uid="{00000000-0005-0000-0000-00000B290000}"/>
    <cellStyle name="Normal 28 3 2 2 3 3 2 3" xfId="28582" xr:uid="{00000000-0005-0000-0000-00000C290000}"/>
    <cellStyle name="Normal 28 3 2 2 3 3 3" xfId="8464" xr:uid="{00000000-0005-0000-0000-00000D290000}"/>
    <cellStyle name="Normal 28 3 2 2 3 3 3 2" xfId="38798" xr:uid="{00000000-0005-0000-0000-00000E290000}"/>
    <cellStyle name="Normal 28 3 2 2 3 3 3 3" xfId="23565" xr:uid="{00000000-0005-0000-0000-00000F290000}"/>
    <cellStyle name="Normal 28 3 2 2 3 3 4" xfId="33785" xr:uid="{00000000-0005-0000-0000-000010290000}"/>
    <cellStyle name="Normal 28 3 2 2 3 3 5" xfId="18552" xr:uid="{00000000-0005-0000-0000-000011290000}"/>
    <cellStyle name="Normal 28 3 2 2 3 4" xfId="5103" xr:uid="{00000000-0005-0000-0000-000012290000}"/>
    <cellStyle name="Normal 28 3 2 2 3 4 2" xfId="15155" xr:uid="{00000000-0005-0000-0000-000013290000}"/>
    <cellStyle name="Normal 28 3 2 2 3 4 2 2" xfId="45486" xr:uid="{00000000-0005-0000-0000-000014290000}"/>
    <cellStyle name="Normal 28 3 2 2 3 4 2 3" xfId="30253" xr:uid="{00000000-0005-0000-0000-000015290000}"/>
    <cellStyle name="Normal 28 3 2 2 3 4 3" xfId="10135" xr:uid="{00000000-0005-0000-0000-000016290000}"/>
    <cellStyle name="Normal 28 3 2 2 3 4 3 2" xfId="40469" xr:uid="{00000000-0005-0000-0000-000017290000}"/>
    <cellStyle name="Normal 28 3 2 2 3 4 3 3" xfId="25236" xr:uid="{00000000-0005-0000-0000-000018290000}"/>
    <cellStyle name="Normal 28 3 2 2 3 4 4" xfId="35456" xr:uid="{00000000-0005-0000-0000-000019290000}"/>
    <cellStyle name="Normal 28 3 2 2 3 4 5" xfId="20223" xr:uid="{00000000-0005-0000-0000-00001A290000}"/>
    <cellStyle name="Normal 28 3 2 2 3 5" xfId="11813" xr:uid="{00000000-0005-0000-0000-00001B290000}"/>
    <cellStyle name="Normal 28 3 2 2 3 5 2" xfId="42144" xr:uid="{00000000-0005-0000-0000-00001C290000}"/>
    <cellStyle name="Normal 28 3 2 2 3 5 3" xfId="26911" xr:uid="{00000000-0005-0000-0000-00001D290000}"/>
    <cellStyle name="Normal 28 3 2 2 3 6" xfId="6792" xr:uid="{00000000-0005-0000-0000-00001E290000}"/>
    <cellStyle name="Normal 28 3 2 2 3 6 2" xfId="37127" xr:uid="{00000000-0005-0000-0000-00001F290000}"/>
    <cellStyle name="Normal 28 3 2 2 3 6 3" xfId="21894" xr:uid="{00000000-0005-0000-0000-000020290000}"/>
    <cellStyle name="Normal 28 3 2 2 3 7" xfId="32115" xr:uid="{00000000-0005-0000-0000-000021290000}"/>
    <cellStyle name="Normal 28 3 2 2 3 8" xfId="16881" xr:uid="{00000000-0005-0000-0000-000022290000}"/>
    <cellStyle name="Normal 28 3 2 2 4" xfId="2139" xr:uid="{00000000-0005-0000-0000-000023290000}"/>
    <cellStyle name="Normal 28 3 2 2 4 2" xfId="3829" xr:uid="{00000000-0005-0000-0000-000024290000}"/>
    <cellStyle name="Normal 28 3 2 2 4 2 2" xfId="13902" xr:uid="{00000000-0005-0000-0000-000025290000}"/>
    <cellStyle name="Normal 28 3 2 2 4 2 2 2" xfId="44233" xr:uid="{00000000-0005-0000-0000-000026290000}"/>
    <cellStyle name="Normal 28 3 2 2 4 2 2 3" xfId="29000" xr:uid="{00000000-0005-0000-0000-000027290000}"/>
    <cellStyle name="Normal 28 3 2 2 4 2 3" xfId="8882" xr:uid="{00000000-0005-0000-0000-000028290000}"/>
    <cellStyle name="Normal 28 3 2 2 4 2 3 2" xfId="39216" xr:uid="{00000000-0005-0000-0000-000029290000}"/>
    <cellStyle name="Normal 28 3 2 2 4 2 3 3" xfId="23983" xr:uid="{00000000-0005-0000-0000-00002A290000}"/>
    <cellStyle name="Normal 28 3 2 2 4 2 4" xfId="34203" xr:uid="{00000000-0005-0000-0000-00002B290000}"/>
    <cellStyle name="Normal 28 3 2 2 4 2 5" xfId="18970" xr:uid="{00000000-0005-0000-0000-00002C290000}"/>
    <cellStyle name="Normal 28 3 2 2 4 3" xfId="5521" xr:uid="{00000000-0005-0000-0000-00002D290000}"/>
    <cellStyle name="Normal 28 3 2 2 4 3 2" xfId="15573" xr:uid="{00000000-0005-0000-0000-00002E290000}"/>
    <cellStyle name="Normal 28 3 2 2 4 3 2 2" xfId="45904" xr:uid="{00000000-0005-0000-0000-00002F290000}"/>
    <cellStyle name="Normal 28 3 2 2 4 3 2 3" xfId="30671" xr:uid="{00000000-0005-0000-0000-000030290000}"/>
    <cellStyle name="Normal 28 3 2 2 4 3 3" xfId="10553" xr:uid="{00000000-0005-0000-0000-000031290000}"/>
    <cellStyle name="Normal 28 3 2 2 4 3 3 2" xfId="40887" xr:uid="{00000000-0005-0000-0000-000032290000}"/>
    <cellStyle name="Normal 28 3 2 2 4 3 3 3" xfId="25654" xr:uid="{00000000-0005-0000-0000-000033290000}"/>
    <cellStyle name="Normal 28 3 2 2 4 3 4" xfId="35874" xr:uid="{00000000-0005-0000-0000-000034290000}"/>
    <cellStyle name="Normal 28 3 2 2 4 3 5" xfId="20641" xr:uid="{00000000-0005-0000-0000-000035290000}"/>
    <cellStyle name="Normal 28 3 2 2 4 4" xfId="12231" xr:uid="{00000000-0005-0000-0000-000036290000}"/>
    <cellStyle name="Normal 28 3 2 2 4 4 2" xfId="42562" xr:uid="{00000000-0005-0000-0000-000037290000}"/>
    <cellStyle name="Normal 28 3 2 2 4 4 3" xfId="27329" xr:uid="{00000000-0005-0000-0000-000038290000}"/>
    <cellStyle name="Normal 28 3 2 2 4 5" xfId="7210" xr:uid="{00000000-0005-0000-0000-000039290000}"/>
    <cellStyle name="Normal 28 3 2 2 4 5 2" xfId="37545" xr:uid="{00000000-0005-0000-0000-00003A290000}"/>
    <cellStyle name="Normal 28 3 2 2 4 5 3" xfId="22312" xr:uid="{00000000-0005-0000-0000-00003B290000}"/>
    <cellStyle name="Normal 28 3 2 2 4 6" xfId="32533" xr:uid="{00000000-0005-0000-0000-00003C290000}"/>
    <cellStyle name="Normal 28 3 2 2 4 7" xfId="17299" xr:uid="{00000000-0005-0000-0000-00003D290000}"/>
    <cellStyle name="Normal 28 3 2 2 5" xfId="2992" xr:uid="{00000000-0005-0000-0000-00003E290000}"/>
    <cellStyle name="Normal 28 3 2 2 5 2" xfId="13066" xr:uid="{00000000-0005-0000-0000-00003F290000}"/>
    <cellStyle name="Normal 28 3 2 2 5 2 2" xfId="43397" xr:uid="{00000000-0005-0000-0000-000040290000}"/>
    <cellStyle name="Normal 28 3 2 2 5 2 3" xfId="28164" xr:uid="{00000000-0005-0000-0000-000041290000}"/>
    <cellStyle name="Normal 28 3 2 2 5 3" xfId="8046" xr:uid="{00000000-0005-0000-0000-000042290000}"/>
    <cellStyle name="Normal 28 3 2 2 5 3 2" xfId="38380" xr:uid="{00000000-0005-0000-0000-000043290000}"/>
    <cellStyle name="Normal 28 3 2 2 5 3 3" xfId="23147" xr:uid="{00000000-0005-0000-0000-000044290000}"/>
    <cellStyle name="Normal 28 3 2 2 5 4" xfId="33367" xr:uid="{00000000-0005-0000-0000-000045290000}"/>
    <cellStyle name="Normal 28 3 2 2 5 5" xfId="18134" xr:uid="{00000000-0005-0000-0000-000046290000}"/>
    <cellStyle name="Normal 28 3 2 2 6" xfId="4685" xr:uid="{00000000-0005-0000-0000-000047290000}"/>
    <cellStyle name="Normal 28 3 2 2 6 2" xfId="14737" xr:uid="{00000000-0005-0000-0000-000048290000}"/>
    <cellStyle name="Normal 28 3 2 2 6 2 2" xfId="45068" xr:uid="{00000000-0005-0000-0000-000049290000}"/>
    <cellStyle name="Normal 28 3 2 2 6 2 3" xfId="29835" xr:uid="{00000000-0005-0000-0000-00004A290000}"/>
    <cellStyle name="Normal 28 3 2 2 6 3" xfId="9717" xr:uid="{00000000-0005-0000-0000-00004B290000}"/>
    <cellStyle name="Normal 28 3 2 2 6 3 2" xfId="40051" xr:uid="{00000000-0005-0000-0000-00004C290000}"/>
    <cellStyle name="Normal 28 3 2 2 6 3 3" xfId="24818" xr:uid="{00000000-0005-0000-0000-00004D290000}"/>
    <cellStyle name="Normal 28 3 2 2 6 4" xfId="35038" xr:uid="{00000000-0005-0000-0000-00004E290000}"/>
    <cellStyle name="Normal 28 3 2 2 6 5" xfId="19805" xr:uid="{00000000-0005-0000-0000-00004F290000}"/>
    <cellStyle name="Normal 28 3 2 2 7" xfId="11395" xr:uid="{00000000-0005-0000-0000-000050290000}"/>
    <cellStyle name="Normal 28 3 2 2 7 2" xfId="41726" xr:uid="{00000000-0005-0000-0000-000051290000}"/>
    <cellStyle name="Normal 28 3 2 2 7 3" xfId="26493" xr:uid="{00000000-0005-0000-0000-000052290000}"/>
    <cellStyle name="Normal 28 3 2 2 8" xfId="6374" xr:uid="{00000000-0005-0000-0000-000053290000}"/>
    <cellStyle name="Normal 28 3 2 2 8 2" xfId="36709" xr:uid="{00000000-0005-0000-0000-000054290000}"/>
    <cellStyle name="Normal 28 3 2 2 8 3" xfId="21476" xr:uid="{00000000-0005-0000-0000-000055290000}"/>
    <cellStyle name="Normal 28 3 2 2 9" xfId="31697" xr:uid="{00000000-0005-0000-0000-000056290000}"/>
    <cellStyle name="Normal 28 3 2 3" xfId="1401" xr:uid="{00000000-0005-0000-0000-000057290000}"/>
    <cellStyle name="Normal 28 3 2 3 2" xfId="1822" xr:uid="{00000000-0005-0000-0000-000058290000}"/>
    <cellStyle name="Normal 28 3 2 3 2 2" xfId="2661" xr:uid="{00000000-0005-0000-0000-000059290000}"/>
    <cellStyle name="Normal 28 3 2 3 2 2 2" xfId="4351" xr:uid="{00000000-0005-0000-0000-00005A290000}"/>
    <cellStyle name="Normal 28 3 2 3 2 2 2 2" xfId="14424" xr:uid="{00000000-0005-0000-0000-00005B290000}"/>
    <cellStyle name="Normal 28 3 2 3 2 2 2 2 2" xfId="44755" xr:uid="{00000000-0005-0000-0000-00005C290000}"/>
    <cellStyle name="Normal 28 3 2 3 2 2 2 2 3" xfId="29522" xr:uid="{00000000-0005-0000-0000-00005D290000}"/>
    <cellStyle name="Normal 28 3 2 3 2 2 2 3" xfId="9404" xr:uid="{00000000-0005-0000-0000-00005E290000}"/>
    <cellStyle name="Normal 28 3 2 3 2 2 2 3 2" xfId="39738" xr:uid="{00000000-0005-0000-0000-00005F290000}"/>
    <cellStyle name="Normal 28 3 2 3 2 2 2 3 3" xfId="24505" xr:uid="{00000000-0005-0000-0000-000060290000}"/>
    <cellStyle name="Normal 28 3 2 3 2 2 2 4" xfId="34725" xr:uid="{00000000-0005-0000-0000-000061290000}"/>
    <cellStyle name="Normal 28 3 2 3 2 2 2 5" xfId="19492" xr:uid="{00000000-0005-0000-0000-000062290000}"/>
    <cellStyle name="Normal 28 3 2 3 2 2 3" xfId="6043" xr:uid="{00000000-0005-0000-0000-000063290000}"/>
    <cellStyle name="Normal 28 3 2 3 2 2 3 2" xfId="16095" xr:uid="{00000000-0005-0000-0000-000064290000}"/>
    <cellStyle name="Normal 28 3 2 3 2 2 3 2 2" xfId="46426" xr:uid="{00000000-0005-0000-0000-000065290000}"/>
    <cellStyle name="Normal 28 3 2 3 2 2 3 2 3" xfId="31193" xr:uid="{00000000-0005-0000-0000-000066290000}"/>
    <cellStyle name="Normal 28 3 2 3 2 2 3 3" xfId="11075" xr:uid="{00000000-0005-0000-0000-000067290000}"/>
    <cellStyle name="Normal 28 3 2 3 2 2 3 3 2" xfId="41409" xr:uid="{00000000-0005-0000-0000-000068290000}"/>
    <cellStyle name="Normal 28 3 2 3 2 2 3 3 3" xfId="26176" xr:uid="{00000000-0005-0000-0000-000069290000}"/>
    <cellStyle name="Normal 28 3 2 3 2 2 3 4" xfId="36396" xr:uid="{00000000-0005-0000-0000-00006A290000}"/>
    <cellStyle name="Normal 28 3 2 3 2 2 3 5" xfId="21163" xr:uid="{00000000-0005-0000-0000-00006B290000}"/>
    <cellStyle name="Normal 28 3 2 3 2 2 4" xfId="12753" xr:uid="{00000000-0005-0000-0000-00006C290000}"/>
    <cellStyle name="Normal 28 3 2 3 2 2 4 2" xfId="43084" xr:uid="{00000000-0005-0000-0000-00006D290000}"/>
    <cellStyle name="Normal 28 3 2 3 2 2 4 3" xfId="27851" xr:uid="{00000000-0005-0000-0000-00006E290000}"/>
    <cellStyle name="Normal 28 3 2 3 2 2 5" xfId="7732" xr:uid="{00000000-0005-0000-0000-00006F290000}"/>
    <cellStyle name="Normal 28 3 2 3 2 2 5 2" xfId="38067" xr:uid="{00000000-0005-0000-0000-000070290000}"/>
    <cellStyle name="Normal 28 3 2 3 2 2 5 3" xfId="22834" xr:uid="{00000000-0005-0000-0000-000071290000}"/>
    <cellStyle name="Normal 28 3 2 3 2 2 6" xfId="33055" xr:uid="{00000000-0005-0000-0000-000072290000}"/>
    <cellStyle name="Normal 28 3 2 3 2 2 7" xfId="17821" xr:uid="{00000000-0005-0000-0000-000073290000}"/>
    <cellStyle name="Normal 28 3 2 3 2 3" xfId="3514" xr:uid="{00000000-0005-0000-0000-000074290000}"/>
    <cellStyle name="Normal 28 3 2 3 2 3 2" xfId="13588" xr:uid="{00000000-0005-0000-0000-000075290000}"/>
    <cellStyle name="Normal 28 3 2 3 2 3 2 2" xfId="43919" xr:uid="{00000000-0005-0000-0000-000076290000}"/>
    <cellStyle name="Normal 28 3 2 3 2 3 2 3" xfId="28686" xr:uid="{00000000-0005-0000-0000-000077290000}"/>
    <cellStyle name="Normal 28 3 2 3 2 3 3" xfId="8568" xr:uid="{00000000-0005-0000-0000-000078290000}"/>
    <cellStyle name="Normal 28 3 2 3 2 3 3 2" xfId="38902" xr:uid="{00000000-0005-0000-0000-000079290000}"/>
    <cellStyle name="Normal 28 3 2 3 2 3 3 3" xfId="23669" xr:uid="{00000000-0005-0000-0000-00007A290000}"/>
    <cellStyle name="Normal 28 3 2 3 2 3 4" xfId="33889" xr:uid="{00000000-0005-0000-0000-00007B290000}"/>
    <cellStyle name="Normal 28 3 2 3 2 3 5" xfId="18656" xr:uid="{00000000-0005-0000-0000-00007C290000}"/>
    <cellStyle name="Normal 28 3 2 3 2 4" xfId="5207" xr:uid="{00000000-0005-0000-0000-00007D290000}"/>
    <cellStyle name="Normal 28 3 2 3 2 4 2" xfId="15259" xr:uid="{00000000-0005-0000-0000-00007E290000}"/>
    <cellStyle name="Normal 28 3 2 3 2 4 2 2" xfId="45590" xr:uid="{00000000-0005-0000-0000-00007F290000}"/>
    <cellStyle name="Normal 28 3 2 3 2 4 2 3" xfId="30357" xr:uid="{00000000-0005-0000-0000-000080290000}"/>
    <cellStyle name="Normal 28 3 2 3 2 4 3" xfId="10239" xr:uid="{00000000-0005-0000-0000-000081290000}"/>
    <cellStyle name="Normal 28 3 2 3 2 4 3 2" xfId="40573" xr:uid="{00000000-0005-0000-0000-000082290000}"/>
    <cellStyle name="Normal 28 3 2 3 2 4 3 3" xfId="25340" xr:uid="{00000000-0005-0000-0000-000083290000}"/>
    <cellStyle name="Normal 28 3 2 3 2 4 4" xfId="35560" xr:uid="{00000000-0005-0000-0000-000084290000}"/>
    <cellStyle name="Normal 28 3 2 3 2 4 5" xfId="20327" xr:uid="{00000000-0005-0000-0000-000085290000}"/>
    <cellStyle name="Normal 28 3 2 3 2 5" xfId="11917" xr:uid="{00000000-0005-0000-0000-000086290000}"/>
    <cellStyle name="Normal 28 3 2 3 2 5 2" xfId="42248" xr:uid="{00000000-0005-0000-0000-000087290000}"/>
    <cellStyle name="Normal 28 3 2 3 2 5 3" xfId="27015" xr:uid="{00000000-0005-0000-0000-000088290000}"/>
    <cellStyle name="Normal 28 3 2 3 2 6" xfId="6896" xr:uid="{00000000-0005-0000-0000-000089290000}"/>
    <cellStyle name="Normal 28 3 2 3 2 6 2" xfId="37231" xr:uid="{00000000-0005-0000-0000-00008A290000}"/>
    <cellStyle name="Normal 28 3 2 3 2 6 3" xfId="21998" xr:uid="{00000000-0005-0000-0000-00008B290000}"/>
    <cellStyle name="Normal 28 3 2 3 2 7" xfId="32219" xr:uid="{00000000-0005-0000-0000-00008C290000}"/>
    <cellStyle name="Normal 28 3 2 3 2 8" xfId="16985" xr:uid="{00000000-0005-0000-0000-00008D290000}"/>
    <cellStyle name="Normal 28 3 2 3 3" xfId="2243" xr:uid="{00000000-0005-0000-0000-00008E290000}"/>
    <cellStyle name="Normal 28 3 2 3 3 2" xfId="3933" xr:uid="{00000000-0005-0000-0000-00008F290000}"/>
    <cellStyle name="Normal 28 3 2 3 3 2 2" xfId="14006" xr:uid="{00000000-0005-0000-0000-000090290000}"/>
    <cellStyle name="Normal 28 3 2 3 3 2 2 2" xfId="44337" xr:uid="{00000000-0005-0000-0000-000091290000}"/>
    <cellStyle name="Normal 28 3 2 3 3 2 2 3" xfId="29104" xr:uid="{00000000-0005-0000-0000-000092290000}"/>
    <cellStyle name="Normal 28 3 2 3 3 2 3" xfId="8986" xr:uid="{00000000-0005-0000-0000-000093290000}"/>
    <cellStyle name="Normal 28 3 2 3 3 2 3 2" xfId="39320" xr:uid="{00000000-0005-0000-0000-000094290000}"/>
    <cellStyle name="Normal 28 3 2 3 3 2 3 3" xfId="24087" xr:uid="{00000000-0005-0000-0000-000095290000}"/>
    <cellStyle name="Normal 28 3 2 3 3 2 4" xfId="34307" xr:uid="{00000000-0005-0000-0000-000096290000}"/>
    <cellStyle name="Normal 28 3 2 3 3 2 5" xfId="19074" xr:uid="{00000000-0005-0000-0000-000097290000}"/>
    <cellStyle name="Normal 28 3 2 3 3 3" xfId="5625" xr:uid="{00000000-0005-0000-0000-000098290000}"/>
    <cellStyle name="Normal 28 3 2 3 3 3 2" xfId="15677" xr:uid="{00000000-0005-0000-0000-000099290000}"/>
    <cellStyle name="Normal 28 3 2 3 3 3 2 2" xfId="46008" xr:uid="{00000000-0005-0000-0000-00009A290000}"/>
    <cellStyle name="Normal 28 3 2 3 3 3 2 3" xfId="30775" xr:uid="{00000000-0005-0000-0000-00009B290000}"/>
    <cellStyle name="Normal 28 3 2 3 3 3 3" xfId="10657" xr:uid="{00000000-0005-0000-0000-00009C290000}"/>
    <cellStyle name="Normal 28 3 2 3 3 3 3 2" xfId="40991" xr:uid="{00000000-0005-0000-0000-00009D290000}"/>
    <cellStyle name="Normal 28 3 2 3 3 3 3 3" xfId="25758" xr:uid="{00000000-0005-0000-0000-00009E290000}"/>
    <cellStyle name="Normal 28 3 2 3 3 3 4" xfId="35978" xr:uid="{00000000-0005-0000-0000-00009F290000}"/>
    <cellStyle name="Normal 28 3 2 3 3 3 5" xfId="20745" xr:uid="{00000000-0005-0000-0000-0000A0290000}"/>
    <cellStyle name="Normal 28 3 2 3 3 4" xfId="12335" xr:uid="{00000000-0005-0000-0000-0000A1290000}"/>
    <cellStyle name="Normal 28 3 2 3 3 4 2" xfId="42666" xr:uid="{00000000-0005-0000-0000-0000A2290000}"/>
    <cellStyle name="Normal 28 3 2 3 3 4 3" xfId="27433" xr:uid="{00000000-0005-0000-0000-0000A3290000}"/>
    <cellStyle name="Normal 28 3 2 3 3 5" xfId="7314" xr:uid="{00000000-0005-0000-0000-0000A4290000}"/>
    <cellStyle name="Normal 28 3 2 3 3 5 2" xfId="37649" xr:uid="{00000000-0005-0000-0000-0000A5290000}"/>
    <cellStyle name="Normal 28 3 2 3 3 5 3" xfId="22416" xr:uid="{00000000-0005-0000-0000-0000A6290000}"/>
    <cellStyle name="Normal 28 3 2 3 3 6" xfId="32637" xr:uid="{00000000-0005-0000-0000-0000A7290000}"/>
    <cellStyle name="Normal 28 3 2 3 3 7" xfId="17403" xr:uid="{00000000-0005-0000-0000-0000A8290000}"/>
    <cellStyle name="Normal 28 3 2 3 4" xfId="3096" xr:uid="{00000000-0005-0000-0000-0000A9290000}"/>
    <cellStyle name="Normal 28 3 2 3 4 2" xfId="13170" xr:uid="{00000000-0005-0000-0000-0000AA290000}"/>
    <cellStyle name="Normal 28 3 2 3 4 2 2" xfId="43501" xr:uid="{00000000-0005-0000-0000-0000AB290000}"/>
    <cellStyle name="Normal 28 3 2 3 4 2 3" xfId="28268" xr:uid="{00000000-0005-0000-0000-0000AC290000}"/>
    <cellStyle name="Normal 28 3 2 3 4 3" xfId="8150" xr:uid="{00000000-0005-0000-0000-0000AD290000}"/>
    <cellStyle name="Normal 28 3 2 3 4 3 2" xfId="38484" xr:uid="{00000000-0005-0000-0000-0000AE290000}"/>
    <cellStyle name="Normal 28 3 2 3 4 3 3" xfId="23251" xr:uid="{00000000-0005-0000-0000-0000AF290000}"/>
    <cellStyle name="Normal 28 3 2 3 4 4" xfId="33471" xr:uid="{00000000-0005-0000-0000-0000B0290000}"/>
    <cellStyle name="Normal 28 3 2 3 4 5" xfId="18238" xr:uid="{00000000-0005-0000-0000-0000B1290000}"/>
    <cellStyle name="Normal 28 3 2 3 5" xfId="4789" xr:uid="{00000000-0005-0000-0000-0000B2290000}"/>
    <cellStyle name="Normal 28 3 2 3 5 2" xfId="14841" xr:uid="{00000000-0005-0000-0000-0000B3290000}"/>
    <cellStyle name="Normal 28 3 2 3 5 2 2" xfId="45172" xr:uid="{00000000-0005-0000-0000-0000B4290000}"/>
    <cellStyle name="Normal 28 3 2 3 5 2 3" xfId="29939" xr:uid="{00000000-0005-0000-0000-0000B5290000}"/>
    <cellStyle name="Normal 28 3 2 3 5 3" xfId="9821" xr:uid="{00000000-0005-0000-0000-0000B6290000}"/>
    <cellStyle name="Normal 28 3 2 3 5 3 2" xfId="40155" xr:uid="{00000000-0005-0000-0000-0000B7290000}"/>
    <cellStyle name="Normal 28 3 2 3 5 3 3" xfId="24922" xr:uid="{00000000-0005-0000-0000-0000B8290000}"/>
    <cellStyle name="Normal 28 3 2 3 5 4" xfId="35142" xr:uid="{00000000-0005-0000-0000-0000B9290000}"/>
    <cellStyle name="Normal 28 3 2 3 5 5" xfId="19909" xr:uid="{00000000-0005-0000-0000-0000BA290000}"/>
    <cellStyle name="Normal 28 3 2 3 6" xfId="11499" xr:uid="{00000000-0005-0000-0000-0000BB290000}"/>
    <cellStyle name="Normal 28 3 2 3 6 2" xfId="41830" xr:uid="{00000000-0005-0000-0000-0000BC290000}"/>
    <cellStyle name="Normal 28 3 2 3 6 3" xfId="26597" xr:uid="{00000000-0005-0000-0000-0000BD290000}"/>
    <cellStyle name="Normal 28 3 2 3 7" xfId="6478" xr:uid="{00000000-0005-0000-0000-0000BE290000}"/>
    <cellStyle name="Normal 28 3 2 3 7 2" xfId="36813" xr:uid="{00000000-0005-0000-0000-0000BF290000}"/>
    <cellStyle name="Normal 28 3 2 3 7 3" xfId="21580" xr:uid="{00000000-0005-0000-0000-0000C0290000}"/>
    <cellStyle name="Normal 28 3 2 3 8" xfId="31801" xr:uid="{00000000-0005-0000-0000-0000C1290000}"/>
    <cellStyle name="Normal 28 3 2 3 9" xfId="16567" xr:uid="{00000000-0005-0000-0000-0000C2290000}"/>
    <cellStyle name="Normal 28 3 2 4" xfId="1614" xr:uid="{00000000-0005-0000-0000-0000C3290000}"/>
    <cellStyle name="Normal 28 3 2 4 2" xfId="2453" xr:uid="{00000000-0005-0000-0000-0000C4290000}"/>
    <cellStyle name="Normal 28 3 2 4 2 2" xfId="4143" xr:uid="{00000000-0005-0000-0000-0000C5290000}"/>
    <cellStyle name="Normal 28 3 2 4 2 2 2" xfId="14216" xr:uid="{00000000-0005-0000-0000-0000C6290000}"/>
    <cellStyle name="Normal 28 3 2 4 2 2 2 2" xfId="44547" xr:uid="{00000000-0005-0000-0000-0000C7290000}"/>
    <cellStyle name="Normal 28 3 2 4 2 2 2 3" xfId="29314" xr:uid="{00000000-0005-0000-0000-0000C8290000}"/>
    <cellStyle name="Normal 28 3 2 4 2 2 3" xfId="9196" xr:uid="{00000000-0005-0000-0000-0000C9290000}"/>
    <cellStyle name="Normal 28 3 2 4 2 2 3 2" xfId="39530" xr:uid="{00000000-0005-0000-0000-0000CA290000}"/>
    <cellStyle name="Normal 28 3 2 4 2 2 3 3" xfId="24297" xr:uid="{00000000-0005-0000-0000-0000CB290000}"/>
    <cellStyle name="Normal 28 3 2 4 2 2 4" xfId="34517" xr:uid="{00000000-0005-0000-0000-0000CC290000}"/>
    <cellStyle name="Normal 28 3 2 4 2 2 5" xfId="19284" xr:uid="{00000000-0005-0000-0000-0000CD290000}"/>
    <cellStyle name="Normal 28 3 2 4 2 3" xfId="5835" xr:uid="{00000000-0005-0000-0000-0000CE290000}"/>
    <cellStyle name="Normal 28 3 2 4 2 3 2" xfId="15887" xr:uid="{00000000-0005-0000-0000-0000CF290000}"/>
    <cellStyle name="Normal 28 3 2 4 2 3 2 2" xfId="46218" xr:uid="{00000000-0005-0000-0000-0000D0290000}"/>
    <cellStyle name="Normal 28 3 2 4 2 3 2 3" xfId="30985" xr:uid="{00000000-0005-0000-0000-0000D1290000}"/>
    <cellStyle name="Normal 28 3 2 4 2 3 3" xfId="10867" xr:uid="{00000000-0005-0000-0000-0000D2290000}"/>
    <cellStyle name="Normal 28 3 2 4 2 3 3 2" xfId="41201" xr:uid="{00000000-0005-0000-0000-0000D3290000}"/>
    <cellStyle name="Normal 28 3 2 4 2 3 3 3" xfId="25968" xr:uid="{00000000-0005-0000-0000-0000D4290000}"/>
    <cellStyle name="Normal 28 3 2 4 2 3 4" xfId="36188" xr:uid="{00000000-0005-0000-0000-0000D5290000}"/>
    <cellStyle name="Normal 28 3 2 4 2 3 5" xfId="20955" xr:uid="{00000000-0005-0000-0000-0000D6290000}"/>
    <cellStyle name="Normal 28 3 2 4 2 4" xfId="12545" xr:uid="{00000000-0005-0000-0000-0000D7290000}"/>
    <cellStyle name="Normal 28 3 2 4 2 4 2" xfId="42876" xr:uid="{00000000-0005-0000-0000-0000D8290000}"/>
    <cellStyle name="Normal 28 3 2 4 2 4 3" xfId="27643" xr:uid="{00000000-0005-0000-0000-0000D9290000}"/>
    <cellStyle name="Normal 28 3 2 4 2 5" xfId="7524" xr:uid="{00000000-0005-0000-0000-0000DA290000}"/>
    <cellStyle name="Normal 28 3 2 4 2 5 2" xfId="37859" xr:uid="{00000000-0005-0000-0000-0000DB290000}"/>
    <cellStyle name="Normal 28 3 2 4 2 5 3" xfId="22626" xr:uid="{00000000-0005-0000-0000-0000DC290000}"/>
    <cellStyle name="Normal 28 3 2 4 2 6" xfId="32847" xr:uid="{00000000-0005-0000-0000-0000DD290000}"/>
    <cellStyle name="Normal 28 3 2 4 2 7" xfId="17613" xr:uid="{00000000-0005-0000-0000-0000DE290000}"/>
    <cellStyle name="Normal 28 3 2 4 3" xfId="3306" xr:uid="{00000000-0005-0000-0000-0000DF290000}"/>
    <cellStyle name="Normal 28 3 2 4 3 2" xfId="13380" xr:uid="{00000000-0005-0000-0000-0000E0290000}"/>
    <cellStyle name="Normal 28 3 2 4 3 2 2" xfId="43711" xr:uid="{00000000-0005-0000-0000-0000E1290000}"/>
    <cellStyle name="Normal 28 3 2 4 3 2 3" xfId="28478" xr:uid="{00000000-0005-0000-0000-0000E2290000}"/>
    <cellStyle name="Normal 28 3 2 4 3 3" xfId="8360" xr:uid="{00000000-0005-0000-0000-0000E3290000}"/>
    <cellStyle name="Normal 28 3 2 4 3 3 2" xfId="38694" xr:uid="{00000000-0005-0000-0000-0000E4290000}"/>
    <cellStyle name="Normal 28 3 2 4 3 3 3" xfId="23461" xr:uid="{00000000-0005-0000-0000-0000E5290000}"/>
    <cellStyle name="Normal 28 3 2 4 3 4" xfId="33681" xr:uid="{00000000-0005-0000-0000-0000E6290000}"/>
    <cellStyle name="Normal 28 3 2 4 3 5" xfId="18448" xr:uid="{00000000-0005-0000-0000-0000E7290000}"/>
    <cellStyle name="Normal 28 3 2 4 4" xfId="4999" xr:uid="{00000000-0005-0000-0000-0000E8290000}"/>
    <cellStyle name="Normal 28 3 2 4 4 2" xfId="15051" xr:uid="{00000000-0005-0000-0000-0000E9290000}"/>
    <cellStyle name="Normal 28 3 2 4 4 2 2" xfId="45382" xr:uid="{00000000-0005-0000-0000-0000EA290000}"/>
    <cellStyle name="Normal 28 3 2 4 4 2 3" xfId="30149" xr:uid="{00000000-0005-0000-0000-0000EB290000}"/>
    <cellStyle name="Normal 28 3 2 4 4 3" xfId="10031" xr:uid="{00000000-0005-0000-0000-0000EC290000}"/>
    <cellStyle name="Normal 28 3 2 4 4 3 2" xfId="40365" xr:uid="{00000000-0005-0000-0000-0000ED290000}"/>
    <cellStyle name="Normal 28 3 2 4 4 3 3" xfId="25132" xr:uid="{00000000-0005-0000-0000-0000EE290000}"/>
    <cellStyle name="Normal 28 3 2 4 4 4" xfId="35352" xr:uid="{00000000-0005-0000-0000-0000EF290000}"/>
    <cellStyle name="Normal 28 3 2 4 4 5" xfId="20119" xr:uid="{00000000-0005-0000-0000-0000F0290000}"/>
    <cellStyle name="Normal 28 3 2 4 5" xfId="11709" xr:uid="{00000000-0005-0000-0000-0000F1290000}"/>
    <cellStyle name="Normal 28 3 2 4 5 2" xfId="42040" xr:uid="{00000000-0005-0000-0000-0000F2290000}"/>
    <cellStyle name="Normal 28 3 2 4 5 3" xfId="26807" xr:uid="{00000000-0005-0000-0000-0000F3290000}"/>
    <cellStyle name="Normal 28 3 2 4 6" xfId="6688" xr:uid="{00000000-0005-0000-0000-0000F4290000}"/>
    <cellStyle name="Normal 28 3 2 4 6 2" xfId="37023" xr:uid="{00000000-0005-0000-0000-0000F5290000}"/>
    <cellStyle name="Normal 28 3 2 4 6 3" xfId="21790" xr:uid="{00000000-0005-0000-0000-0000F6290000}"/>
    <cellStyle name="Normal 28 3 2 4 7" xfId="32011" xr:uid="{00000000-0005-0000-0000-0000F7290000}"/>
    <cellStyle name="Normal 28 3 2 4 8" xfId="16777" xr:uid="{00000000-0005-0000-0000-0000F8290000}"/>
    <cellStyle name="Normal 28 3 2 5" xfId="2035" xr:uid="{00000000-0005-0000-0000-0000F9290000}"/>
    <cellStyle name="Normal 28 3 2 5 2" xfId="3725" xr:uid="{00000000-0005-0000-0000-0000FA290000}"/>
    <cellStyle name="Normal 28 3 2 5 2 2" xfId="13798" xr:uid="{00000000-0005-0000-0000-0000FB290000}"/>
    <cellStyle name="Normal 28 3 2 5 2 2 2" xfId="44129" xr:uid="{00000000-0005-0000-0000-0000FC290000}"/>
    <cellStyle name="Normal 28 3 2 5 2 2 3" xfId="28896" xr:uid="{00000000-0005-0000-0000-0000FD290000}"/>
    <cellStyle name="Normal 28 3 2 5 2 3" xfId="8778" xr:uid="{00000000-0005-0000-0000-0000FE290000}"/>
    <cellStyle name="Normal 28 3 2 5 2 3 2" xfId="39112" xr:uid="{00000000-0005-0000-0000-0000FF290000}"/>
    <cellStyle name="Normal 28 3 2 5 2 3 3" xfId="23879" xr:uid="{00000000-0005-0000-0000-0000002A0000}"/>
    <cellStyle name="Normal 28 3 2 5 2 4" xfId="34099" xr:uid="{00000000-0005-0000-0000-0000012A0000}"/>
    <cellStyle name="Normal 28 3 2 5 2 5" xfId="18866" xr:uid="{00000000-0005-0000-0000-0000022A0000}"/>
    <cellStyle name="Normal 28 3 2 5 3" xfId="5417" xr:uid="{00000000-0005-0000-0000-0000032A0000}"/>
    <cellStyle name="Normal 28 3 2 5 3 2" xfId="15469" xr:uid="{00000000-0005-0000-0000-0000042A0000}"/>
    <cellStyle name="Normal 28 3 2 5 3 2 2" xfId="45800" xr:uid="{00000000-0005-0000-0000-0000052A0000}"/>
    <cellStyle name="Normal 28 3 2 5 3 2 3" xfId="30567" xr:uid="{00000000-0005-0000-0000-0000062A0000}"/>
    <cellStyle name="Normal 28 3 2 5 3 3" xfId="10449" xr:uid="{00000000-0005-0000-0000-0000072A0000}"/>
    <cellStyle name="Normal 28 3 2 5 3 3 2" xfId="40783" xr:uid="{00000000-0005-0000-0000-0000082A0000}"/>
    <cellStyle name="Normal 28 3 2 5 3 3 3" xfId="25550" xr:uid="{00000000-0005-0000-0000-0000092A0000}"/>
    <cellStyle name="Normal 28 3 2 5 3 4" xfId="35770" xr:uid="{00000000-0005-0000-0000-00000A2A0000}"/>
    <cellStyle name="Normal 28 3 2 5 3 5" xfId="20537" xr:uid="{00000000-0005-0000-0000-00000B2A0000}"/>
    <cellStyle name="Normal 28 3 2 5 4" xfId="12127" xr:uid="{00000000-0005-0000-0000-00000C2A0000}"/>
    <cellStyle name="Normal 28 3 2 5 4 2" xfId="42458" xr:uid="{00000000-0005-0000-0000-00000D2A0000}"/>
    <cellStyle name="Normal 28 3 2 5 4 3" xfId="27225" xr:uid="{00000000-0005-0000-0000-00000E2A0000}"/>
    <cellStyle name="Normal 28 3 2 5 5" xfId="7106" xr:uid="{00000000-0005-0000-0000-00000F2A0000}"/>
    <cellStyle name="Normal 28 3 2 5 5 2" xfId="37441" xr:uid="{00000000-0005-0000-0000-0000102A0000}"/>
    <cellStyle name="Normal 28 3 2 5 5 3" xfId="22208" xr:uid="{00000000-0005-0000-0000-0000112A0000}"/>
    <cellStyle name="Normal 28 3 2 5 6" xfId="32429" xr:uid="{00000000-0005-0000-0000-0000122A0000}"/>
    <cellStyle name="Normal 28 3 2 5 7" xfId="17195" xr:uid="{00000000-0005-0000-0000-0000132A0000}"/>
    <cellStyle name="Normal 28 3 2 6" xfId="2888" xr:uid="{00000000-0005-0000-0000-0000142A0000}"/>
    <cellStyle name="Normal 28 3 2 6 2" xfId="12962" xr:uid="{00000000-0005-0000-0000-0000152A0000}"/>
    <cellStyle name="Normal 28 3 2 6 2 2" xfId="43293" xr:uid="{00000000-0005-0000-0000-0000162A0000}"/>
    <cellStyle name="Normal 28 3 2 6 2 3" xfId="28060" xr:uid="{00000000-0005-0000-0000-0000172A0000}"/>
    <cellStyle name="Normal 28 3 2 6 3" xfId="7942" xr:uid="{00000000-0005-0000-0000-0000182A0000}"/>
    <cellStyle name="Normal 28 3 2 6 3 2" xfId="38276" xr:uid="{00000000-0005-0000-0000-0000192A0000}"/>
    <cellStyle name="Normal 28 3 2 6 3 3" xfId="23043" xr:uid="{00000000-0005-0000-0000-00001A2A0000}"/>
    <cellStyle name="Normal 28 3 2 6 4" xfId="33263" xr:uid="{00000000-0005-0000-0000-00001B2A0000}"/>
    <cellStyle name="Normal 28 3 2 6 5" xfId="18030" xr:uid="{00000000-0005-0000-0000-00001C2A0000}"/>
    <cellStyle name="Normal 28 3 2 7" xfId="4581" xr:uid="{00000000-0005-0000-0000-00001D2A0000}"/>
    <cellStyle name="Normal 28 3 2 7 2" xfId="14633" xr:uid="{00000000-0005-0000-0000-00001E2A0000}"/>
    <cellStyle name="Normal 28 3 2 7 2 2" xfId="44964" xr:uid="{00000000-0005-0000-0000-00001F2A0000}"/>
    <cellStyle name="Normal 28 3 2 7 2 3" xfId="29731" xr:uid="{00000000-0005-0000-0000-0000202A0000}"/>
    <cellStyle name="Normal 28 3 2 7 3" xfId="9613" xr:uid="{00000000-0005-0000-0000-0000212A0000}"/>
    <cellStyle name="Normal 28 3 2 7 3 2" xfId="39947" xr:uid="{00000000-0005-0000-0000-0000222A0000}"/>
    <cellStyle name="Normal 28 3 2 7 3 3" xfId="24714" xr:uid="{00000000-0005-0000-0000-0000232A0000}"/>
    <cellStyle name="Normal 28 3 2 7 4" xfId="34934" xr:uid="{00000000-0005-0000-0000-0000242A0000}"/>
    <cellStyle name="Normal 28 3 2 7 5" xfId="19701" xr:uid="{00000000-0005-0000-0000-0000252A0000}"/>
    <cellStyle name="Normal 28 3 2 8" xfId="11291" xr:uid="{00000000-0005-0000-0000-0000262A0000}"/>
    <cellStyle name="Normal 28 3 2 8 2" xfId="41622" xr:uid="{00000000-0005-0000-0000-0000272A0000}"/>
    <cellStyle name="Normal 28 3 2 8 3" xfId="26389" xr:uid="{00000000-0005-0000-0000-0000282A0000}"/>
    <cellStyle name="Normal 28 3 2 9" xfId="6270" xr:uid="{00000000-0005-0000-0000-0000292A0000}"/>
    <cellStyle name="Normal 28 3 2 9 2" xfId="36605" xr:uid="{00000000-0005-0000-0000-00002A2A0000}"/>
    <cellStyle name="Normal 28 3 2 9 3" xfId="21372" xr:uid="{00000000-0005-0000-0000-00002B2A0000}"/>
    <cellStyle name="Normal 28 3 3" xfId="1234" xr:uid="{00000000-0005-0000-0000-00002C2A0000}"/>
    <cellStyle name="Normal 28 3 3 10" xfId="16411" xr:uid="{00000000-0005-0000-0000-00002D2A0000}"/>
    <cellStyle name="Normal 28 3 3 2" xfId="1453" xr:uid="{00000000-0005-0000-0000-00002E2A0000}"/>
    <cellStyle name="Normal 28 3 3 2 2" xfId="1874" xr:uid="{00000000-0005-0000-0000-00002F2A0000}"/>
    <cellStyle name="Normal 28 3 3 2 2 2" xfId="2713" xr:uid="{00000000-0005-0000-0000-0000302A0000}"/>
    <cellStyle name="Normal 28 3 3 2 2 2 2" xfId="4403" xr:uid="{00000000-0005-0000-0000-0000312A0000}"/>
    <cellStyle name="Normal 28 3 3 2 2 2 2 2" xfId="14476" xr:uid="{00000000-0005-0000-0000-0000322A0000}"/>
    <cellStyle name="Normal 28 3 3 2 2 2 2 2 2" xfId="44807" xr:uid="{00000000-0005-0000-0000-0000332A0000}"/>
    <cellStyle name="Normal 28 3 3 2 2 2 2 2 3" xfId="29574" xr:uid="{00000000-0005-0000-0000-0000342A0000}"/>
    <cellStyle name="Normal 28 3 3 2 2 2 2 3" xfId="9456" xr:uid="{00000000-0005-0000-0000-0000352A0000}"/>
    <cellStyle name="Normal 28 3 3 2 2 2 2 3 2" xfId="39790" xr:uid="{00000000-0005-0000-0000-0000362A0000}"/>
    <cellStyle name="Normal 28 3 3 2 2 2 2 3 3" xfId="24557" xr:uid="{00000000-0005-0000-0000-0000372A0000}"/>
    <cellStyle name="Normal 28 3 3 2 2 2 2 4" xfId="34777" xr:uid="{00000000-0005-0000-0000-0000382A0000}"/>
    <cellStyle name="Normal 28 3 3 2 2 2 2 5" xfId="19544" xr:uid="{00000000-0005-0000-0000-0000392A0000}"/>
    <cellStyle name="Normal 28 3 3 2 2 2 3" xfId="6095" xr:uid="{00000000-0005-0000-0000-00003A2A0000}"/>
    <cellStyle name="Normal 28 3 3 2 2 2 3 2" xfId="16147" xr:uid="{00000000-0005-0000-0000-00003B2A0000}"/>
    <cellStyle name="Normal 28 3 3 2 2 2 3 2 2" xfId="46478" xr:uid="{00000000-0005-0000-0000-00003C2A0000}"/>
    <cellStyle name="Normal 28 3 3 2 2 2 3 2 3" xfId="31245" xr:uid="{00000000-0005-0000-0000-00003D2A0000}"/>
    <cellStyle name="Normal 28 3 3 2 2 2 3 3" xfId="11127" xr:uid="{00000000-0005-0000-0000-00003E2A0000}"/>
    <cellStyle name="Normal 28 3 3 2 2 2 3 3 2" xfId="41461" xr:uid="{00000000-0005-0000-0000-00003F2A0000}"/>
    <cellStyle name="Normal 28 3 3 2 2 2 3 3 3" xfId="26228" xr:uid="{00000000-0005-0000-0000-0000402A0000}"/>
    <cellStyle name="Normal 28 3 3 2 2 2 3 4" xfId="36448" xr:uid="{00000000-0005-0000-0000-0000412A0000}"/>
    <cellStyle name="Normal 28 3 3 2 2 2 3 5" xfId="21215" xr:uid="{00000000-0005-0000-0000-0000422A0000}"/>
    <cellStyle name="Normal 28 3 3 2 2 2 4" xfId="12805" xr:uid="{00000000-0005-0000-0000-0000432A0000}"/>
    <cellStyle name="Normal 28 3 3 2 2 2 4 2" xfId="43136" xr:uid="{00000000-0005-0000-0000-0000442A0000}"/>
    <cellStyle name="Normal 28 3 3 2 2 2 4 3" xfId="27903" xr:uid="{00000000-0005-0000-0000-0000452A0000}"/>
    <cellStyle name="Normal 28 3 3 2 2 2 5" xfId="7784" xr:uid="{00000000-0005-0000-0000-0000462A0000}"/>
    <cellStyle name="Normal 28 3 3 2 2 2 5 2" xfId="38119" xr:uid="{00000000-0005-0000-0000-0000472A0000}"/>
    <cellStyle name="Normal 28 3 3 2 2 2 5 3" xfId="22886" xr:uid="{00000000-0005-0000-0000-0000482A0000}"/>
    <cellStyle name="Normal 28 3 3 2 2 2 6" xfId="33107" xr:uid="{00000000-0005-0000-0000-0000492A0000}"/>
    <cellStyle name="Normal 28 3 3 2 2 2 7" xfId="17873" xr:uid="{00000000-0005-0000-0000-00004A2A0000}"/>
    <cellStyle name="Normal 28 3 3 2 2 3" xfId="3566" xr:uid="{00000000-0005-0000-0000-00004B2A0000}"/>
    <cellStyle name="Normal 28 3 3 2 2 3 2" xfId="13640" xr:uid="{00000000-0005-0000-0000-00004C2A0000}"/>
    <cellStyle name="Normal 28 3 3 2 2 3 2 2" xfId="43971" xr:uid="{00000000-0005-0000-0000-00004D2A0000}"/>
    <cellStyle name="Normal 28 3 3 2 2 3 2 3" xfId="28738" xr:uid="{00000000-0005-0000-0000-00004E2A0000}"/>
    <cellStyle name="Normal 28 3 3 2 2 3 3" xfId="8620" xr:uid="{00000000-0005-0000-0000-00004F2A0000}"/>
    <cellStyle name="Normal 28 3 3 2 2 3 3 2" xfId="38954" xr:uid="{00000000-0005-0000-0000-0000502A0000}"/>
    <cellStyle name="Normal 28 3 3 2 2 3 3 3" xfId="23721" xr:uid="{00000000-0005-0000-0000-0000512A0000}"/>
    <cellStyle name="Normal 28 3 3 2 2 3 4" xfId="33941" xr:uid="{00000000-0005-0000-0000-0000522A0000}"/>
    <cellStyle name="Normal 28 3 3 2 2 3 5" xfId="18708" xr:uid="{00000000-0005-0000-0000-0000532A0000}"/>
    <cellStyle name="Normal 28 3 3 2 2 4" xfId="5259" xr:uid="{00000000-0005-0000-0000-0000542A0000}"/>
    <cellStyle name="Normal 28 3 3 2 2 4 2" xfId="15311" xr:uid="{00000000-0005-0000-0000-0000552A0000}"/>
    <cellStyle name="Normal 28 3 3 2 2 4 2 2" xfId="45642" xr:uid="{00000000-0005-0000-0000-0000562A0000}"/>
    <cellStyle name="Normal 28 3 3 2 2 4 2 3" xfId="30409" xr:uid="{00000000-0005-0000-0000-0000572A0000}"/>
    <cellStyle name="Normal 28 3 3 2 2 4 3" xfId="10291" xr:uid="{00000000-0005-0000-0000-0000582A0000}"/>
    <cellStyle name="Normal 28 3 3 2 2 4 3 2" xfId="40625" xr:uid="{00000000-0005-0000-0000-0000592A0000}"/>
    <cellStyle name="Normal 28 3 3 2 2 4 3 3" xfId="25392" xr:uid="{00000000-0005-0000-0000-00005A2A0000}"/>
    <cellStyle name="Normal 28 3 3 2 2 4 4" xfId="35612" xr:uid="{00000000-0005-0000-0000-00005B2A0000}"/>
    <cellStyle name="Normal 28 3 3 2 2 4 5" xfId="20379" xr:uid="{00000000-0005-0000-0000-00005C2A0000}"/>
    <cellStyle name="Normal 28 3 3 2 2 5" xfId="11969" xr:uid="{00000000-0005-0000-0000-00005D2A0000}"/>
    <cellStyle name="Normal 28 3 3 2 2 5 2" xfId="42300" xr:uid="{00000000-0005-0000-0000-00005E2A0000}"/>
    <cellStyle name="Normal 28 3 3 2 2 5 3" xfId="27067" xr:uid="{00000000-0005-0000-0000-00005F2A0000}"/>
    <cellStyle name="Normal 28 3 3 2 2 6" xfId="6948" xr:uid="{00000000-0005-0000-0000-0000602A0000}"/>
    <cellStyle name="Normal 28 3 3 2 2 6 2" xfId="37283" xr:uid="{00000000-0005-0000-0000-0000612A0000}"/>
    <cellStyle name="Normal 28 3 3 2 2 6 3" xfId="22050" xr:uid="{00000000-0005-0000-0000-0000622A0000}"/>
    <cellStyle name="Normal 28 3 3 2 2 7" xfId="32271" xr:uid="{00000000-0005-0000-0000-0000632A0000}"/>
    <cellStyle name="Normal 28 3 3 2 2 8" xfId="17037" xr:uid="{00000000-0005-0000-0000-0000642A0000}"/>
    <cellStyle name="Normal 28 3 3 2 3" xfId="2295" xr:uid="{00000000-0005-0000-0000-0000652A0000}"/>
    <cellStyle name="Normal 28 3 3 2 3 2" xfId="3985" xr:uid="{00000000-0005-0000-0000-0000662A0000}"/>
    <cellStyle name="Normal 28 3 3 2 3 2 2" xfId="14058" xr:uid="{00000000-0005-0000-0000-0000672A0000}"/>
    <cellStyle name="Normal 28 3 3 2 3 2 2 2" xfId="44389" xr:uid="{00000000-0005-0000-0000-0000682A0000}"/>
    <cellStyle name="Normal 28 3 3 2 3 2 2 3" xfId="29156" xr:uid="{00000000-0005-0000-0000-0000692A0000}"/>
    <cellStyle name="Normal 28 3 3 2 3 2 3" xfId="9038" xr:uid="{00000000-0005-0000-0000-00006A2A0000}"/>
    <cellStyle name="Normal 28 3 3 2 3 2 3 2" xfId="39372" xr:uid="{00000000-0005-0000-0000-00006B2A0000}"/>
    <cellStyle name="Normal 28 3 3 2 3 2 3 3" xfId="24139" xr:uid="{00000000-0005-0000-0000-00006C2A0000}"/>
    <cellStyle name="Normal 28 3 3 2 3 2 4" xfId="34359" xr:uid="{00000000-0005-0000-0000-00006D2A0000}"/>
    <cellStyle name="Normal 28 3 3 2 3 2 5" xfId="19126" xr:uid="{00000000-0005-0000-0000-00006E2A0000}"/>
    <cellStyle name="Normal 28 3 3 2 3 3" xfId="5677" xr:uid="{00000000-0005-0000-0000-00006F2A0000}"/>
    <cellStyle name="Normal 28 3 3 2 3 3 2" xfId="15729" xr:uid="{00000000-0005-0000-0000-0000702A0000}"/>
    <cellStyle name="Normal 28 3 3 2 3 3 2 2" xfId="46060" xr:uid="{00000000-0005-0000-0000-0000712A0000}"/>
    <cellStyle name="Normal 28 3 3 2 3 3 2 3" xfId="30827" xr:uid="{00000000-0005-0000-0000-0000722A0000}"/>
    <cellStyle name="Normal 28 3 3 2 3 3 3" xfId="10709" xr:uid="{00000000-0005-0000-0000-0000732A0000}"/>
    <cellStyle name="Normal 28 3 3 2 3 3 3 2" xfId="41043" xr:uid="{00000000-0005-0000-0000-0000742A0000}"/>
    <cellStyle name="Normal 28 3 3 2 3 3 3 3" xfId="25810" xr:uid="{00000000-0005-0000-0000-0000752A0000}"/>
    <cellStyle name="Normal 28 3 3 2 3 3 4" xfId="36030" xr:uid="{00000000-0005-0000-0000-0000762A0000}"/>
    <cellStyle name="Normal 28 3 3 2 3 3 5" xfId="20797" xr:uid="{00000000-0005-0000-0000-0000772A0000}"/>
    <cellStyle name="Normal 28 3 3 2 3 4" xfId="12387" xr:uid="{00000000-0005-0000-0000-0000782A0000}"/>
    <cellStyle name="Normal 28 3 3 2 3 4 2" xfId="42718" xr:uid="{00000000-0005-0000-0000-0000792A0000}"/>
    <cellStyle name="Normal 28 3 3 2 3 4 3" xfId="27485" xr:uid="{00000000-0005-0000-0000-00007A2A0000}"/>
    <cellStyle name="Normal 28 3 3 2 3 5" xfId="7366" xr:uid="{00000000-0005-0000-0000-00007B2A0000}"/>
    <cellStyle name="Normal 28 3 3 2 3 5 2" xfId="37701" xr:uid="{00000000-0005-0000-0000-00007C2A0000}"/>
    <cellStyle name="Normal 28 3 3 2 3 5 3" xfId="22468" xr:uid="{00000000-0005-0000-0000-00007D2A0000}"/>
    <cellStyle name="Normal 28 3 3 2 3 6" xfId="32689" xr:uid="{00000000-0005-0000-0000-00007E2A0000}"/>
    <cellStyle name="Normal 28 3 3 2 3 7" xfId="17455" xr:uid="{00000000-0005-0000-0000-00007F2A0000}"/>
    <cellStyle name="Normal 28 3 3 2 4" xfId="3148" xr:uid="{00000000-0005-0000-0000-0000802A0000}"/>
    <cellStyle name="Normal 28 3 3 2 4 2" xfId="13222" xr:uid="{00000000-0005-0000-0000-0000812A0000}"/>
    <cellStyle name="Normal 28 3 3 2 4 2 2" xfId="43553" xr:uid="{00000000-0005-0000-0000-0000822A0000}"/>
    <cellStyle name="Normal 28 3 3 2 4 2 3" xfId="28320" xr:uid="{00000000-0005-0000-0000-0000832A0000}"/>
    <cellStyle name="Normal 28 3 3 2 4 3" xfId="8202" xr:uid="{00000000-0005-0000-0000-0000842A0000}"/>
    <cellStyle name="Normal 28 3 3 2 4 3 2" xfId="38536" xr:uid="{00000000-0005-0000-0000-0000852A0000}"/>
    <cellStyle name="Normal 28 3 3 2 4 3 3" xfId="23303" xr:uid="{00000000-0005-0000-0000-0000862A0000}"/>
    <cellStyle name="Normal 28 3 3 2 4 4" xfId="33523" xr:uid="{00000000-0005-0000-0000-0000872A0000}"/>
    <cellStyle name="Normal 28 3 3 2 4 5" xfId="18290" xr:uid="{00000000-0005-0000-0000-0000882A0000}"/>
    <cellStyle name="Normal 28 3 3 2 5" xfId="4841" xr:uid="{00000000-0005-0000-0000-0000892A0000}"/>
    <cellStyle name="Normal 28 3 3 2 5 2" xfId="14893" xr:uid="{00000000-0005-0000-0000-00008A2A0000}"/>
    <cellStyle name="Normal 28 3 3 2 5 2 2" xfId="45224" xr:uid="{00000000-0005-0000-0000-00008B2A0000}"/>
    <cellStyle name="Normal 28 3 3 2 5 2 3" xfId="29991" xr:uid="{00000000-0005-0000-0000-00008C2A0000}"/>
    <cellStyle name="Normal 28 3 3 2 5 3" xfId="9873" xr:uid="{00000000-0005-0000-0000-00008D2A0000}"/>
    <cellStyle name="Normal 28 3 3 2 5 3 2" xfId="40207" xr:uid="{00000000-0005-0000-0000-00008E2A0000}"/>
    <cellStyle name="Normal 28 3 3 2 5 3 3" xfId="24974" xr:uid="{00000000-0005-0000-0000-00008F2A0000}"/>
    <cellStyle name="Normal 28 3 3 2 5 4" xfId="35194" xr:uid="{00000000-0005-0000-0000-0000902A0000}"/>
    <cellStyle name="Normal 28 3 3 2 5 5" xfId="19961" xr:uid="{00000000-0005-0000-0000-0000912A0000}"/>
    <cellStyle name="Normal 28 3 3 2 6" xfId="11551" xr:uid="{00000000-0005-0000-0000-0000922A0000}"/>
    <cellStyle name="Normal 28 3 3 2 6 2" xfId="41882" xr:uid="{00000000-0005-0000-0000-0000932A0000}"/>
    <cellStyle name="Normal 28 3 3 2 6 3" xfId="26649" xr:uid="{00000000-0005-0000-0000-0000942A0000}"/>
    <cellStyle name="Normal 28 3 3 2 7" xfId="6530" xr:uid="{00000000-0005-0000-0000-0000952A0000}"/>
    <cellStyle name="Normal 28 3 3 2 7 2" xfId="36865" xr:uid="{00000000-0005-0000-0000-0000962A0000}"/>
    <cellStyle name="Normal 28 3 3 2 7 3" xfId="21632" xr:uid="{00000000-0005-0000-0000-0000972A0000}"/>
    <cellStyle name="Normal 28 3 3 2 8" xfId="31853" xr:uid="{00000000-0005-0000-0000-0000982A0000}"/>
    <cellStyle name="Normal 28 3 3 2 9" xfId="16619" xr:uid="{00000000-0005-0000-0000-0000992A0000}"/>
    <cellStyle name="Normal 28 3 3 3" xfId="1666" xr:uid="{00000000-0005-0000-0000-00009A2A0000}"/>
    <cellStyle name="Normal 28 3 3 3 2" xfId="2505" xr:uid="{00000000-0005-0000-0000-00009B2A0000}"/>
    <cellStyle name="Normal 28 3 3 3 2 2" xfId="4195" xr:uid="{00000000-0005-0000-0000-00009C2A0000}"/>
    <cellStyle name="Normal 28 3 3 3 2 2 2" xfId="14268" xr:uid="{00000000-0005-0000-0000-00009D2A0000}"/>
    <cellStyle name="Normal 28 3 3 3 2 2 2 2" xfId="44599" xr:uid="{00000000-0005-0000-0000-00009E2A0000}"/>
    <cellStyle name="Normal 28 3 3 3 2 2 2 3" xfId="29366" xr:uid="{00000000-0005-0000-0000-00009F2A0000}"/>
    <cellStyle name="Normal 28 3 3 3 2 2 3" xfId="9248" xr:uid="{00000000-0005-0000-0000-0000A02A0000}"/>
    <cellStyle name="Normal 28 3 3 3 2 2 3 2" xfId="39582" xr:uid="{00000000-0005-0000-0000-0000A12A0000}"/>
    <cellStyle name="Normal 28 3 3 3 2 2 3 3" xfId="24349" xr:uid="{00000000-0005-0000-0000-0000A22A0000}"/>
    <cellStyle name="Normal 28 3 3 3 2 2 4" xfId="34569" xr:uid="{00000000-0005-0000-0000-0000A32A0000}"/>
    <cellStyle name="Normal 28 3 3 3 2 2 5" xfId="19336" xr:uid="{00000000-0005-0000-0000-0000A42A0000}"/>
    <cellStyle name="Normal 28 3 3 3 2 3" xfId="5887" xr:uid="{00000000-0005-0000-0000-0000A52A0000}"/>
    <cellStyle name="Normal 28 3 3 3 2 3 2" xfId="15939" xr:uid="{00000000-0005-0000-0000-0000A62A0000}"/>
    <cellStyle name="Normal 28 3 3 3 2 3 2 2" xfId="46270" xr:uid="{00000000-0005-0000-0000-0000A72A0000}"/>
    <cellStyle name="Normal 28 3 3 3 2 3 2 3" xfId="31037" xr:uid="{00000000-0005-0000-0000-0000A82A0000}"/>
    <cellStyle name="Normal 28 3 3 3 2 3 3" xfId="10919" xr:uid="{00000000-0005-0000-0000-0000A92A0000}"/>
    <cellStyle name="Normal 28 3 3 3 2 3 3 2" xfId="41253" xr:uid="{00000000-0005-0000-0000-0000AA2A0000}"/>
    <cellStyle name="Normal 28 3 3 3 2 3 3 3" xfId="26020" xr:uid="{00000000-0005-0000-0000-0000AB2A0000}"/>
    <cellStyle name="Normal 28 3 3 3 2 3 4" xfId="36240" xr:uid="{00000000-0005-0000-0000-0000AC2A0000}"/>
    <cellStyle name="Normal 28 3 3 3 2 3 5" xfId="21007" xr:uid="{00000000-0005-0000-0000-0000AD2A0000}"/>
    <cellStyle name="Normal 28 3 3 3 2 4" xfId="12597" xr:uid="{00000000-0005-0000-0000-0000AE2A0000}"/>
    <cellStyle name="Normal 28 3 3 3 2 4 2" xfId="42928" xr:uid="{00000000-0005-0000-0000-0000AF2A0000}"/>
    <cellStyle name="Normal 28 3 3 3 2 4 3" xfId="27695" xr:uid="{00000000-0005-0000-0000-0000B02A0000}"/>
    <cellStyle name="Normal 28 3 3 3 2 5" xfId="7576" xr:uid="{00000000-0005-0000-0000-0000B12A0000}"/>
    <cellStyle name="Normal 28 3 3 3 2 5 2" xfId="37911" xr:uid="{00000000-0005-0000-0000-0000B22A0000}"/>
    <cellStyle name="Normal 28 3 3 3 2 5 3" xfId="22678" xr:uid="{00000000-0005-0000-0000-0000B32A0000}"/>
    <cellStyle name="Normal 28 3 3 3 2 6" xfId="32899" xr:uid="{00000000-0005-0000-0000-0000B42A0000}"/>
    <cellStyle name="Normal 28 3 3 3 2 7" xfId="17665" xr:uid="{00000000-0005-0000-0000-0000B52A0000}"/>
    <cellStyle name="Normal 28 3 3 3 3" xfId="3358" xr:uid="{00000000-0005-0000-0000-0000B62A0000}"/>
    <cellStyle name="Normal 28 3 3 3 3 2" xfId="13432" xr:uid="{00000000-0005-0000-0000-0000B72A0000}"/>
    <cellStyle name="Normal 28 3 3 3 3 2 2" xfId="43763" xr:uid="{00000000-0005-0000-0000-0000B82A0000}"/>
    <cellStyle name="Normal 28 3 3 3 3 2 3" xfId="28530" xr:uid="{00000000-0005-0000-0000-0000B92A0000}"/>
    <cellStyle name="Normal 28 3 3 3 3 3" xfId="8412" xr:uid="{00000000-0005-0000-0000-0000BA2A0000}"/>
    <cellStyle name="Normal 28 3 3 3 3 3 2" xfId="38746" xr:uid="{00000000-0005-0000-0000-0000BB2A0000}"/>
    <cellStyle name="Normal 28 3 3 3 3 3 3" xfId="23513" xr:uid="{00000000-0005-0000-0000-0000BC2A0000}"/>
    <cellStyle name="Normal 28 3 3 3 3 4" xfId="33733" xr:uid="{00000000-0005-0000-0000-0000BD2A0000}"/>
    <cellStyle name="Normal 28 3 3 3 3 5" xfId="18500" xr:uid="{00000000-0005-0000-0000-0000BE2A0000}"/>
    <cellStyle name="Normal 28 3 3 3 4" xfId="5051" xr:uid="{00000000-0005-0000-0000-0000BF2A0000}"/>
    <cellStyle name="Normal 28 3 3 3 4 2" xfId="15103" xr:uid="{00000000-0005-0000-0000-0000C02A0000}"/>
    <cellStyle name="Normal 28 3 3 3 4 2 2" xfId="45434" xr:uid="{00000000-0005-0000-0000-0000C12A0000}"/>
    <cellStyle name="Normal 28 3 3 3 4 2 3" xfId="30201" xr:uid="{00000000-0005-0000-0000-0000C22A0000}"/>
    <cellStyle name="Normal 28 3 3 3 4 3" xfId="10083" xr:uid="{00000000-0005-0000-0000-0000C32A0000}"/>
    <cellStyle name="Normal 28 3 3 3 4 3 2" xfId="40417" xr:uid="{00000000-0005-0000-0000-0000C42A0000}"/>
    <cellStyle name="Normal 28 3 3 3 4 3 3" xfId="25184" xr:uid="{00000000-0005-0000-0000-0000C52A0000}"/>
    <cellStyle name="Normal 28 3 3 3 4 4" xfId="35404" xr:uid="{00000000-0005-0000-0000-0000C62A0000}"/>
    <cellStyle name="Normal 28 3 3 3 4 5" xfId="20171" xr:uid="{00000000-0005-0000-0000-0000C72A0000}"/>
    <cellStyle name="Normal 28 3 3 3 5" xfId="11761" xr:uid="{00000000-0005-0000-0000-0000C82A0000}"/>
    <cellStyle name="Normal 28 3 3 3 5 2" xfId="42092" xr:uid="{00000000-0005-0000-0000-0000C92A0000}"/>
    <cellStyle name="Normal 28 3 3 3 5 3" xfId="26859" xr:uid="{00000000-0005-0000-0000-0000CA2A0000}"/>
    <cellStyle name="Normal 28 3 3 3 6" xfId="6740" xr:uid="{00000000-0005-0000-0000-0000CB2A0000}"/>
    <cellStyle name="Normal 28 3 3 3 6 2" xfId="37075" xr:uid="{00000000-0005-0000-0000-0000CC2A0000}"/>
    <cellStyle name="Normal 28 3 3 3 6 3" xfId="21842" xr:uid="{00000000-0005-0000-0000-0000CD2A0000}"/>
    <cellStyle name="Normal 28 3 3 3 7" xfId="32063" xr:uid="{00000000-0005-0000-0000-0000CE2A0000}"/>
    <cellStyle name="Normal 28 3 3 3 8" xfId="16829" xr:uid="{00000000-0005-0000-0000-0000CF2A0000}"/>
    <cellStyle name="Normal 28 3 3 4" xfId="2087" xr:uid="{00000000-0005-0000-0000-0000D02A0000}"/>
    <cellStyle name="Normal 28 3 3 4 2" xfId="3777" xr:uid="{00000000-0005-0000-0000-0000D12A0000}"/>
    <cellStyle name="Normal 28 3 3 4 2 2" xfId="13850" xr:uid="{00000000-0005-0000-0000-0000D22A0000}"/>
    <cellStyle name="Normal 28 3 3 4 2 2 2" xfId="44181" xr:uid="{00000000-0005-0000-0000-0000D32A0000}"/>
    <cellStyle name="Normal 28 3 3 4 2 2 3" xfId="28948" xr:uid="{00000000-0005-0000-0000-0000D42A0000}"/>
    <cellStyle name="Normal 28 3 3 4 2 3" xfId="8830" xr:uid="{00000000-0005-0000-0000-0000D52A0000}"/>
    <cellStyle name="Normal 28 3 3 4 2 3 2" xfId="39164" xr:uid="{00000000-0005-0000-0000-0000D62A0000}"/>
    <cellStyle name="Normal 28 3 3 4 2 3 3" xfId="23931" xr:uid="{00000000-0005-0000-0000-0000D72A0000}"/>
    <cellStyle name="Normal 28 3 3 4 2 4" xfId="34151" xr:uid="{00000000-0005-0000-0000-0000D82A0000}"/>
    <cellStyle name="Normal 28 3 3 4 2 5" xfId="18918" xr:uid="{00000000-0005-0000-0000-0000D92A0000}"/>
    <cellStyle name="Normal 28 3 3 4 3" xfId="5469" xr:uid="{00000000-0005-0000-0000-0000DA2A0000}"/>
    <cellStyle name="Normal 28 3 3 4 3 2" xfId="15521" xr:uid="{00000000-0005-0000-0000-0000DB2A0000}"/>
    <cellStyle name="Normal 28 3 3 4 3 2 2" xfId="45852" xr:uid="{00000000-0005-0000-0000-0000DC2A0000}"/>
    <cellStyle name="Normal 28 3 3 4 3 2 3" xfId="30619" xr:uid="{00000000-0005-0000-0000-0000DD2A0000}"/>
    <cellStyle name="Normal 28 3 3 4 3 3" xfId="10501" xr:uid="{00000000-0005-0000-0000-0000DE2A0000}"/>
    <cellStyle name="Normal 28 3 3 4 3 3 2" xfId="40835" xr:uid="{00000000-0005-0000-0000-0000DF2A0000}"/>
    <cellStyle name="Normal 28 3 3 4 3 3 3" xfId="25602" xr:uid="{00000000-0005-0000-0000-0000E02A0000}"/>
    <cellStyle name="Normal 28 3 3 4 3 4" xfId="35822" xr:uid="{00000000-0005-0000-0000-0000E12A0000}"/>
    <cellStyle name="Normal 28 3 3 4 3 5" xfId="20589" xr:uid="{00000000-0005-0000-0000-0000E22A0000}"/>
    <cellStyle name="Normal 28 3 3 4 4" xfId="12179" xr:uid="{00000000-0005-0000-0000-0000E32A0000}"/>
    <cellStyle name="Normal 28 3 3 4 4 2" xfId="42510" xr:uid="{00000000-0005-0000-0000-0000E42A0000}"/>
    <cellStyle name="Normal 28 3 3 4 4 3" xfId="27277" xr:uid="{00000000-0005-0000-0000-0000E52A0000}"/>
    <cellStyle name="Normal 28 3 3 4 5" xfId="7158" xr:uid="{00000000-0005-0000-0000-0000E62A0000}"/>
    <cellStyle name="Normal 28 3 3 4 5 2" xfId="37493" xr:uid="{00000000-0005-0000-0000-0000E72A0000}"/>
    <cellStyle name="Normal 28 3 3 4 5 3" xfId="22260" xr:uid="{00000000-0005-0000-0000-0000E82A0000}"/>
    <cellStyle name="Normal 28 3 3 4 6" xfId="32481" xr:uid="{00000000-0005-0000-0000-0000E92A0000}"/>
    <cellStyle name="Normal 28 3 3 4 7" xfId="17247" xr:uid="{00000000-0005-0000-0000-0000EA2A0000}"/>
    <cellStyle name="Normal 28 3 3 5" xfId="2940" xr:uid="{00000000-0005-0000-0000-0000EB2A0000}"/>
    <cellStyle name="Normal 28 3 3 5 2" xfId="13014" xr:uid="{00000000-0005-0000-0000-0000EC2A0000}"/>
    <cellStyle name="Normal 28 3 3 5 2 2" xfId="43345" xr:uid="{00000000-0005-0000-0000-0000ED2A0000}"/>
    <cellStyle name="Normal 28 3 3 5 2 3" xfId="28112" xr:uid="{00000000-0005-0000-0000-0000EE2A0000}"/>
    <cellStyle name="Normal 28 3 3 5 3" xfId="7994" xr:uid="{00000000-0005-0000-0000-0000EF2A0000}"/>
    <cellStyle name="Normal 28 3 3 5 3 2" xfId="38328" xr:uid="{00000000-0005-0000-0000-0000F02A0000}"/>
    <cellStyle name="Normal 28 3 3 5 3 3" xfId="23095" xr:uid="{00000000-0005-0000-0000-0000F12A0000}"/>
    <cellStyle name="Normal 28 3 3 5 4" xfId="33315" xr:uid="{00000000-0005-0000-0000-0000F22A0000}"/>
    <cellStyle name="Normal 28 3 3 5 5" xfId="18082" xr:uid="{00000000-0005-0000-0000-0000F32A0000}"/>
    <cellStyle name="Normal 28 3 3 6" xfId="4633" xr:uid="{00000000-0005-0000-0000-0000F42A0000}"/>
    <cellStyle name="Normal 28 3 3 6 2" xfId="14685" xr:uid="{00000000-0005-0000-0000-0000F52A0000}"/>
    <cellStyle name="Normal 28 3 3 6 2 2" xfId="45016" xr:uid="{00000000-0005-0000-0000-0000F62A0000}"/>
    <cellStyle name="Normal 28 3 3 6 2 3" xfId="29783" xr:uid="{00000000-0005-0000-0000-0000F72A0000}"/>
    <cellStyle name="Normal 28 3 3 6 3" xfId="9665" xr:uid="{00000000-0005-0000-0000-0000F82A0000}"/>
    <cellStyle name="Normal 28 3 3 6 3 2" xfId="39999" xr:uid="{00000000-0005-0000-0000-0000F92A0000}"/>
    <cellStyle name="Normal 28 3 3 6 3 3" xfId="24766" xr:uid="{00000000-0005-0000-0000-0000FA2A0000}"/>
    <cellStyle name="Normal 28 3 3 6 4" xfId="34986" xr:uid="{00000000-0005-0000-0000-0000FB2A0000}"/>
    <cellStyle name="Normal 28 3 3 6 5" xfId="19753" xr:uid="{00000000-0005-0000-0000-0000FC2A0000}"/>
    <cellStyle name="Normal 28 3 3 7" xfId="11343" xr:uid="{00000000-0005-0000-0000-0000FD2A0000}"/>
    <cellStyle name="Normal 28 3 3 7 2" xfId="41674" xr:uid="{00000000-0005-0000-0000-0000FE2A0000}"/>
    <cellStyle name="Normal 28 3 3 7 3" xfId="26441" xr:uid="{00000000-0005-0000-0000-0000FF2A0000}"/>
    <cellStyle name="Normal 28 3 3 8" xfId="6322" xr:uid="{00000000-0005-0000-0000-0000002B0000}"/>
    <cellStyle name="Normal 28 3 3 8 2" xfId="36657" xr:uid="{00000000-0005-0000-0000-0000012B0000}"/>
    <cellStyle name="Normal 28 3 3 8 3" xfId="21424" xr:uid="{00000000-0005-0000-0000-0000022B0000}"/>
    <cellStyle name="Normal 28 3 3 9" xfId="31646" xr:uid="{00000000-0005-0000-0000-0000032B0000}"/>
    <cellStyle name="Normal 28 3 4" xfId="1347" xr:uid="{00000000-0005-0000-0000-0000042B0000}"/>
    <cellStyle name="Normal 28 3 4 2" xfId="1770" xr:uid="{00000000-0005-0000-0000-0000052B0000}"/>
    <cellStyle name="Normal 28 3 4 2 2" xfId="2609" xr:uid="{00000000-0005-0000-0000-0000062B0000}"/>
    <cellStyle name="Normal 28 3 4 2 2 2" xfId="4299" xr:uid="{00000000-0005-0000-0000-0000072B0000}"/>
    <cellStyle name="Normal 28 3 4 2 2 2 2" xfId="14372" xr:uid="{00000000-0005-0000-0000-0000082B0000}"/>
    <cellStyle name="Normal 28 3 4 2 2 2 2 2" xfId="44703" xr:uid="{00000000-0005-0000-0000-0000092B0000}"/>
    <cellStyle name="Normal 28 3 4 2 2 2 2 3" xfId="29470" xr:uid="{00000000-0005-0000-0000-00000A2B0000}"/>
    <cellStyle name="Normal 28 3 4 2 2 2 3" xfId="9352" xr:uid="{00000000-0005-0000-0000-00000B2B0000}"/>
    <cellStyle name="Normal 28 3 4 2 2 2 3 2" xfId="39686" xr:uid="{00000000-0005-0000-0000-00000C2B0000}"/>
    <cellStyle name="Normal 28 3 4 2 2 2 3 3" xfId="24453" xr:uid="{00000000-0005-0000-0000-00000D2B0000}"/>
    <cellStyle name="Normal 28 3 4 2 2 2 4" xfId="34673" xr:uid="{00000000-0005-0000-0000-00000E2B0000}"/>
    <cellStyle name="Normal 28 3 4 2 2 2 5" xfId="19440" xr:uid="{00000000-0005-0000-0000-00000F2B0000}"/>
    <cellStyle name="Normal 28 3 4 2 2 3" xfId="5991" xr:uid="{00000000-0005-0000-0000-0000102B0000}"/>
    <cellStyle name="Normal 28 3 4 2 2 3 2" xfId="16043" xr:uid="{00000000-0005-0000-0000-0000112B0000}"/>
    <cellStyle name="Normal 28 3 4 2 2 3 2 2" xfId="46374" xr:uid="{00000000-0005-0000-0000-0000122B0000}"/>
    <cellStyle name="Normal 28 3 4 2 2 3 2 3" xfId="31141" xr:uid="{00000000-0005-0000-0000-0000132B0000}"/>
    <cellStyle name="Normal 28 3 4 2 2 3 3" xfId="11023" xr:uid="{00000000-0005-0000-0000-0000142B0000}"/>
    <cellStyle name="Normal 28 3 4 2 2 3 3 2" xfId="41357" xr:uid="{00000000-0005-0000-0000-0000152B0000}"/>
    <cellStyle name="Normal 28 3 4 2 2 3 3 3" xfId="26124" xr:uid="{00000000-0005-0000-0000-0000162B0000}"/>
    <cellStyle name="Normal 28 3 4 2 2 3 4" xfId="36344" xr:uid="{00000000-0005-0000-0000-0000172B0000}"/>
    <cellStyle name="Normal 28 3 4 2 2 3 5" xfId="21111" xr:uid="{00000000-0005-0000-0000-0000182B0000}"/>
    <cellStyle name="Normal 28 3 4 2 2 4" xfId="12701" xr:uid="{00000000-0005-0000-0000-0000192B0000}"/>
    <cellStyle name="Normal 28 3 4 2 2 4 2" xfId="43032" xr:uid="{00000000-0005-0000-0000-00001A2B0000}"/>
    <cellStyle name="Normal 28 3 4 2 2 4 3" xfId="27799" xr:uid="{00000000-0005-0000-0000-00001B2B0000}"/>
    <cellStyle name="Normal 28 3 4 2 2 5" xfId="7680" xr:uid="{00000000-0005-0000-0000-00001C2B0000}"/>
    <cellStyle name="Normal 28 3 4 2 2 5 2" xfId="38015" xr:uid="{00000000-0005-0000-0000-00001D2B0000}"/>
    <cellStyle name="Normal 28 3 4 2 2 5 3" xfId="22782" xr:uid="{00000000-0005-0000-0000-00001E2B0000}"/>
    <cellStyle name="Normal 28 3 4 2 2 6" xfId="33003" xr:uid="{00000000-0005-0000-0000-00001F2B0000}"/>
    <cellStyle name="Normal 28 3 4 2 2 7" xfId="17769" xr:uid="{00000000-0005-0000-0000-0000202B0000}"/>
    <cellStyle name="Normal 28 3 4 2 3" xfId="3462" xr:uid="{00000000-0005-0000-0000-0000212B0000}"/>
    <cellStyle name="Normal 28 3 4 2 3 2" xfId="13536" xr:uid="{00000000-0005-0000-0000-0000222B0000}"/>
    <cellStyle name="Normal 28 3 4 2 3 2 2" xfId="43867" xr:uid="{00000000-0005-0000-0000-0000232B0000}"/>
    <cellStyle name="Normal 28 3 4 2 3 2 3" xfId="28634" xr:uid="{00000000-0005-0000-0000-0000242B0000}"/>
    <cellStyle name="Normal 28 3 4 2 3 3" xfId="8516" xr:uid="{00000000-0005-0000-0000-0000252B0000}"/>
    <cellStyle name="Normal 28 3 4 2 3 3 2" xfId="38850" xr:uid="{00000000-0005-0000-0000-0000262B0000}"/>
    <cellStyle name="Normal 28 3 4 2 3 3 3" xfId="23617" xr:uid="{00000000-0005-0000-0000-0000272B0000}"/>
    <cellStyle name="Normal 28 3 4 2 3 4" xfId="33837" xr:uid="{00000000-0005-0000-0000-0000282B0000}"/>
    <cellStyle name="Normal 28 3 4 2 3 5" xfId="18604" xr:uid="{00000000-0005-0000-0000-0000292B0000}"/>
    <cellStyle name="Normal 28 3 4 2 4" xfId="5155" xr:uid="{00000000-0005-0000-0000-00002A2B0000}"/>
    <cellStyle name="Normal 28 3 4 2 4 2" xfId="15207" xr:uid="{00000000-0005-0000-0000-00002B2B0000}"/>
    <cellStyle name="Normal 28 3 4 2 4 2 2" xfId="45538" xr:uid="{00000000-0005-0000-0000-00002C2B0000}"/>
    <cellStyle name="Normal 28 3 4 2 4 2 3" xfId="30305" xr:uid="{00000000-0005-0000-0000-00002D2B0000}"/>
    <cellStyle name="Normal 28 3 4 2 4 3" xfId="10187" xr:uid="{00000000-0005-0000-0000-00002E2B0000}"/>
    <cellStyle name="Normal 28 3 4 2 4 3 2" xfId="40521" xr:uid="{00000000-0005-0000-0000-00002F2B0000}"/>
    <cellStyle name="Normal 28 3 4 2 4 3 3" xfId="25288" xr:uid="{00000000-0005-0000-0000-0000302B0000}"/>
    <cellStyle name="Normal 28 3 4 2 4 4" xfId="35508" xr:uid="{00000000-0005-0000-0000-0000312B0000}"/>
    <cellStyle name="Normal 28 3 4 2 4 5" xfId="20275" xr:uid="{00000000-0005-0000-0000-0000322B0000}"/>
    <cellStyle name="Normal 28 3 4 2 5" xfId="11865" xr:uid="{00000000-0005-0000-0000-0000332B0000}"/>
    <cellStyle name="Normal 28 3 4 2 5 2" xfId="42196" xr:uid="{00000000-0005-0000-0000-0000342B0000}"/>
    <cellStyle name="Normal 28 3 4 2 5 3" xfId="26963" xr:uid="{00000000-0005-0000-0000-0000352B0000}"/>
    <cellStyle name="Normal 28 3 4 2 6" xfId="6844" xr:uid="{00000000-0005-0000-0000-0000362B0000}"/>
    <cellStyle name="Normal 28 3 4 2 6 2" xfId="37179" xr:uid="{00000000-0005-0000-0000-0000372B0000}"/>
    <cellStyle name="Normal 28 3 4 2 6 3" xfId="21946" xr:uid="{00000000-0005-0000-0000-0000382B0000}"/>
    <cellStyle name="Normal 28 3 4 2 7" xfId="32167" xr:uid="{00000000-0005-0000-0000-0000392B0000}"/>
    <cellStyle name="Normal 28 3 4 2 8" xfId="16933" xr:uid="{00000000-0005-0000-0000-00003A2B0000}"/>
    <cellStyle name="Normal 28 3 4 3" xfId="2191" xr:uid="{00000000-0005-0000-0000-00003B2B0000}"/>
    <cellStyle name="Normal 28 3 4 3 2" xfId="3881" xr:uid="{00000000-0005-0000-0000-00003C2B0000}"/>
    <cellStyle name="Normal 28 3 4 3 2 2" xfId="13954" xr:uid="{00000000-0005-0000-0000-00003D2B0000}"/>
    <cellStyle name="Normal 28 3 4 3 2 2 2" xfId="44285" xr:uid="{00000000-0005-0000-0000-00003E2B0000}"/>
    <cellStyle name="Normal 28 3 4 3 2 2 3" xfId="29052" xr:uid="{00000000-0005-0000-0000-00003F2B0000}"/>
    <cellStyle name="Normal 28 3 4 3 2 3" xfId="8934" xr:uid="{00000000-0005-0000-0000-0000402B0000}"/>
    <cellStyle name="Normal 28 3 4 3 2 3 2" xfId="39268" xr:uid="{00000000-0005-0000-0000-0000412B0000}"/>
    <cellStyle name="Normal 28 3 4 3 2 3 3" xfId="24035" xr:uid="{00000000-0005-0000-0000-0000422B0000}"/>
    <cellStyle name="Normal 28 3 4 3 2 4" xfId="34255" xr:uid="{00000000-0005-0000-0000-0000432B0000}"/>
    <cellStyle name="Normal 28 3 4 3 2 5" xfId="19022" xr:uid="{00000000-0005-0000-0000-0000442B0000}"/>
    <cellStyle name="Normal 28 3 4 3 3" xfId="5573" xr:uid="{00000000-0005-0000-0000-0000452B0000}"/>
    <cellStyle name="Normal 28 3 4 3 3 2" xfId="15625" xr:uid="{00000000-0005-0000-0000-0000462B0000}"/>
    <cellStyle name="Normal 28 3 4 3 3 2 2" xfId="45956" xr:uid="{00000000-0005-0000-0000-0000472B0000}"/>
    <cellStyle name="Normal 28 3 4 3 3 2 3" xfId="30723" xr:uid="{00000000-0005-0000-0000-0000482B0000}"/>
    <cellStyle name="Normal 28 3 4 3 3 3" xfId="10605" xr:uid="{00000000-0005-0000-0000-0000492B0000}"/>
    <cellStyle name="Normal 28 3 4 3 3 3 2" xfId="40939" xr:uid="{00000000-0005-0000-0000-00004A2B0000}"/>
    <cellStyle name="Normal 28 3 4 3 3 3 3" xfId="25706" xr:uid="{00000000-0005-0000-0000-00004B2B0000}"/>
    <cellStyle name="Normal 28 3 4 3 3 4" xfId="35926" xr:uid="{00000000-0005-0000-0000-00004C2B0000}"/>
    <cellStyle name="Normal 28 3 4 3 3 5" xfId="20693" xr:uid="{00000000-0005-0000-0000-00004D2B0000}"/>
    <cellStyle name="Normal 28 3 4 3 4" xfId="12283" xr:uid="{00000000-0005-0000-0000-00004E2B0000}"/>
    <cellStyle name="Normal 28 3 4 3 4 2" xfId="42614" xr:uid="{00000000-0005-0000-0000-00004F2B0000}"/>
    <cellStyle name="Normal 28 3 4 3 4 3" xfId="27381" xr:uid="{00000000-0005-0000-0000-0000502B0000}"/>
    <cellStyle name="Normal 28 3 4 3 5" xfId="7262" xr:uid="{00000000-0005-0000-0000-0000512B0000}"/>
    <cellStyle name="Normal 28 3 4 3 5 2" xfId="37597" xr:uid="{00000000-0005-0000-0000-0000522B0000}"/>
    <cellStyle name="Normal 28 3 4 3 5 3" xfId="22364" xr:uid="{00000000-0005-0000-0000-0000532B0000}"/>
    <cellStyle name="Normal 28 3 4 3 6" xfId="32585" xr:uid="{00000000-0005-0000-0000-0000542B0000}"/>
    <cellStyle name="Normal 28 3 4 3 7" xfId="17351" xr:uid="{00000000-0005-0000-0000-0000552B0000}"/>
    <cellStyle name="Normal 28 3 4 4" xfId="3044" xr:uid="{00000000-0005-0000-0000-0000562B0000}"/>
    <cellStyle name="Normal 28 3 4 4 2" xfId="13118" xr:uid="{00000000-0005-0000-0000-0000572B0000}"/>
    <cellStyle name="Normal 28 3 4 4 2 2" xfId="43449" xr:uid="{00000000-0005-0000-0000-0000582B0000}"/>
    <cellStyle name="Normal 28 3 4 4 2 3" xfId="28216" xr:uid="{00000000-0005-0000-0000-0000592B0000}"/>
    <cellStyle name="Normal 28 3 4 4 3" xfId="8098" xr:uid="{00000000-0005-0000-0000-00005A2B0000}"/>
    <cellStyle name="Normal 28 3 4 4 3 2" xfId="38432" xr:uid="{00000000-0005-0000-0000-00005B2B0000}"/>
    <cellStyle name="Normal 28 3 4 4 3 3" xfId="23199" xr:uid="{00000000-0005-0000-0000-00005C2B0000}"/>
    <cellStyle name="Normal 28 3 4 4 4" xfId="33419" xr:uid="{00000000-0005-0000-0000-00005D2B0000}"/>
    <cellStyle name="Normal 28 3 4 4 5" xfId="18186" xr:uid="{00000000-0005-0000-0000-00005E2B0000}"/>
    <cellStyle name="Normal 28 3 4 5" xfId="4737" xr:uid="{00000000-0005-0000-0000-00005F2B0000}"/>
    <cellStyle name="Normal 28 3 4 5 2" xfId="14789" xr:uid="{00000000-0005-0000-0000-0000602B0000}"/>
    <cellStyle name="Normal 28 3 4 5 2 2" xfId="45120" xr:uid="{00000000-0005-0000-0000-0000612B0000}"/>
    <cellStyle name="Normal 28 3 4 5 2 3" xfId="29887" xr:uid="{00000000-0005-0000-0000-0000622B0000}"/>
    <cellStyle name="Normal 28 3 4 5 3" xfId="9769" xr:uid="{00000000-0005-0000-0000-0000632B0000}"/>
    <cellStyle name="Normal 28 3 4 5 3 2" xfId="40103" xr:uid="{00000000-0005-0000-0000-0000642B0000}"/>
    <cellStyle name="Normal 28 3 4 5 3 3" xfId="24870" xr:uid="{00000000-0005-0000-0000-0000652B0000}"/>
    <cellStyle name="Normal 28 3 4 5 4" xfId="35090" xr:uid="{00000000-0005-0000-0000-0000662B0000}"/>
    <cellStyle name="Normal 28 3 4 5 5" xfId="19857" xr:uid="{00000000-0005-0000-0000-0000672B0000}"/>
    <cellStyle name="Normal 28 3 4 6" xfId="11447" xr:uid="{00000000-0005-0000-0000-0000682B0000}"/>
    <cellStyle name="Normal 28 3 4 6 2" xfId="41778" xr:uid="{00000000-0005-0000-0000-0000692B0000}"/>
    <cellStyle name="Normal 28 3 4 6 3" xfId="26545" xr:uid="{00000000-0005-0000-0000-00006A2B0000}"/>
    <cellStyle name="Normal 28 3 4 7" xfId="6426" xr:uid="{00000000-0005-0000-0000-00006B2B0000}"/>
    <cellStyle name="Normal 28 3 4 7 2" xfId="36761" xr:uid="{00000000-0005-0000-0000-00006C2B0000}"/>
    <cellStyle name="Normal 28 3 4 7 3" xfId="21528" xr:uid="{00000000-0005-0000-0000-00006D2B0000}"/>
    <cellStyle name="Normal 28 3 4 8" xfId="31749" xr:uid="{00000000-0005-0000-0000-00006E2B0000}"/>
    <cellStyle name="Normal 28 3 4 9" xfId="16515" xr:uid="{00000000-0005-0000-0000-00006F2B0000}"/>
    <cellStyle name="Normal 28 3 5" xfId="1560" xr:uid="{00000000-0005-0000-0000-0000702B0000}"/>
    <cellStyle name="Normal 28 3 5 2" xfId="2401" xr:uid="{00000000-0005-0000-0000-0000712B0000}"/>
    <cellStyle name="Normal 28 3 5 2 2" xfId="4091" xr:uid="{00000000-0005-0000-0000-0000722B0000}"/>
    <cellStyle name="Normal 28 3 5 2 2 2" xfId="14164" xr:uid="{00000000-0005-0000-0000-0000732B0000}"/>
    <cellStyle name="Normal 28 3 5 2 2 2 2" xfId="44495" xr:uid="{00000000-0005-0000-0000-0000742B0000}"/>
    <cellStyle name="Normal 28 3 5 2 2 2 3" xfId="29262" xr:uid="{00000000-0005-0000-0000-0000752B0000}"/>
    <cellStyle name="Normal 28 3 5 2 2 3" xfId="9144" xr:uid="{00000000-0005-0000-0000-0000762B0000}"/>
    <cellStyle name="Normal 28 3 5 2 2 3 2" xfId="39478" xr:uid="{00000000-0005-0000-0000-0000772B0000}"/>
    <cellStyle name="Normal 28 3 5 2 2 3 3" xfId="24245" xr:uid="{00000000-0005-0000-0000-0000782B0000}"/>
    <cellStyle name="Normal 28 3 5 2 2 4" xfId="34465" xr:uid="{00000000-0005-0000-0000-0000792B0000}"/>
    <cellStyle name="Normal 28 3 5 2 2 5" xfId="19232" xr:uid="{00000000-0005-0000-0000-00007A2B0000}"/>
    <cellStyle name="Normal 28 3 5 2 3" xfId="5783" xr:uid="{00000000-0005-0000-0000-00007B2B0000}"/>
    <cellStyle name="Normal 28 3 5 2 3 2" xfId="15835" xr:uid="{00000000-0005-0000-0000-00007C2B0000}"/>
    <cellStyle name="Normal 28 3 5 2 3 2 2" xfId="46166" xr:uid="{00000000-0005-0000-0000-00007D2B0000}"/>
    <cellStyle name="Normal 28 3 5 2 3 2 3" xfId="30933" xr:uid="{00000000-0005-0000-0000-00007E2B0000}"/>
    <cellStyle name="Normal 28 3 5 2 3 3" xfId="10815" xr:uid="{00000000-0005-0000-0000-00007F2B0000}"/>
    <cellStyle name="Normal 28 3 5 2 3 3 2" xfId="41149" xr:uid="{00000000-0005-0000-0000-0000802B0000}"/>
    <cellStyle name="Normal 28 3 5 2 3 3 3" xfId="25916" xr:uid="{00000000-0005-0000-0000-0000812B0000}"/>
    <cellStyle name="Normal 28 3 5 2 3 4" xfId="36136" xr:uid="{00000000-0005-0000-0000-0000822B0000}"/>
    <cellStyle name="Normal 28 3 5 2 3 5" xfId="20903" xr:uid="{00000000-0005-0000-0000-0000832B0000}"/>
    <cellStyle name="Normal 28 3 5 2 4" xfId="12493" xr:uid="{00000000-0005-0000-0000-0000842B0000}"/>
    <cellStyle name="Normal 28 3 5 2 4 2" xfId="42824" xr:uid="{00000000-0005-0000-0000-0000852B0000}"/>
    <cellStyle name="Normal 28 3 5 2 4 3" xfId="27591" xr:uid="{00000000-0005-0000-0000-0000862B0000}"/>
    <cellStyle name="Normal 28 3 5 2 5" xfId="7472" xr:uid="{00000000-0005-0000-0000-0000872B0000}"/>
    <cellStyle name="Normal 28 3 5 2 5 2" xfId="37807" xr:uid="{00000000-0005-0000-0000-0000882B0000}"/>
    <cellStyle name="Normal 28 3 5 2 5 3" xfId="22574" xr:uid="{00000000-0005-0000-0000-0000892B0000}"/>
    <cellStyle name="Normal 28 3 5 2 6" xfId="32795" xr:uid="{00000000-0005-0000-0000-00008A2B0000}"/>
    <cellStyle name="Normal 28 3 5 2 7" xfId="17561" xr:uid="{00000000-0005-0000-0000-00008B2B0000}"/>
    <cellStyle name="Normal 28 3 5 3" xfId="3254" xr:uid="{00000000-0005-0000-0000-00008C2B0000}"/>
    <cellStyle name="Normal 28 3 5 3 2" xfId="13328" xr:uid="{00000000-0005-0000-0000-00008D2B0000}"/>
    <cellStyle name="Normal 28 3 5 3 2 2" xfId="43659" xr:uid="{00000000-0005-0000-0000-00008E2B0000}"/>
    <cellStyle name="Normal 28 3 5 3 2 3" xfId="28426" xr:uid="{00000000-0005-0000-0000-00008F2B0000}"/>
    <cellStyle name="Normal 28 3 5 3 3" xfId="8308" xr:uid="{00000000-0005-0000-0000-0000902B0000}"/>
    <cellStyle name="Normal 28 3 5 3 3 2" xfId="38642" xr:uid="{00000000-0005-0000-0000-0000912B0000}"/>
    <cellStyle name="Normal 28 3 5 3 3 3" xfId="23409" xr:uid="{00000000-0005-0000-0000-0000922B0000}"/>
    <cellStyle name="Normal 28 3 5 3 4" xfId="33629" xr:uid="{00000000-0005-0000-0000-0000932B0000}"/>
    <cellStyle name="Normal 28 3 5 3 5" xfId="18396" xr:uid="{00000000-0005-0000-0000-0000942B0000}"/>
    <cellStyle name="Normal 28 3 5 4" xfId="4947" xr:uid="{00000000-0005-0000-0000-0000952B0000}"/>
    <cellStyle name="Normal 28 3 5 4 2" xfId="14999" xr:uid="{00000000-0005-0000-0000-0000962B0000}"/>
    <cellStyle name="Normal 28 3 5 4 2 2" xfId="45330" xr:uid="{00000000-0005-0000-0000-0000972B0000}"/>
    <cellStyle name="Normal 28 3 5 4 2 3" xfId="30097" xr:uid="{00000000-0005-0000-0000-0000982B0000}"/>
    <cellStyle name="Normal 28 3 5 4 3" xfId="9979" xr:uid="{00000000-0005-0000-0000-0000992B0000}"/>
    <cellStyle name="Normal 28 3 5 4 3 2" xfId="40313" xr:uid="{00000000-0005-0000-0000-00009A2B0000}"/>
    <cellStyle name="Normal 28 3 5 4 3 3" xfId="25080" xr:uid="{00000000-0005-0000-0000-00009B2B0000}"/>
    <cellStyle name="Normal 28 3 5 4 4" xfId="35300" xr:uid="{00000000-0005-0000-0000-00009C2B0000}"/>
    <cellStyle name="Normal 28 3 5 4 5" xfId="20067" xr:uid="{00000000-0005-0000-0000-00009D2B0000}"/>
    <cellStyle name="Normal 28 3 5 5" xfId="11657" xr:uid="{00000000-0005-0000-0000-00009E2B0000}"/>
    <cellStyle name="Normal 28 3 5 5 2" xfId="41988" xr:uid="{00000000-0005-0000-0000-00009F2B0000}"/>
    <cellStyle name="Normal 28 3 5 5 3" xfId="26755" xr:uid="{00000000-0005-0000-0000-0000A02B0000}"/>
    <cellStyle name="Normal 28 3 5 6" xfId="6636" xr:uid="{00000000-0005-0000-0000-0000A12B0000}"/>
    <cellStyle name="Normal 28 3 5 6 2" xfId="36971" xr:uid="{00000000-0005-0000-0000-0000A22B0000}"/>
    <cellStyle name="Normal 28 3 5 6 3" xfId="21738" xr:uid="{00000000-0005-0000-0000-0000A32B0000}"/>
    <cellStyle name="Normal 28 3 5 7" xfId="31959" xr:uid="{00000000-0005-0000-0000-0000A42B0000}"/>
    <cellStyle name="Normal 28 3 5 8" xfId="16725" xr:uid="{00000000-0005-0000-0000-0000A52B0000}"/>
    <cellStyle name="Normal 28 3 6" xfId="1981" xr:uid="{00000000-0005-0000-0000-0000A62B0000}"/>
    <cellStyle name="Normal 28 3 6 2" xfId="3673" xr:uid="{00000000-0005-0000-0000-0000A72B0000}"/>
    <cellStyle name="Normal 28 3 6 2 2" xfId="13746" xr:uid="{00000000-0005-0000-0000-0000A82B0000}"/>
    <cellStyle name="Normal 28 3 6 2 2 2" xfId="44077" xr:uid="{00000000-0005-0000-0000-0000A92B0000}"/>
    <cellStyle name="Normal 28 3 6 2 2 3" xfId="28844" xr:uid="{00000000-0005-0000-0000-0000AA2B0000}"/>
    <cellStyle name="Normal 28 3 6 2 3" xfId="8726" xr:uid="{00000000-0005-0000-0000-0000AB2B0000}"/>
    <cellStyle name="Normal 28 3 6 2 3 2" xfId="39060" xr:uid="{00000000-0005-0000-0000-0000AC2B0000}"/>
    <cellStyle name="Normal 28 3 6 2 3 3" xfId="23827" xr:uid="{00000000-0005-0000-0000-0000AD2B0000}"/>
    <cellStyle name="Normal 28 3 6 2 4" xfId="34047" xr:uid="{00000000-0005-0000-0000-0000AE2B0000}"/>
    <cellStyle name="Normal 28 3 6 2 5" xfId="18814" xr:uid="{00000000-0005-0000-0000-0000AF2B0000}"/>
    <cellStyle name="Normal 28 3 6 3" xfId="5365" xr:uid="{00000000-0005-0000-0000-0000B02B0000}"/>
    <cellStyle name="Normal 28 3 6 3 2" xfId="15417" xr:uid="{00000000-0005-0000-0000-0000B12B0000}"/>
    <cellStyle name="Normal 28 3 6 3 2 2" xfId="45748" xr:uid="{00000000-0005-0000-0000-0000B22B0000}"/>
    <cellStyle name="Normal 28 3 6 3 2 3" xfId="30515" xr:uid="{00000000-0005-0000-0000-0000B32B0000}"/>
    <cellStyle name="Normal 28 3 6 3 3" xfId="10397" xr:uid="{00000000-0005-0000-0000-0000B42B0000}"/>
    <cellStyle name="Normal 28 3 6 3 3 2" xfId="40731" xr:uid="{00000000-0005-0000-0000-0000B52B0000}"/>
    <cellStyle name="Normal 28 3 6 3 3 3" xfId="25498" xr:uid="{00000000-0005-0000-0000-0000B62B0000}"/>
    <cellStyle name="Normal 28 3 6 3 4" xfId="35718" xr:uid="{00000000-0005-0000-0000-0000B72B0000}"/>
    <cellStyle name="Normal 28 3 6 3 5" xfId="20485" xr:uid="{00000000-0005-0000-0000-0000B82B0000}"/>
    <cellStyle name="Normal 28 3 6 4" xfId="12075" xr:uid="{00000000-0005-0000-0000-0000B92B0000}"/>
    <cellStyle name="Normal 28 3 6 4 2" xfId="42406" xr:uid="{00000000-0005-0000-0000-0000BA2B0000}"/>
    <cellStyle name="Normal 28 3 6 4 3" xfId="27173" xr:uid="{00000000-0005-0000-0000-0000BB2B0000}"/>
    <cellStyle name="Normal 28 3 6 5" xfId="7054" xr:uid="{00000000-0005-0000-0000-0000BC2B0000}"/>
    <cellStyle name="Normal 28 3 6 5 2" xfId="37389" xr:uid="{00000000-0005-0000-0000-0000BD2B0000}"/>
    <cellStyle name="Normal 28 3 6 5 3" xfId="22156" xr:uid="{00000000-0005-0000-0000-0000BE2B0000}"/>
    <cellStyle name="Normal 28 3 6 6" xfId="32377" xr:uid="{00000000-0005-0000-0000-0000BF2B0000}"/>
    <cellStyle name="Normal 28 3 6 7" xfId="17143" xr:uid="{00000000-0005-0000-0000-0000C02B0000}"/>
    <cellStyle name="Normal 28 3 7" xfId="2832" xr:uid="{00000000-0005-0000-0000-0000C12B0000}"/>
    <cellStyle name="Normal 28 3 7 2" xfId="12910" xr:uid="{00000000-0005-0000-0000-0000C22B0000}"/>
    <cellStyle name="Normal 28 3 7 2 2" xfId="43241" xr:uid="{00000000-0005-0000-0000-0000C32B0000}"/>
    <cellStyle name="Normal 28 3 7 2 3" xfId="28008" xr:uid="{00000000-0005-0000-0000-0000C42B0000}"/>
    <cellStyle name="Normal 28 3 7 3" xfId="7890" xr:uid="{00000000-0005-0000-0000-0000C52B0000}"/>
    <cellStyle name="Normal 28 3 7 3 2" xfId="38224" xr:uid="{00000000-0005-0000-0000-0000C62B0000}"/>
    <cellStyle name="Normal 28 3 7 3 3" xfId="22991" xr:uid="{00000000-0005-0000-0000-0000C72B0000}"/>
    <cellStyle name="Normal 28 3 7 4" xfId="33211" xr:uid="{00000000-0005-0000-0000-0000C82B0000}"/>
    <cellStyle name="Normal 28 3 7 5" xfId="17978" xr:uid="{00000000-0005-0000-0000-0000C92B0000}"/>
    <cellStyle name="Normal 28 3 8" xfId="4526" xr:uid="{00000000-0005-0000-0000-0000CA2B0000}"/>
    <cellStyle name="Normal 28 3 8 2" xfId="14581" xr:uid="{00000000-0005-0000-0000-0000CB2B0000}"/>
    <cellStyle name="Normal 28 3 8 2 2" xfId="44912" xr:uid="{00000000-0005-0000-0000-0000CC2B0000}"/>
    <cellStyle name="Normal 28 3 8 2 3" xfId="29679" xr:uid="{00000000-0005-0000-0000-0000CD2B0000}"/>
    <cellStyle name="Normal 28 3 8 3" xfId="9561" xr:uid="{00000000-0005-0000-0000-0000CE2B0000}"/>
    <cellStyle name="Normal 28 3 8 3 2" xfId="39895" xr:uid="{00000000-0005-0000-0000-0000CF2B0000}"/>
    <cellStyle name="Normal 28 3 8 3 3" xfId="24662" xr:uid="{00000000-0005-0000-0000-0000D02B0000}"/>
    <cellStyle name="Normal 28 3 8 4" xfId="34882" xr:uid="{00000000-0005-0000-0000-0000D12B0000}"/>
    <cellStyle name="Normal 28 3 8 5" xfId="19649" xr:uid="{00000000-0005-0000-0000-0000D22B0000}"/>
    <cellStyle name="Normal 28 3 9" xfId="11237" xr:uid="{00000000-0005-0000-0000-0000D32B0000}"/>
    <cellStyle name="Normal 28 3 9 2" xfId="41570" xr:uid="{00000000-0005-0000-0000-0000D42B0000}"/>
    <cellStyle name="Normal 28 3 9 3" xfId="26337" xr:uid="{00000000-0005-0000-0000-0000D52B0000}"/>
    <cellStyle name="Normal 28_Sheet2" xfId="359" xr:uid="{00000000-0005-0000-0000-0000D62B0000}"/>
    <cellStyle name="Normal 29" xfId="149" xr:uid="{00000000-0005-0000-0000-0000D72B0000}"/>
    <cellStyle name="Normal 29 2" xfId="150" xr:uid="{00000000-0005-0000-0000-0000D82B0000}"/>
    <cellStyle name="Normal 29 2 3 2" xfId="46814" xr:uid="{00000000-0005-0000-0000-0000D92B0000}"/>
    <cellStyle name="Normal 29_Sheet2" xfId="358" xr:uid="{00000000-0005-0000-0000-0000DA2B0000}"/>
    <cellStyle name="Normal 3" xfId="151" xr:uid="{00000000-0005-0000-0000-0000DB2B0000}"/>
    <cellStyle name="Normal 3 2" xfId="152" xr:uid="{00000000-0005-0000-0000-0000DC2B0000}"/>
    <cellStyle name="Normal 3 2 2" xfId="846" xr:uid="{00000000-0005-0000-0000-0000DD2B0000}"/>
    <cellStyle name="Normal 3 2 2 10" xfId="6217" xr:uid="{00000000-0005-0000-0000-0000DE2B0000}"/>
    <cellStyle name="Normal 3 2 2 10 2" xfId="36554" xr:uid="{00000000-0005-0000-0000-0000DF2B0000}"/>
    <cellStyle name="Normal 3 2 2 10 3" xfId="21321" xr:uid="{00000000-0005-0000-0000-0000E02B0000}"/>
    <cellStyle name="Normal 3 2 2 11" xfId="31545" xr:uid="{00000000-0005-0000-0000-0000E12B0000}"/>
    <cellStyle name="Normal 3 2 2 12" xfId="16306" xr:uid="{00000000-0005-0000-0000-0000E22B0000}"/>
    <cellStyle name="Normal 3 2 2 2" xfId="1181" xr:uid="{00000000-0005-0000-0000-0000E32B0000}"/>
    <cellStyle name="Normal 3 2 2 2 10" xfId="31597" xr:uid="{00000000-0005-0000-0000-0000E42B0000}"/>
    <cellStyle name="Normal 3 2 2 2 11" xfId="16360" xr:uid="{00000000-0005-0000-0000-0000E52B0000}"/>
    <cellStyle name="Normal 3 2 2 2 2" xfId="1289" xr:uid="{00000000-0005-0000-0000-0000E62B0000}"/>
    <cellStyle name="Normal 3 2 2 2 2 10" xfId="16464" xr:uid="{00000000-0005-0000-0000-0000E72B0000}"/>
    <cellStyle name="Normal 3 2 2 2 2 2" xfId="1506" xr:uid="{00000000-0005-0000-0000-0000E82B0000}"/>
    <cellStyle name="Normal 3 2 2 2 2 2 2" xfId="1927" xr:uid="{00000000-0005-0000-0000-0000E92B0000}"/>
    <cellStyle name="Normal 3 2 2 2 2 2 2 2" xfId="2766" xr:uid="{00000000-0005-0000-0000-0000EA2B0000}"/>
    <cellStyle name="Normal 3 2 2 2 2 2 2 2 2" xfId="4456" xr:uid="{00000000-0005-0000-0000-0000EB2B0000}"/>
    <cellStyle name="Normal 3 2 2 2 2 2 2 2 2 2" xfId="14529" xr:uid="{00000000-0005-0000-0000-0000EC2B0000}"/>
    <cellStyle name="Normal 3 2 2 2 2 2 2 2 2 2 2" xfId="44860" xr:uid="{00000000-0005-0000-0000-0000ED2B0000}"/>
    <cellStyle name="Normal 3 2 2 2 2 2 2 2 2 2 3" xfId="29627" xr:uid="{00000000-0005-0000-0000-0000EE2B0000}"/>
    <cellStyle name="Normal 3 2 2 2 2 2 2 2 2 3" xfId="9509" xr:uid="{00000000-0005-0000-0000-0000EF2B0000}"/>
    <cellStyle name="Normal 3 2 2 2 2 2 2 2 2 3 2" xfId="39843" xr:uid="{00000000-0005-0000-0000-0000F02B0000}"/>
    <cellStyle name="Normal 3 2 2 2 2 2 2 2 2 3 3" xfId="24610" xr:uid="{00000000-0005-0000-0000-0000F12B0000}"/>
    <cellStyle name="Normal 3 2 2 2 2 2 2 2 2 4" xfId="34830" xr:uid="{00000000-0005-0000-0000-0000F22B0000}"/>
    <cellStyle name="Normal 3 2 2 2 2 2 2 2 2 5" xfId="19597" xr:uid="{00000000-0005-0000-0000-0000F32B0000}"/>
    <cellStyle name="Normal 3 2 2 2 2 2 2 2 3" xfId="6148" xr:uid="{00000000-0005-0000-0000-0000F42B0000}"/>
    <cellStyle name="Normal 3 2 2 2 2 2 2 2 3 2" xfId="16200" xr:uid="{00000000-0005-0000-0000-0000F52B0000}"/>
    <cellStyle name="Normal 3 2 2 2 2 2 2 2 3 2 2" xfId="46531" xr:uid="{00000000-0005-0000-0000-0000F62B0000}"/>
    <cellStyle name="Normal 3 2 2 2 2 2 2 2 3 2 3" xfId="31298" xr:uid="{00000000-0005-0000-0000-0000F72B0000}"/>
    <cellStyle name="Normal 3 2 2 2 2 2 2 2 3 3" xfId="11180" xr:uid="{00000000-0005-0000-0000-0000F82B0000}"/>
    <cellStyle name="Normal 3 2 2 2 2 2 2 2 3 3 2" xfId="41514" xr:uid="{00000000-0005-0000-0000-0000F92B0000}"/>
    <cellStyle name="Normal 3 2 2 2 2 2 2 2 3 3 3" xfId="26281" xr:uid="{00000000-0005-0000-0000-0000FA2B0000}"/>
    <cellStyle name="Normal 3 2 2 2 2 2 2 2 3 4" xfId="36501" xr:uid="{00000000-0005-0000-0000-0000FB2B0000}"/>
    <cellStyle name="Normal 3 2 2 2 2 2 2 2 3 5" xfId="21268" xr:uid="{00000000-0005-0000-0000-0000FC2B0000}"/>
    <cellStyle name="Normal 3 2 2 2 2 2 2 2 4" xfId="12858" xr:uid="{00000000-0005-0000-0000-0000FD2B0000}"/>
    <cellStyle name="Normal 3 2 2 2 2 2 2 2 4 2" xfId="43189" xr:uid="{00000000-0005-0000-0000-0000FE2B0000}"/>
    <cellStyle name="Normal 3 2 2 2 2 2 2 2 4 3" xfId="27956" xr:uid="{00000000-0005-0000-0000-0000FF2B0000}"/>
    <cellStyle name="Normal 3 2 2 2 2 2 2 2 5" xfId="7837" xr:uid="{00000000-0005-0000-0000-0000002C0000}"/>
    <cellStyle name="Normal 3 2 2 2 2 2 2 2 5 2" xfId="38172" xr:uid="{00000000-0005-0000-0000-0000012C0000}"/>
    <cellStyle name="Normal 3 2 2 2 2 2 2 2 5 3" xfId="22939" xr:uid="{00000000-0005-0000-0000-0000022C0000}"/>
    <cellStyle name="Normal 3 2 2 2 2 2 2 2 6" xfId="33160" xr:uid="{00000000-0005-0000-0000-0000032C0000}"/>
    <cellStyle name="Normal 3 2 2 2 2 2 2 2 7" xfId="17926" xr:uid="{00000000-0005-0000-0000-0000042C0000}"/>
    <cellStyle name="Normal 3 2 2 2 2 2 2 3" xfId="3619" xr:uid="{00000000-0005-0000-0000-0000052C0000}"/>
    <cellStyle name="Normal 3 2 2 2 2 2 2 3 2" xfId="13693" xr:uid="{00000000-0005-0000-0000-0000062C0000}"/>
    <cellStyle name="Normal 3 2 2 2 2 2 2 3 2 2" xfId="44024" xr:uid="{00000000-0005-0000-0000-0000072C0000}"/>
    <cellStyle name="Normal 3 2 2 2 2 2 2 3 2 3" xfId="28791" xr:uid="{00000000-0005-0000-0000-0000082C0000}"/>
    <cellStyle name="Normal 3 2 2 2 2 2 2 3 3" xfId="8673" xr:uid="{00000000-0005-0000-0000-0000092C0000}"/>
    <cellStyle name="Normal 3 2 2 2 2 2 2 3 3 2" xfId="39007" xr:uid="{00000000-0005-0000-0000-00000A2C0000}"/>
    <cellStyle name="Normal 3 2 2 2 2 2 2 3 3 3" xfId="23774" xr:uid="{00000000-0005-0000-0000-00000B2C0000}"/>
    <cellStyle name="Normal 3 2 2 2 2 2 2 3 4" xfId="33994" xr:uid="{00000000-0005-0000-0000-00000C2C0000}"/>
    <cellStyle name="Normal 3 2 2 2 2 2 2 3 5" xfId="18761" xr:uid="{00000000-0005-0000-0000-00000D2C0000}"/>
    <cellStyle name="Normal 3 2 2 2 2 2 2 4" xfId="5312" xr:uid="{00000000-0005-0000-0000-00000E2C0000}"/>
    <cellStyle name="Normal 3 2 2 2 2 2 2 4 2" xfId="15364" xr:uid="{00000000-0005-0000-0000-00000F2C0000}"/>
    <cellStyle name="Normal 3 2 2 2 2 2 2 4 2 2" xfId="45695" xr:uid="{00000000-0005-0000-0000-0000102C0000}"/>
    <cellStyle name="Normal 3 2 2 2 2 2 2 4 2 3" xfId="30462" xr:uid="{00000000-0005-0000-0000-0000112C0000}"/>
    <cellStyle name="Normal 3 2 2 2 2 2 2 4 3" xfId="10344" xr:uid="{00000000-0005-0000-0000-0000122C0000}"/>
    <cellStyle name="Normal 3 2 2 2 2 2 2 4 3 2" xfId="40678" xr:uid="{00000000-0005-0000-0000-0000132C0000}"/>
    <cellStyle name="Normal 3 2 2 2 2 2 2 4 3 3" xfId="25445" xr:uid="{00000000-0005-0000-0000-0000142C0000}"/>
    <cellStyle name="Normal 3 2 2 2 2 2 2 4 4" xfId="35665" xr:uid="{00000000-0005-0000-0000-0000152C0000}"/>
    <cellStyle name="Normal 3 2 2 2 2 2 2 4 5" xfId="20432" xr:uid="{00000000-0005-0000-0000-0000162C0000}"/>
    <cellStyle name="Normal 3 2 2 2 2 2 2 5" xfId="12022" xr:uid="{00000000-0005-0000-0000-0000172C0000}"/>
    <cellStyle name="Normal 3 2 2 2 2 2 2 5 2" xfId="42353" xr:uid="{00000000-0005-0000-0000-0000182C0000}"/>
    <cellStyle name="Normal 3 2 2 2 2 2 2 5 3" xfId="27120" xr:uid="{00000000-0005-0000-0000-0000192C0000}"/>
    <cellStyle name="Normal 3 2 2 2 2 2 2 6" xfId="7001" xr:uid="{00000000-0005-0000-0000-00001A2C0000}"/>
    <cellStyle name="Normal 3 2 2 2 2 2 2 6 2" xfId="37336" xr:uid="{00000000-0005-0000-0000-00001B2C0000}"/>
    <cellStyle name="Normal 3 2 2 2 2 2 2 6 3" xfId="22103" xr:uid="{00000000-0005-0000-0000-00001C2C0000}"/>
    <cellStyle name="Normal 3 2 2 2 2 2 2 7" xfId="32324" xr:uid="{00000000-0005-0000-0000-00001D2C0000}"/>
    <cellStyle name="Normal 3 2 2 2 2 2 2 8" xfId="17090" xr:uid="{00000000-0005-0000-0000-00001E2C0000}"/>
    <cellStyle name="Normal 3 2 2 2 2 2 3" xfId="2348" xr:uid="{00000000-0005-0000-0000-00001F2C0000}"/>
    <cellStyle name="Normal 3 2 2 2 2 2 3 2" xfId="4038" xr:uid="{00000000-0005-0000-0000-0000202C0000}"/>
    <cellStyle name="Normal 3 2 2 2 2 2 3 2 2" xfId="14111" xr:uid="{00000000-0005-0000-0000-0000212C0000}"/>
    <cellStyle name="Normal 3 2 2 2 2 2 3 2 2 2" xfId="44442" xr:uid="{00000000-0005-0000-0000-0000222C0000}"/>
    <cellStyle name="Normal 3 2 2 2 2 2 3 2 2 3" xfId="29209" xr:uid="{00000000-0005-0000-0000-0000232C0000}"/>
    <cellStyle name="Normal 3 2 2 2 2 2 3 2 3" xfId="9091" xr:uid="{00000000-0005-0000-0000-0000242C0000}"/>
    <cellStyle name="Normal 3 2 2 2 2 2 3 2 3 2" xfId="39425" xr:uid="{00000000-0005-0000-0000-0000252C0000}"/>
    <cellStyle name="Normal 3 2 2 2 2 2 3 2 3 3" xfId="24192" xr:uid="{00000000-0005-0000-0000-0000262C0000}"/>
    <cellStyle name="Normal 3 2 2 2 2 2 3 2 4" xfId="34412" xr:uid="{00000000-0005-0000-0000-0000272C0000}"/>
    <cellStyle name="Normal 3 2 2 2 2 2 3 2 5" xfId="19179" xr:uid="{00000000-0005-0000-0000-0000282C0000}"/>
    <cellStyle name="Normal 3 2 2 2 2 2 3 3" xfId="5730" xr:uid="{00000000-0005-0000-0000-0000292C0000}"/>
    <cellStyle name="Normal 3 2 2 2 2 2 3 3 2" xfId="15782" xr:uid="{00000000-0005-0000-0000-00002A2C0000}"/>
    <cellStyle name="Normal 3 2 2 2 2 2 3 3 2 2" xfId="46113" xr:uid="{00000000-0005-0000-0000-00002B2C0000}"/>
    <cellStyle name="Normal 3 2 2 2 2 2 3 3 2 3" xfId="30880" xr:uid="{00000000-0005-0000-0000-00002C2C0000}"/>
    <cellStyle name="Normal 3 2 2 2 2 2 3 3 3" xfId="10762" xr:uid="{00000000-0005-0000-0000-00002D2C0000}"/>
    <cellStyle name="Normal 3 2 2 2 2 2 3 3 3 2" xfId="41096" xr:uid="{00000000-0005-0000-0000-00002E2C0000}"/>
    <cellStyle name="Normal 3 2 2 2 2 2 3 3 3 3" xfId="25863" xr:uid="{00000000-0005-0000-0000-00002F2C0000}"/>
    <cellStyle name="Normal 3 2 2 2 2 2 3 3 4" xfId="36083" xr:uid="{00000000-0005-0000-0000-0000302C0000}"/>
    <cellStyle name="Normal 3 2 2 2 2 2 3 3 5" xfId="20850" xr:uid="{00000000-0005-0000-0000-0000312C0000}"/>
    <cellStyle name="Normal 3 2 2 2 2 2 3 4" xfId="12440" xr:uid="{00000000-0005-0000-0000-0000322C0000}"/>
    <cellStyle name="Normal 3 2 2 2 2 2 3 4 2" xfId="42771" xr:uid="{00000000-0005-0000-0000-0000332C0000}"/>
    <cellStyle name="Normal 3 2 2 2 2 2 3 4 3" xfId="27538" xr:uid="{00000000-0005-0000-0000-0000342C0000}"/>
    <cellStyle name="Normal 3 2 2 2 2 2 3 5" xfId="7419" xr:uid="{00000000-0005-0000-0000-0000352C0000}"/>
    <cellStyle name="Normal 3 2 2 2 2 2 3 5 2" xfId="37754" xr:uid="{00000000-0005-0000-0000-0000362C0000}"/>
    <cellStyle name="Normal 3 2 2 2 2 2 3 5 3" xfId="22521" xr:uid="{00000000-0005-0000-0000-0000372C0000}"/>
    <cellStyle name="Normal 3 2 2 2 2 2 3 6" xfId="32742" xr:uid="{00000000-0005-0000-0000-0000382C0000}"/>
    <cellStyle name="Normal 3 2 2 2 2 2 3 7" xfId="17508" xr:uid="{00000000-0005-0000-0000-0000392C0000}"/>
    <cellStyle name="Normal 3 2 2 2 2 2 4" xfId="3201" xr:uid="{00000000-0005-0000-0000-00003A2C0000}"/>
    <cellStyle name="Normal 3 2 2 2 2 2 4 2" xfId="13275" xr:uid="{00000000-0005-0000-0000-00003B2C0000}"/>
    <cellStyle name="Normal 3 2 2 2 2 2 4 2 2" xfId="43606" xr:uid="{00000000-0005-0000-0000-00003C2C0000}"/>
    <cellStyle name="Normal 3 2 2 2 2 2 4 2 3" xfId="28373" xr:uid="{00000000-0005-0000-0000-00003D2C0000}"/>
    <cellStyle name="Normal 3 2 2 2 2 2 4 3" xfId="8255" xr:uid="{00000000-0005-0000-0000-00003E2C0000}"/>
    <cellStyle name="Normal 3 2 2 2 2 2 4 3 2" xfId="38589" xr:uid="{00000000-0005-0000-0000-00003F2C0000}"/>
    <cellStyle name="Normal 3 2 2 2 2 2 4 3 3" xfId="23356" xr:uid="{00000000-0005-0000-0000-0000402C0000}"/>
    <cellStyle name="Normal 3 2 2 2 2 2 4 4" xfId="33576" xr:uid="{00000000-0005-0000-0000-0000412C0000}"/>
    <cellStyle name="Normal 3 2 2 2 2 2 4 5" xfId="18343" xr:uid="{00000000-0005-0000-0000-0000422C0000}"/>
    <cellStyle name="Normal 3 2 2 2 2 2 5" xfId="4894" xr:uid="{00000000-0005-0000-0000-0000432C0000}"/>
    <cellStyle name="Normal 3 2 2 2 2 2 5 2" xfId="14946" xr:uid="{00000000-0005-0000-0000-0000442C0000}"/>
    <cellStyle name="Normal 3 2 2 2 2 2 5 2 2" xfId="45277" xr:uid="{00000000-0005-0000-0000-0000452C0000}"/>
    <cellStyle name="Normal 3 2 2 2 2 2 5 2 3" xfId="30044" xr:uid="{00000000-0005-0000-0000-0000462C0000}"/>
    <cellStyle name="Normal 3 2 2 2 2 2 5 3" xfId="9926" xr:uid="{00000000-0005-0000-0000-0000472C0000}"/>
    <cellStyle name="Normal 3 2 2 2 2 2 5 3 2" xfId="40260" xr:uid="{00000000-0005-0000-0000-0000482C0000}"/>
    <cellStyle name="Normal 3 2 2 2 2 2 5 3 3" xfId="25027" xr:uid="{00000000-0005-0000-0000-0000492C0000}"/>
    <cellStyle name="Normal 3 2 2 2 2 2 5 4" xfId="35247" xr:uid="{00000000-0005-0000-0000-00004A2C0000}"/>
    <cellStyle name="Normal 3 2 2 2 2 2 5 5" xfId="20014" xr:uid="{00000000-0005-0000-0000-00004B2C0000}"/>
    <cellStyle name="Normal 3 2 2 2 2 2 6" xfId="11604" xr:uid="{00000000-0005-0000-0000-00004C2C0000}"/>
    <cellStyle name="Normal 3 2 2 2 2 2 6 2" xfId="41935" xr:uid="{00000000-0005-0000-0000-00004D2C0000}"/>
    <cellStyle name="Normal 3 2 2 2 2 2 6 3" xfId="26702" xr:uid="{00000000-0005-0000-0000-00004E2C0000}"/>
    <cellStyle name="Normal 3 2 2 2 2 2 7" xfId="6583" xr:uid="{00000000-0005-0000-0000-00004F2C0000}"/>
    <cellStyle name="Normal 3 2 2 2 2 2 7 2" xfId="36918" xr:uid="{00000000-0005-0000-0000-0000502C0000}"/>
    <cellStyle name="Normal 3 2 2 2 2 2 7 3" xfId="21685" xr:uid="{00000000-0005-0000-0000-0000512C0000}"/>
    <cellStyle name="Normal 3 2 2 2 2 2 8" xfId="31906" xr:uid="{00000000-0005-0000-0000-0000522C0000}"/>
    <cellStyle name="Normal 3 2 2 2 2 2 9" xfId="16672" xr:uid="{00000000-0005-0000-0000-0000532C0000}"/>
    <cellStyle name="Normal 3 2 2 2 2 3" xfId="1719" xr:uid="{00000000-0005-0000-0000-0000542C0000}"/>
    <cellStyle name="Normal 3 2 2 2 2 3 2" xfId="2558" xr:uid="{00000000-0005-0000-0000-0000552C0000}"/>
    <cellStyle name="Normal 3 2 2 2 2 3 2 2" xfId="4248" xr:uid="{00000000-0005-0000-0000-0000562C0000}"/>
    <cellStyle name="Normal 3 2 2 2 2 3 2 2 2" xfId="14321" xr:uid="{00000000-0005-0000-0000-0000572C0000}"/>
    <cellStyle name="Normal 3 2 2 2 2 3 2 2 2 2" xfId="44652" xr:uid="{00000000-0005-0000-0000-0000582C0000}"/>
    <cellStyle name="Normal 3 2 2 2 2 3 2 2 2 3" xfId="29419" xr:uid="{00000000-0005-0000-0000-0000592C0000}"/>
    <cellStyle name="Normal 3 2 2 2 2 3 2 2 3" xfId="9301" xr:uid="{00000000-0005-0000-0000-00005A2C0000}"/>
    <cellStyle name="Normal 3 2 2 2 2 3 2 2 3 2" xfId="39635" xr:uid="{00000000-0005-0000-0000-00005B2C0000}"/>
    <cellStyle name="Normal 3 2 2 2 2 3 2 2 3 3" xfId="24402" xr:uid="{00000000-0005-0000-0000-00005C2C0000}"/>
    <cellStyle name="Normal 3 2 2 2 2 3 2 2 4" xfId="34622" xr:uid="{00000000-0005-0000-0000-00005D2C0000}"/>
    <cellStyle name="Normal 3 2 2 2 2 3 2 2 5" xfId="19389" xr:uid="{00000000-0005-0000-0000-00005E2C0000}"/>
    <cellStyle name="Normal 3 2 2 2 2 3 2 3" xfId="5940" xr:uid="{00000000-0005-0000-0000-00005F2C0000}"/>
    <cellStyle name="Normal 3 2 2 2 2 3 2 3 2" xfId="15992" xr:uid="{00000000-0005-0000-0000-0000602C0000}"/>
    <cellStyle name="Normal 3 2 2 2 2 3 2 3 2 2" xfId="46323" xr:uid="{00000000-0005-0000-0000-0000612C0000}"/>
    <cellStyle name="Normal 3 2 2 2 2 3 2 3 2 3" xfId="31090" xr:uid="{00000000-0005-0000-0000-0000622C0000}"/>
    <cellStyle name="Normal 3 2 2 2 2 3 2 3 3" xfId="10972" xr:uid="{00000000-0005-0000-0000-0000632C0000}"/>
    <cellStyle name="Normal 3 2 2 2 2 3 2 3 3 2" xfId="41306" xr:uid="{00000000-0005-0000-0000-0000642C0000}"/>
    <cellStyle name="Normal 3 2 2 2 2 3 2 3 3 3" xfId="26073" xr:uid="{00000000-0005-0000-0000-0000652C0000}"/>
    <cellStyle name="Normal 3 2 2 2 2 3 2 3 4" xfId="36293" xr:uid="{00000000-0005-0000-0000-0000662C0000}"/>
    <cellStyle name="Normal 3 2 2 2 2 3 2 3 5" xfId="21060" xr:uid="{00000000-0005-0000-0000-0000672C0000}"/>
    <cellStyle name="Normal 3 2 2 2 2 3 2 4" xfId="12650" xr:uid="{00000000-0005-0000-0000-0000682C0000}"/>
    <cellStyle name="Normal 3 2 2 2 2 3 2 4 2" xfId="42981" xr:uid="{00000000-0005-0000-0000-0000692C0000}"/>
    <cellStyle name="Normal 3 2 2 2 2 3 2 4 3" xfId="27748" xr:uid="{00000000-0005-0000-0000-00006A2C0000}"/>
    <cellStyle name="Normal 3 2 2 2 2 3 2 5" xfId="7629" xr:uid="{00000000-0005-0000-0000-00006B2C0000}"/>
    <cellStyle name="Normal 3 2 2 2 2 3 2 5 2" xfId="37964" xr:uid="{00000000-0005-0000-0000-00006C2C0000}"/>
    <cellStyle name="Normal 3 2 2 2 2 3 2 5 3" xfId="22731" xr:uid="{00000000-0005-0000-0000-00006D2C0000}"/>
    <cellStyle name="Normal 3 2 2 2 2 3 2 6" xfId="32952" xr:uid="{00000000-0005-0000-0000-00006E2C0000}"/>
    <cellStyle name="Normal 3 2 2 2 2 3 2 7" xfId="17718" xr:uid="{00000000-0005-0000-0000-00006F2C0000}"/>
    <cellStyle name="Normal 3 2 2 2 2 3 3" xfId="3411" xr:uid="{00000000-0005-0000-0000-0000702C0000}"/>
    <cellStyle name="Normal 3 2 2 2 2 3 3 2" xfId="13485" xr:uid="{00000000-0005-0000-0000-0000712C0000}"/>
    <cellStyle name="Normal 3 2 2 2 2 3 3 2 2" xfId="43816" xr:uid="{00000000-0005-0000-0000-0000722C0000}"/>
    <cellStyle name="Normal 3 2 2 2 2 3 3 2 3" xfId="28583" xr:uid="{00000000-0005-0000-0000-0000732C0000}"/>
    <cellStyle name="Normal 3 2 2 2 2 3 3 3" xfId="8465" xr:uid="{00000000-0005-0000-0000-0000742C0000}"/>
    <cellStyle name="Normal 3 2 2 2 2 3 3 3 2" xfId="38799" xr:uid="{00000000-0005-0000-0000-0000752C0000}"/>
    <cellStyle name="Normal 3 2 2 2 2 3 3 3 3" xfId="23566" xr:uid="{00000000-0005-0000-0000-0000762C0000}"/>
    <cellStyle name="Normal 3 2 2 2 2 3 3 4" xfId="33786" xr:uid="{00000000-0005-0000-0000-0000772C0000}"/>
    <cellStyle name="Normal 3 2 2 2 2 3 3 5" xfId="18553" xr:uid="{00000000-0005-0000-0000-0000782C0000}"/>
    <cellStyle name="Normal 3 2 2 2 2 3 4" xfId="5104" xr:uid="{00000000-0005-0000-0000-0000792C0000}"/>
    <cellStyle name="Normal 3 2 2 2 2 3 4 2" xfId="15156" xr:uid="{00000000-0005-0000-0000-00007A2C0000}"/>
    <cellStyle name="Normal 3 2 2 2 2 3 4 2 2" xfId="45487" xr:uid="{00000000-0005-0000-0000-00007B2C0000}"/>
    <cellStyle name="Normal 3 2 2 2 2 3 4 2 3" xfId="30254" xr:uid="{00000000-0005-0000-0000-00007C2C0000}"/>
    <cellStyle name="Normal 3 2 2 2 2 3 4 3" xfId="10136" xr:uid="{00000000-0005-0000-0000-00007D2C0000}"/>
    <cellStyle name="Normal 3 2 2 2 2 3 4 3 2" xfId="40470" xr:uid="{00000000-0005-0000-0000-00007E2C0000}"/>
    <cellStyle name="Normal 3 2 2 2 2 3 4 3 3" xfId="25237" xr:uid="{00000000-0005-0000-0000-00007F2C0000}"/>
    <cellStyle name="Normal 3 2 2 2 2 3 4 4" xfId="35457" xr:uid="{00000000-0005-0000-0000-0000802C0000}"/>
    <cellStyle name="Normal 3 2 2 2 2 3 4 5" xfId="20224" xr:uid="{00000000-0005-0000-0000-0000812C0000}"/>
    <cellStyle name="Normal 3 2 2 2 2 3 5" xfId="11814" xr:uid="{00000000-0005-0000-0000-0000822C0000}"/>
    <cellStyle name="Normal 3 2 2 2 2 3 5 2" xfId="42145" xr:uid="{00000000-0005-0000-0000-0000832C0000}"/>
    <cellStyle name="Normal 3 2 2 2 2 3 5 3" xfId="26912" xr:uid="{00000000-0005-0000-0000-0000842C0000}"/>
    <cellStyle name="Normal 3 2 2 2 2 3 6" xfId="6793" xr:uid="{00000000-0005-0000-0000-0000852C0000}"/>
    <cellStyle name="Normal 3 2 2 2 2 3 6 2" xfId="37128" xr:uid="{00000000-0005-0000-0000-0000862C0000}"/>
    <cellStyle name="Normal 3 2 2 2 2 3 6 3" xfId="21895" xr:uid="{00000000-0005-0000-0000-0000872C0000}"/>
    <cellStyle name="Normal 3 2 2 2 2 3 7" xfId="32116" xr:uid="{00000000-0005-0000-0000-0000882C0000}"/>
    <cellStyle name="Normal 3 2 2 2 2 3 8" xfId="16882" xr:uid="{00000000-0005-0000-0000-0000892C0000}"/>
    <cellStyle name="Normal 3 2 2 2 2 4" xfId="2140" xr:uid="{00000000-0005-0000-0000-00008A2C0000}"/>
    <cellStyle name="Normal 3 2 2 2 2 4 2" xfId="3830" xr:uid="{00000000-0005-0000-0000-00008B2C0000}"/>
    <cellStyle name="Normal 3 2 2 2 2 4 2 2" xfId="13903" xr:uid="{00000000-0005-0000-0000-00008C2C0000}"/>
    <cellStyle name="Normal 3 2 2 2 2 4 2 2 2" xfId="44234" xr:uid="{00000000-0005-0000-0000-00008D2C0000}"/>
    <cellStyle name="Normal 3 2 2 2 2 4 2 2 3" xfId="29001" xr:uid="{00000000-0005-0000-0000-00008E2C0000}"/>
    <cellStyle name="Normal 3 2 2 2 2 4 2 3" xfId="8883" xr:uid="{00000000-0005-0000-0000-00008F2C0000}"/>
    <cellStyle name="Normal 3 2 2 2 2 4 2 3 2" xfId="39217" xr:uid="{00000000-0005-0000-0000-0000902C0000}"/>
    <cellStyle name="Normal 3 2 2 2 2 4 2 3 3" xfId="23984" xr:uid="{00000000-0005-0000-0000-0000912C0000}"/>
    <cellStyle name="Normal 3 2 2 2 2 4 2 4" xfId="34204" xr:uid="{00000000-0005-0000-0000-0000922C0000}"/>
    <cellStyle name="Normal 3 2 2 2 2 4 2 5" xfId="18971" xr:uid="{00000000-0005-0000-0000-0000932C0000}"/>
    <cellStyle name="Normal 3 2 2 2 2 4 3" xfId="5522" xr:uid="{00000000-0005-0000-0000-0000942C0000}"/>
    <cellStyle name="Normal 3 2 2 2 2 4 3 2" xfId="15574" xr:uid="{00000000-0005-0000-0000-0000952C0000}"/>
    <cellStyle name="Normal 3 2 2 2 2 4 3 2 2" xfId="45905" xr:uid="{00000000-0005-0000-0000-0000962C0000}"/>
    <cellStyle name="Normal 3 2 2 2 2 4 3 2 3" xfId="30672" xr:uid="{00000000-0005-0000-0000-0000972C0000}"/>
    <cellStyle name="Normal 3 2 2 2 2 4 3 3" xfId="10554" xr:uid="{00000000-0005-0000-0000-0000982C0000}"/>
    <cellStyle name="Normal 3 2 2 2 2 4 3 3 2" xfId="40888" xr:uid="{00000000-0005-0000-0000-0000992C0000}"/>
    <cellStyle name="Normal 3 2 2 2 2 4 3 3 3" xfId="25655" xr:uid="{00000000-0005-0000-0000-00009A2C0000}"/>
    <cellStyle name="Normal 3 2 2 2 2 4 3 4" xfId="35875" xr:uid="{00000000-0005-0000-0000-00009B2C0000}"/>
    <cellStyle name="Normal 3 2 2 2 2 4 3 5" xfId="20642" xr:uid="{00000000-0005-0000-0000-00009C2C0000}"/>
    <cellStyle name="Normal 3 2 2 2 2 4 4" xfId="12232" xr:uid="{00000000-0005-0000-0000-00009D2C0000}"/>
    <cellStyle name="Normal 3 2 2 2 2 4 4 2" xfId="42563" xr:uid="{00000000-0005-0000-0000-00009E2C0000}"/>
    <cellStyle name="Normal 3 2 2 2 2 4 4 3" xfId="27330" xr:uid="{00000000-0005-0000-0000-00009F2C0000}"/>
    <cellStyle name="Normal 3 2 2 2 2 4 5" xfId="7211" xr:uid="{00000000-0005-0000-0000-0000A02C0000}"/>
    <cellStyle name="Normal 3 2 2 2 2 4 5 2" xfId="37546" xr:uid="{00000000-0005-0000-0000-0000A12C0000}"/>
    <cellStyle name="Normal 3 2 2 2 2 4 5 3" xfId="22313" xr:uid="{00000000-0005-0000-0000-0000A22C0000}"/>
    <cellStyle name="Normal 3 2 2 2 2 4 6" xfId="32534" xr:uid="{00000000-0005-0000-0000-0000A32C0000}"/>
    <cellStyle name="Normal 3 2 2 2 2 4 7" xfId="17300" xr:uid="{00000000-0005-0000-0000-0000A42C0000}"/>
    <cellStyle name="Normal 3 2 2 2 2 5" xfId="2993" xr:uid="{00000000-0005-0000-0000-0000A52C0000}"/>
    <cellStyle name="Normal 3 2 2 2 2 5 2" xfId="13067" xr:uid="{00000000-0005-0000-0000-0000A62C0000}"/>
    <cellStyle name="Normal 3 2 2 2 2 5 2 2" xfId="43398" xr:uid="{00000000-0005-0000-0000-0000A72C0000}"/>
    <cellStyle name="Normal 3 2 2 2 2 5 2 3" xfId="28165" xr:uid="{00000000-0005-0000-0000-0000A82C0000}"/>
    <cellStyle name="Normal 3 2 2 2 2 5 3" xfId="8047" xr:uid="{00000000-0005-0000-0000-0000A92C0000}"/>
    <cellStyle name="Normal 3 2 2 2 2 5 3 2" xfId="38381" xr:uid="{00000000-0005-0000-0000-0000AA2C0000}"/>
    <cellStyle name="Normal 3 2 2 2 2 5 3 3" xfId="23148" xr:uid="{00000000-0005-0000-0000-0000AB2C0000}"/>
    <cellStyle name="Normal 3 2 2 2 2 5 4" xfId="33368" xr:uid="{00000000-0005-0000-0000-0000AC2C0000}"/>
    <cellStyle name="Normal 3 2 2 2 2 5 5" xfId="18135" xr:uid="{00000000-0005-0000-0000-0000AD2C0000}"/>
    <cellStyle name="Normal 3 2 2 2 2 6" xfId="4686" xr:uid="{00000000-0005-0000-0000-0000AE2C0000}"/>
    <cellStyle name="Normal 3 2 2 2 2 6 2" xfId="14738" xr:uid="{00000000-0005-0000-0000-0000AF2C0000}"/>
    <cellStyle name="Normal 3 2 2 2 2 6 2 2" xfId="45069" xr:uid="{00000000-0005-0000-0000-0000B02C0000}"/>
    <cellStyle name="Normal 3 2 2 2 2 6 2 3" xfId="29836" xr:uid="{00000000-0005-0000-0000-0000B12C0000}"/>
    <cellStyle name="Normal 3 2 2 2 2 6 3" xfId="9718" xr:uid="{00000000-0005-0000-0000-0000B22C0000}"/>
    <cellStyle name="Normal 3 2 2 2 2 6 3 2" xfId="40052" xr:uid="{00000000-0005-0000-0000-0000B32C0000}"/>
    <cellStyle name="Normal 3 2 2 2 2 6 3 3" xfId="24819" xr:uid="{00000000-0005-0000-0000-0000B42C0000}"/>
    <cellStyle name="Normal 3 2 2 2 2 6 4" xfId="35039" xr:uid="{00000000-0005-0000-0000-0000B52C0000}"/>
    <cellStyle name="Normal 3 2 2 2 2 6 5" xfId="19806" xr:uid="{00000000-0005-0000-0000-0000B62C0000}"/>
    <cellStyle name="Normal 3 2 2 2 2 7" xfId="11396" xr:uid="{00000000-0005-0000-0000-0000B72C0000}"/>
    <cellStyle name="Normal 3 2 2 2 2 7 2" xfId="41727" xr:uid="{00000000-0005-0000-0000-0000B82C0000}"/>
    <cellStyle name="Normal 3 2 2 2 2 7 3" xfId="26494" xr:uid="{00000000-0005-0000-0000-0000B92C0000}"/>
    <cellStyle name="Normal 3 2 2 2 2 8" xfId="6375" xr:uid="{00000000-0005-0000-0000-0000BA2C0000}"/>
    <cellStyle name="Normal 3 2 2 2 2 8 2" xfId="36710" xr:uid="{00000000-0005-0000-0000-0000BB2C0000}"/>
    <cellStyle name="Normal 3 2 2 2 2 8 3" xfId="21477" xr:uid="{00000000-0005-0000-0000-0000BC2C0000}"/>
    <cellStyle name="Normal 3 2 2 2 2 9" xfId="31698" xr:uid="{00000000-0005-0000-0000-0000BD2C0000}"/>
    <cellStyle name="Normal 3 2 2 2 3" xfId="1402" xr:uid="{00000000-0005-0000-0000-0000BE2C0000}"/>
    <cellStyle name="Normal 3 2 2 2 3 2" xfId="1823" xr:uid="{00000000-0005-0000-0000-0000BF2C0000}"/>
    <cellStyle name="Normal 3 2 2 2 3 2 2" xfId="2662" xr:uid="{00000000-0005-0000-0000-0000C02C0000}"/>
    <cellStyle name="Normal 3 2 2 2 3 2 2 2" xfId="4352" xr:uid="{00000000-0005-0000-0000-0000C12C0000}"/>
    <cellStyle name="Normal 3 2 2 2 3 2 2 2 2" xfId="14425" xr:uid="{00000000-0005-0000-0000-0000C22C0000}"/>
    <cellStyle name="Normal 3 2 2 2 3 2 2 2 2 2" xfId="44756" xr:uid="{00000000-0005-0000-0000-0000C32C0000}"/>
    <cellStyle name="Normal 3 2 2 2 3 2 2 2 2 3" xfId="29523" xr:uid="{00000000-0005-0000-0000-0000C42C0000}"/>
    <cellStyle name="Normal 3 2 2 2 3 2 2 2 3" xfId="9405" xr:uid="{00000000-0005-0000-0000-0000C52C0000}"/>
    <cellStyle name="Normal 3 2 2 2 3 2 2 2 3 2" xfId="39739" xr:uid="{00000000-0005-0000-0000-0000C62C0000}"/>
    <cellStyle name="Normal 3 2 2 2 3 2 2 2 3 3" xfId="24506" xr:uid="{00000000-0005-0000-0000-0000C72C0000}"/>
    <cellStyle name="Normal 3 2 2 2 3 2 2 2 4" xfId="34726" xr:uid="{00000000-0005-0000-0000-0000C82C0000}"/>
    <cellStyle name="Normal 3 2 2 2 3 2 2 2 5" xfId="19493" xr:uid="{00000000-0005-0000-0000-0000C92C0000}"/>
    <cellStyle name="Normal 3 2 2 2 3 2 2 3" xfId="6044" xr:uid="{00000000-0005-0000-0000-0000CA2C0000}"/>
    <cellStyle name="Normal 3 2 2 2 3 2 2 3 2" xfId="16096" xr:uid="{00000000-0005-0000-0000-0000CB2C0000}"/>
    <cellStyle name="Normal 3 2 2 2 3 2 2 3 2 2" xfId="46427" xr:uid="{00000000-0005-0000-0000-0000CC2C0000}"/>
    <cellStyle name="Normal 3 2 2 2 3 2 2 3 2 3" xfId="31194" xr:uid="{00000000-0005-0000-0000-0000CD2C0000}"/>
    <cellStyle name="Normal 3 2 2 2 3 2 2 3 3" xfId="11076" xr:uid="{00000000-0005-0000-0000-0000CE2C0000}"/>
    <cellStyle name="Normal 3 2 2 2 3 2 2 3 3 2" xfId="41410" xr:uid="{00000000-0005-0000-0000-0000CF2C0000}"/>
    <cellStyle name="Normal 3 2 2 2 3 2 2 3 3 3" xfId="26177" xr:uid="{00000000-0005-0000-0000-0000D02C0000}"/>
    <cellStyle name="Normal 3 2 2 2 3 2 2 3 4" xfId="36397" xr:uid="{00000000-0005-0000-0000-0000D12C0000}"/>
    <cellStyle name="Normal 3 2 2 2 3 2 2 3 5" xfId="21164" xr:uid="{00000000-0005-0000-0000-0000D22C0000}"/>
    <cellStyle name="Normal 3 2 2 2 3 2 2 4" xfId="12754" xr:uid="{00000000-0005-0000-0000-0000D32C0000}"/>
    <cellStyle name="Normal 3 2 2 2 3 2 2 4 2" xfId="43085" xr:uid="{00000000-0005-0000-0000-0000D42C0000}"/>
    <cellStyle name="Normal 3 2 2 2 3 2 2 4 3" xfId="27852" xr:uid="{00000000-0005-0000-0000-0000D52C0000}"/>
    <cellStyle name="Normal 3 2 2 2 3 2 2 5" xfId="7733" xr:uid="{00000000-0005-0000-0000-0000D62C0000}"/>
    <cellStyle name="Normal 3 2 2 2 3 2 2 5 2" xfId="38068" xr:uid="{00000000-0005-0000-0000-0000D72C0000}"/>
    <cellStyle name="Normal 3 2 2 2 3 2 2 5 3" xfId="22835" xr:uid="{00000000-0005-0000-0000-0000D82C0000}"/>
    <cellStyle name="Normal 3 2 2 2 3 2 2 6" xfId="33056" xr:uid="{00000000-0005-0000-0000-0000D92C0000}"/>
    <cellStyle name="Normal 3 2 2 2 3 2 2 7" xfId="17822" xr:uid="{00000000-0005-0000-0000-0000DA2C0000}"/>
    <cellStyle name="Normal 3 2 2 2 3 2 3" xfId="3515" xr:uid="{00000000-0005-0000-0000-0000DB2C0000}"/>
    <cellStyle name="Normal 3 2 2 2 3 2 3 2" xfId="13589" xr:uid="{00000000-0005-0000-0000-0000DC2C0000}"/>
    <cellStyle name="Normal 3 2 2 2 3 2 3 2 2" xfId="43920" xr:uid="{00000000-0005-0000-0000-0000DD2C0000}"/>
    <cellStyle name="Normal 3 2 2 2 3 2 3 2 3" xfId="28687" xr:uid="{00000000-0005-0000-0000-0000DE2C0000}"/>
    <cellStyle name="Normal 3 2 2 2 3 2 3 3" xfId="8569" xr:uid="{00000000-0005-0000-0000-0000DF2C0000}"/>
    <cellStyle name="Normal 3 2 2 2 3 2 3 3 2" xfId="38903" xr:uid="{00000000-0005-0000-0000-0000E02C0000}"/>
    <cellStyle name="Normal 3 2 2 2 3 2 3 3 3" xfId="23670" xr:uid="{00000000-0005-0000-0000-0000E12C0000}"/>
    <cellStyle name="Normal 3 2 2 2 3 2 3 4" xfId="33890" xr:uid="{00000000-0005-0000-0000-0000E22C0000}"/>
    <cellStyle name="Normal 3 2 2 2 3 2 3 5" xfId="18657" xr:uid="{00000000-0005-0000-0000-0000E32C0000}"/>
    <cellStyle name="Normal 3 2 2 2 3 2 4" xfId="5208" xr:uid="{00000000-0005-0000-0000-0000E42C0000}"/>
    <cellStyle name="Normal 3 2 2 2 3 2 4 2" xfId="15260" xr:uid="{00000000-0005-0000-0000-0000E52C0000}"/>
    <cellStyle name="Normal 3 2 2 2 3 2 4 2 2" xfId="45591" xr:uid="{00000000-0005-0000-0000-0000E62C0000}"/>
    <cellStyle name="Normal 3 2 2 2 3 2 4 2 3" xfId="30358" xr:uid="{00000000-0005-0000-0000-0000E72C0000}"/>
    <cellStyle name="Normal 3 2 2 2 3 2 4 3" xfId="10240" xr:uid="{00000000-0005-0000-0000-0000E82C0000}"/>
    <cellStyle name="Normal 3 2 2 2 3 2 4 3 2" xfId="40574" xr:uid="{00000000-0005-0000-0000-0000E92C0000}"/>
    <cellStyle name="Normal 3 2 2 2 3 2 4 3 3" xfId="25341" xr:uid="{00000000-0005-0000-0000-0000EA2C0000}"/>
    <cellStyle name="Normal 3 2 2 2 3 2 4 4" xfId="35561" xr:uid="{00000000-0005-0000-0000-0000EB2C0000}"/>
    <cellStyle name="Normal 3 2 2 2 3 2 4 5" xfId="20328" xr:uid="{00000000-0005-0000-0000-0000EC2C0000}"/>
    <cellStyle name="Normal 3 2 2 2 3 2 5" xfId="11918" xr:uid="{00000000-0005-0000-0000-0000ED2C0000}"/>
    <cellStyle name="Normal 3 2 2 2 3 2 5 2" xfId="42249" xr:uid="{00000000-0005-0000-0000-0000EE2C0000}"/>
    <cellStyle name="Normal 3 2 2 2 3 2 5 3" xfId="27016" xr:uid="{00000000-0005-0000-0000-0000EF2C0000}"/>
    <cellStyle name="Normal 3 2 2 2 3 2 6" xfId="6897" xr:uid="{00000000-0005-0000-0000-0000F02C0000}"/>
    <cellStyle name="Normal 3 2 2 2 3 2 6 2" xfId="37232" xr:uid="{00000000-0005-0000-0000-0000F12C0000}"/>
    <cellStyle name="Normal 3 2 2 2 3 2 6 3" xfId="21999" xr:uid="{00000000-0005-0000-0000-0000F22C0000}"/>
    <cellStyle name="Normal 3 2 2 2 3 2 7" xfId="32220" xr:uid="{00000000-0005-0000-0000-0000F32C0000}"/>
    <cellStyle name="Normal 3 2 2 2 3 2 8" xfId="16986" xr:uid="{00000000-0005-0000-0000-0000F42C0000}"/>
    <cellStyle name="Normal 3 2 2 2 3 3" xfId="2244" xr:uid="{00000000-0005-0000-0000-0000F52C0000}"/>
    <cellStyle name="Normal 3 2 2 2 3 3 2" xfId="3934" xr:uid="{00000000-0005-0000-0000-0000F62C0000}"/>
    <cellStyle name="Normal 3 2 2 2 3 3 2 2" xfId="14007" xr:uid="{00000000-0005-0000-0000-0000F72C0000}"/>
    <cellStyle name="Normal 3 2 2 2 3 3 2 2 2" xfId="44338" xr:uid="{00000000-0005-0000-0000-0000F82C0000}"/>
    <cellStyle name="Normal 3 2 2 2 3 3 2 2 3" xfId="29105" xr:uid="{00000000-0005-0000-0000-0000F92C0000}"/>
    <cellStyle name="Normal 3 2 2 2 3 3 2 3" xfId="8987" xr:uid="{00000000-0005-0000-0000-0000FA2C0000}"/>
    <cellStyle name="Normal 3 2 2 2 3 3 2 3 2" xfId="39321" xr:uid="{00000000-0005-0000-0000-0000FB2C0000}"/>
    <cellStyle name="Normal 3 2 2 2 3 3 2 3 3" xfId="24088" xr:uid="{00000000-0005-0000-0000-0000FC2C0000}"/>
    <cellStyle name="Normal 3 2 2 2 3 3 2 4" xfId="34308" xr:uid="{00000000-0005-0000-0000-0000FD2C0000}"/>
    <cellStyle name="Normal 3 2 2 2 3 3 2 5" xfId="19075" xr:uid="{00000000-0005-0000-0000-0000FE2C0000}"/>
    <cellStyle name="Normal 3 2 2 2 3 3 3" xfId="5626" xr:uid="{00000000-0005-0000-0000-0000FF2C0000}"/>
    <cellStyle name="Normal 3 2 2 2 3 3 3 2" xfId="15678" xr:uid="{00000000-0005-0000-0000-0000002D0000}"/>
    <cellStyle name="Normal 3 2 2 2 3 3 3 2 2" xfId="46009" xr:uid="{00000000-0005-0000-0000-0000012D0000}"/>
    <cellStyle name="Normal 3 2 2 2 3 3 3 2 3" xfId="30776" xr:uid="{00000000-0005-0000-0000-0000022D0000}"/>
    <cellStyle name="Normal 3 2 2 2 3 3 3 3" xfId="10658" xr:uid="{00000000-0005-0000-0000-0000032D0000}"/>
    <cellStyle name="Normal 3 2 2 2 3 3 3 3 2" xfId="40992" xr:uid="{00000000-0005-0000-0000-0000042D0000}"/>
    <cellStyle name="Normal 3 2 2 2 3 3 3 3 3" xfId="25759" xr:uid="{00000000-0005-0000-0000-0000052D0000}"/>
    <cellStyle name="Normal 3 2 2 2 3 3 3 4" xfId="35979" xr:uid="{00000000-0005-0000-0000-0000062D0000}"/>
    <cellStyle name="Normal 3 2 2 2 3 3 3 5" xfId="20746" xr:uid="{00000000-0005-0000-0000-0000072D0000}"/>
    <cellStyle name="Normal 3 2 2 2 3 3 4" xfId="12336" xr:uid="{00000000-0005-0000-0000-0000082D0000}"/>
    <cellStyle name="Normal 3 2 2 2 3 3 4 2" xfId="42667" xr:uid="{00000000-0005-0000-0000-0000092D0000}"/>
    <cellStyle name="Normal 3 2 2 2 3 3 4 3" xfId="27434" xr:uid="{00000000-0005-0000-0000-00000A2D0000}"/>
    <cellStyle name="Normal 3 2 2 2 3 3 5" xfId="7315" xr:uid="{00000000-0005-0000-0000-00000B2D0000}"/>
    <cellStyle name="Normal 3 2 2 2 3 3 5 2" xfId="37650" xr:uid="{00000000-0005-0000-0000-00000C2D0000}"/>
    <cellStyle name="Normal 3 2 2 2 3 3 5 3" xfId="22417" xr:uid="{00000000-0005-0000-0000-00000D2D0000}"/>
    <cellStyle name="Normal 3 2 2 2 3 3 6" xfId="32638" xr:uid="{00000000-0005-0000-0000-00000E2D0000}"/>
    <cellStyle name="Normal 3 2 2 2 3 3 7" xfId="17404" xr:uid="{00000000-0005-0000-0000-00000F2D0000}"/>
    <cellStyle name="Normal 3 2 2 2 3 4" xfId="3097" xr:uid="{00000000-0005-0000-0000-0000102D0000}"/>
    <cellStyle name="Normal 3 2 2 2 3 4 2" xfId="13171" xr:uid="{00000000-0005-0000-0000-0000112D0000}"/>
    <cellStyle name="Normal 3 2 2 2 3 4 2 2" xfId="43502" xr:uid="{00000000-0005-0000-0000-0000122D0000}"/>
    <cellStyle name="Normal 3 2 2 2 3 4 2 3" xfId="28269" xr:uid="{00000000-0005-0000-0000-0000132D0000}"/>
    <cellStyle name="Normal 3 2 2 2 3 4 3" xfId="8151" xr:uid="{00000000-0005-0000-0000-0000142D0000}"/>
    <cellStyle name="Normal 3 2 2 2 3 4 3 2" xfId="38485" xr:uid="{00000000-0005-0000-0000-0000152D0000}"/>
    <cellStyle name="Normal 3 2 2 2 3 4 3 3" xfId="23252" xr:uid="{00000000-0005-0000-0000-0000162D0000}"/>
    <cellStyle name="Normal 3 2 2 2 3 4 4" xfId="33472" xr:uid="{00000000-0005-0000-0000-0000172D0000}"/>
    <cellStyle name="Normal 3 2 2 2 3 4 5" xfId="18239" xr:uid="{00000000-0005-0000-0000-0000182D0000}"/>
    <cellStyle name="Normal 3 2 2 2 3 5" xfId="4790" xr:uid="{00000000-0005-0000-0000-0000192D0000}"/>
    <cellStyle name="Normal 3 2 2 2 3 5 2" xfId="14842" xr:uid="{00000000-0005-0000-0000-00001A2D0000}"/>
    <cellStyle name="Normal 3 2 2 2 3 5 2 2" xfId="45173" xr:uid="{00000000-0005-0000-0000-00001B2D0000}"/>
    <cellStyle name="Normal 3 2 2 2 3 5 2 3" xfId="29940" xr:uid="{00000000-0005-0000-0000-00001C2D0000}"/>
    <cellStyle name="Normal 3 2 2 2 3 5 3" xfId="9822" xr:uid="{00000000-0005-0000-0000-00001D2D0000}"/>
    <cellStyle name="Normal 3 2 2 2 3 5 3 2" xfId="40156" xr:uid="{00000000-0005-0000-0000-00001E2D0000}"/>
    <cellStyle name="Normal 3 2 2 2 3 5 3 3" xfId="24923" xr:uid="{00000000-0005-0000-0000-00001F2D0000}"/>
    <cellStyle name="Normal 3 2 2 2 3 5 4" xfId="35143" xr:uid="{00000000-0005-0000-0000-0000202D0000}"/>
    <cellStyle name="Normal 3 2 2 2 3 5 5" xfId="19910" xr:uid="{00000000-0005-0000-0000-0000212D0000}"/>
    <cellStyle name="Normal 3 2 2 2 3 6" xfId="11500" xr:uid="{00000000-0005-0000-0000-0000222D0000}"/>
    <cellStyle name="Normal 3 2 2 2 3 6 2" xfId="41831" xr:uid="{00000000-0005-0000-0000-0000232D0000}"/>
    <cellStyle name="Normal 3 2 2 2 3 6 3" xfId="26598" xr:uid="{00000000-0005-0000-0000-0000242D0000}"/>
    <cellStyle name="Normal 3 2 2 2 3 7" xfId="6479" xr:uid="{00000000-0005-0000-0000-0000252D0000}"/>
    <cellStyle name="Normal 3 2 2 2 3 7 2" xfId="36814" xr:uid="{00000000-0005-0000-0000-0000262D0000}"/>
    <cellStyle name="Normal 3 2 2 2 3 7 3" xfId="21581" xr:uid="{00000000-0005-0000-0000-0000272D0000}"/>
    <cellStyle name="Normal 3 2 2 2 3 8" xfId="31802" xr:uid="{00000000-0005-0000-0000-0000282D0000}"/>
    <cellStyle name="Normal 3 2 2 2 3 9" xfId="16568" xr:uid="{00000000-0005-0000-0000-0000292D0000}"/>
    <cellStyle name="Normal 3 2 2 2 4" xfId="1615" xr:uid="{00000000-0005-0000-0000-00002A2D0000}"/>
    <cellStyle name="Normal 3 2 2 2 4 2" xfId="2454" xr:uid="{00000000-0005-0000-0000-00002B2D0000}"/>
    <cellStyle name="Normal 3 2 2 2 4 2 2" xfId="4144" xr:uid="{00000000-0005-0000-0000-00002C2D0000}"/>
    <cellStyle name="Normal 3 2 2 2 4 2 2 2" xfId="14217" xr:uid="{00000000-0005-0000-0000-00002D2D0000}"/>
    <cellStyle name="Normal 3 2 2 2 4 2 2 2 2" xfId="44548" xr:uid="{00000000-0005-0000-0000-00002E2D0000}"/>
    <cellStyle name="Normal 3 2 2 2 4 2 2 2 3" xfId="29315" xr:uid="{00000000-0005-0000-0000-00002F2D0000}"/>
    <cellStyle name="Normal 3 2 2 2 4 2 2 3" xfId="9197" xr:uid="{00000000-0005-0000-0000-0000302D0000}"/>
    <cellStyle name="Normal 3 2 2 2 4 2 2 3 2" xfId="39531" xr:uid="{00000000-0005-0000-0000-0000312D0000}"/>
    <cellStyle name="Normal 3 2 2 2 4 2 2 3 3" xfId="24298" xr:uid="{00000000-0005-0000-0000-0000322D0000}"/>
    <cellStyle name="Normal 3 2 2 2 4 2 2 4" xfId="34518" xr:uid="{00000000-0005-0000-0000-0000332D0000}"/>
    <cellStyle name="Normal 3 2 2 2 4 2 2 5" xfId="19285" xr:uid="{00000000-0005-0000-0000-0000342D0000}"/>
    <cellStyle name="Normal 3 2 2 2 4 2 3" xfId="5836" xr:uid="{00000000-0005-0000-0000-0000352D0000}"/>
    <cellStyle name="Normal 3 2 2 2 4 2 3 2" xfId="15888" xr:uid="{00000000-0005-0000-0000-0000362D0000}"/>
    <cellStyle name="Normal 3 2 2 2 4 2 3 2 2" xfId="46219" xr:uid="{00000000-0005-0000-0000-0000372D0000}"/>
    <cellStyle name="Normal 3 2 2 2 4 2 3 2 3" xfId="30986" xr:uid="{00000000-0005-0000-0000-0000382D0000}"/>
    <cellStyle name="Normal 3 2 2 2 4 2 3 3" xfId="10868" xr:uid="{00000000-0005-0000-0000-0000392D0000}"/>
    <cellStyle name="Normal 3 2 2 2 4 2 3 3 2" xfId="41202" xr:uid="{00000000-0005-0000-0000-00003A2D0000}"/>
    <cellStyle name="Normal 3 2 2 2 4 2 3 3 3" xfId="25969" xr:uid="{00000000-0005-0000-0000-00003B2D0000}"/>
    <cellStyle name="Normal 3 2 2 2 4 2 3 4" xfId="36189" xr:uid="{00000000-0005-0000-0000-00003C2D0000}"/>
    <cellStyle name="Normal 3 2 2 2 4 2 3 5" xfId="20956" xr:uid="{00000000-0005-0000-0000-00003D2D0000}"/>
    <cellStyle name="Normal 3 2 2 2 4 2 4" xfId="12546" xr:uid="{00000000-0005-0000-0000-00003E2D0000}"/>
    <cellStyle name="Normal 3 2 2 2 4 2 4 2" xfId="42877" xr:uid="{00000000-0005-0000-0000-00003F2D0000}"/>
    <cellStyle name="Normal 3 2 2 2 4 2 4 3" xfId="27644" xr:uid="{00000000-0005-0000-0000-0000402D0000}"/>
    <cellStyle name="Normal 3 2 2 2 4 2 5" xfId="7525" xr:uid="{00000000-0005-0000-0000-0000412D0000}"/>
    <cellStyle name="Normal 3 2 2 2 4 2 5 2" xfId="37860" xr:uid="{00000000-0005-0000-0000-0000422D0000}"/>
    <cellStyle name="Normal 3 2 2 2 4 2 5 3" xfId="22627" xr:uid="{00000000-0005-0000-0000-0000432D0000}"/>
    <cellStyle name="Normal 3 2 2 2 4 2 6" xfId="32848" xr:uid="{00000000-0005-0000-0000-0000442D0000}"/>
    <cellStyle name="Normal 3 2 2 2 4 2 7" xfId="17614" xr:uid="{00000000-0005-0000-0000-0000452D0000}"/>
    <cellStyle name="Normal 3 2 2 2 4 3" xfId="3307" xr:uid="{00000000-0005-0000-0000-0000462D0000}"/>
    <cellStyle name="Normal 3 2 2 2 4 3 2" xfId="13381" xr:uid="{00000000-0005-0000-0000-0000472D0000}"/>
    <cellStyle name="Normal 3 2 2 2 4 3 2 2" xfId="43712" xr:uid="{00000000-0005-0000-0000-0000482D0000}"/>
    <cellStyle name="Normal 3 2 2 2 4 3 2 3" xfId="28479" xr:uid="{00000000-0005-0000-0000-0000492D0000}"/>
    <cellStyle name="Normal 3 2 2 2 4 3 3" xfId="8361" xr:uid="{00000000-0005-0000-0000-00004A2D0000}"/>
    <cellStyle name="Normal 3 2 2 2 4 3 3 2" xfId="38695" xr:uid="{00000000-0005-0000-0000-00004B2D0000}"/>
    <cellStyle name="Normal 3 2 2 2 4 3 3 3" xfId="23462" xr:uid="{00000000-0005-0000-0000-00004C2D0000}"/>
    <cellStyle name="Normal 3 2 2 2 4 3 4" xfId="33682" xr:uid="{00000000-0005-0000-0000-00004D2D0000}"/>
    <cellStyle name="Normal 3 2 2 2 4 3 5" xfId="18449" xr:uid="{00000000-0005-0000-0000-00004E2D0000}"/>
    <cellStyle name="Normal 3 2 2 2 4 4" xfId="5000" xr:uid="{00000000-0005-0000-0000-00004F2D0000}"/>
    <cellStyle name="Normal 3 2 2 2 4 4 2" xfId="15052" xr:uid="{00000000-0005-0000-0000-0000502D0000}"/>
    <cellStyle name="Normal 3 2 2 2 4 4 2 2" xfId="45383" xr:uid="{00000000-0005-0000-0000-0000512D0000}"/>
    <cellStyle name="Normal 3 2 2 2 4 4 2 3" xfId="30150" xr:uid="{00000000-0005-0000-0000-0000522D0000}"/>
    <cellStyle name="Normal 3 2 2 2 4 4 3" xfId="10032" xr:uid="{00000000-0005-0000-0000-0000532D0000}"/>
    <cellStyle name="Normal 3 2 2 2 4 4 3 2" xfId="40366" xr:uid="{00000000-0005-0000-0000-0000542D0000}"/>
    <cellStyle name="Normal 3 2 2 2 4 4 3 3" xfId="25133" xr:uid="{00000000-0005-0000-0000-0000552D0000}"/>
    <cellStyle name="Normal 3 2 2 2 4 4 4" xfId="35353" xr:uid="{00000000-0005-0000-0000-0000562D0000}"/>
    <cellStyle name="Normal 3 2 2 2 4 4 5" xfId="20120" xr:uid="{00000000-0005-0000-0000-0000572D0000}"/>
    <cellStyle name="Normal 3 2 2 2 4 5" xfId="11710" xr:uid="{00000000-0005-0000-0000-0000582D0000}"/>
    <cellStyle name="Normal 3 2 2 2 4 5 2" xfId="42041" xr:uid="{00000000-0005-0000-0000-0000592D0000}"/>
    <cellStyle name="Normal 3 2 2 2 4 5 3" xfId="26808" xr:uid="{00000000-0005-0000-0000-00005A2D0000}"/>
    <cellStyle name="Normal 3 2 2 2 4 6" xfId="6689" xr:uid="{00000000-0005-0000-0000-00005B2D0000}"/>
    <cellStyle name="Normal 3 2 2 2 4 6 2" xfId="37024" xr:uid="{00000000-0005-0000-0000-00005C2D0000}"/>
    <cellStyle name="Normal 3 2 2 2 4 6 3" xfId="21791" xr:uid="{00000000-0005-0000-0000-00005D2D0000}"/>
    <cellStyle name="Normal 3 2 2 2 4 7" xfId="32012" xr:uid="{00000000-0005-0000-0000-00005E2D0000}"/>
    <cellStyle name="Normal 3 2 2 2 4 8" xfId="16778" xr:uid="{00000000-0005-0000-0000-00005F2D0000}"/>
    <cellStyle name="Normal 3 2 2 2 5" xfId="2036" xr:uid="{00000000-0005-0000-0000-0000602D0000}"/>
    <cellStyle name="Normal 3 2 2 2 5 2" xfId="3726" xr:uid="{00000000-0005-0000-0000-0000612D0000}"/>
    <cellStyle name="Normal 3 2 2 2 5 2 2" xfId="13799" xr:uid="{00000000-0005-0000-0000-0000622D0000}"/>
    <cellStyle name="Normal 3 2 2 2 5 2 2 2" xfId="44130" xr:uid="{00000000-0005-0000-0000-0000632D0000}"/>
    <cellStyle name="Normal 3 2 2 2 5 2 2 3" xfId="28897" xr:uid="{00000000-0005-0000-0000-0000642D0000}"/>
    <cellStyle name="Normal 3 2 2 2 5 2 3" xfId="8779" xr:uid="{00000000-0005-0000-0000-0000652D0000}"/>
    <cellStyle name="Normal 3 2 2 2 5 2 3 2" xfId="39113" xr:uid="{00000000-0005-0000-0000-0000662D0000}"/>
    <cellStyle name="Normal 3 2 2 2 5 2 3 3" xfId="23880" xr:uid="{00000000-0005-0000-0000-0000672D0000}"/>
    <cellStyle name="Normal 3 2 2 2 5 2 4" xfId="34100" xr:uid="{00000000-0005-0000-0000-0000682D0000}"/>
    <cellStyle name="Normal 3 2 2 2 5 2 5" xfId="18867" xr:uid="{00000000-0005-0000-0000-0000692D0000}"/>
    <cellStyle name="Normal 3 2 2 2 5 3" xfId="5418" xr:uid="{00000000-0005-0000-0000-00006A2D0000}"/>
    <cellStyle name="Normal 3 2 2 2 5 3 2" xfId="15470" xr:uid="{00000000-0005-0000-0000-00006B2D0000}"/>
    <cellStyle name="Normal 3 2 2 2 5 3 2 2" xfId="45801" xr:uid="{00000000-0005-0000-0000-00006C2D0000}"/>
    <cellStyle name="Normal 3 2 2 2 5 3 2 3" xfId="30568" xr:uid="{00000000-0005-0000-0000-00006D2D0000}"/>
    <cellStyle name="Normal 3 2 2 2 5 3 3" xfId="10450" xr:uid="{00000000-0005-0000-0000-00006E2D0000}"/>
    <cellStyle name="Normal 3 2 2 2 5 3 3 2" xfId="40784" xr:uid="{00000000-0005-0000-0000-00006F2D0000}"/>
    <cellStyle name="Normal 3 2 2 2 5 3 3 3" xfId="25551" xr:uid="{00000000-0005-0000-0000-0000702D0000}"/>
    <cellStyle name="Normal 3 2 2 2 5 3 4" xfId="35771" xr:uid="{00000000-0005-0000-0000-0000712D0000}"/>
    <cellStyle name="Normal 3 2 2 2 5 3 5" xfId="20538" xr:uid="{00000000-0005-0000-0000-0000722D0000}"/>
    <cellStyle name="Normal 3 2 2 2 5 4" xfId="12128" xr:uid="{00000000-0005-0000-0000-0000732D0000}"/>
    <cellStyle name="Normal 3 2 2 2 5 4 2" xfId="42459" xr:uid="{00000000-0005-0000-0000-0000742D0000}"/>
    <cellStyle name="Normal 3 2 2 2 5 4 3" xfId="27226" xr:uid="{00000000-0005-0000-0000-0000752D0000}"/>
    <cellStyle name="Normal 3 2 2 2 5 5" xfId="7107" xr:uid="{00000000-0005-0000-0000-0000762D0000}"/>
    <cellStyle name="Normal 3 2 2 2 5 5 2" xfId="37442" xr:uid="{00000000-0005-0000-0000-0000772D0000}"/>
    <cellStyle name="Normal 3 2 2 2 5 5 3" xfId="22209" xr:uid="{00000000-0005-0000-0000-0000782D0000}"/>
    <cellStyle name="Normal 3 2 2 2 5 6" xfId="32430" xr:uid="{00000000-0005-0000-0000-0000792D0000}"/>
    <cellStyle name="Normal 3 2 2 2 5 7" xfId="17196" xr:uid="{00000000-0005-0000-0000-00007A2D0000}"/>
    <cellStyle name="Normal 3 2 2 2 6" xfId="2889" xr:uid="{00000000-0005-0000-0000-00007B2D0000}"/>
    <cellStyle name="Normal 3 2 2 2 6 2" xfId="12963" xr:uid="{00000000-0005-0000-0000-00007C2D0000}"/>
    <cellStyle name="Normal 3 2 2 2 6 2 2" xfId="43294" xr:uid="{00000000-0005-0000-0000-00007D2D0000}"/>
    <cellStyle name="Normal 3 2 2 2 6 2 3" xfId="28061" xr:uid="{00000000-0005-0000-0000-00007E2D0000}"/>
    <cellStyle name="Normal 3 2 2 2 6 3" xfId="7943" xr:uid="{00000000-0005-0000-0000-00007F2D0000}"/>
    <cellStyle name="Normal 3 2 2 2 6 3 2" xfId="38277" xr:uid="{00000000-0005-0000-0000-0000802D0000}"/>
    <cellStyle name="Normal 3 2 2 2 6 3 3" xfId="23044" xr:uid="{00000000-0005-0000-0000-0000812D0000}"/>
    <cellStyle name="Normal 3 2 2 2 6 4" xfId="33264" xr:uid="{00000000-0005-0000-0000-0000822D0000}"/>
    <cellStyle name="Normal 3 2 2 2 6 5" xfId="18031" xr:uid="{00000000-0005-0000-0000-0000832D0000}"/>
    <cellStyle name="Normal 3 2 2 2 7" xfId="4582" xr:uid="{00000000-0005-0000-0000-0000842D0000}"/>
    <cellStyle name="Normal 3 2 2 2 7 2" xfId="14634" xr:uid="{00000000-0005-0000-0000-0000852D0000}"/>
    <cellStyle name="Normal 3 2 2 2 7 2 2" xfId="44965" xr:uid="{00000000-0005-0000-0000-0000862D0000}"/>
    <cellStyle name="Normal 3 2 2 2 7 2 3" xfId="29732" xr:uid="{00000000-0005-0000-0000-0000872D0000}"/>
    <cellStyle name="Normal 3 2 2 2 7 3" xfId="9614" xr:uid="{00000000-0005-0000-0000-0000882D0000}"/>
    <cellStyle name="Normal 3 2 2 2 7 3 2" xfId="39948" xr:uid="{00000000-0005-0000-0000-0000892D0000}"/>
    <cellStyle name="Normal 3 2 2 2 7 3 3" xfId="24715" xr:uid="{00000000-0005-0000-0000-00008A2D0000}"/>
    <cellStyle name="Normal 3 2 2 2 7 4" xfId="34935" xr:uid="{00000000-0005-0000-0000-00008B2D0000}"/>
    <cellStyle name="Normal 3 2 2 2 7 5" xfId="19702" xr:uid="{00000000-0005-0000-0000-00008C2D0000}"/>
    <cellStyle name="Normal 3 2 2 2 8" xfId="11292" xr:uid="{00000000-0005-0000-0000-00008D2D0000}"/>
    <cellStyle name="Normal 3 2 2 2 8 2" xfId="41623" xr:uid="{00000000-0005-0000-0000-00008E2D0000}"/>
    <cellStyle name="Normal 3 2 2 2 8 3" xfId="26390" xr:uid="{00000000-0005-0000-0000-00008F2D0000}"/>
    <cellStyle name="Normal 3 2 2 2 9" xfId="6271" xr:uid="{00000000-0005-0000-0000-0000902D0000}"/>
    <cellStyle name="Normal 3 2 2 2 9 2" xfId="36606" xr:uid="{00000000-0005-0000-0000-0000912D0000}"/>
    <cellStyle name="Normal 3 2 2 2 9 3" xfId="21373" xr:uid="{00000000-0005-0000-0000-0000922D0000}"/>
    <cellStyle name="Normal 3 2 2 3" xfId="1235" xr:uid="{00000000-0005-0000-0000-0000932D0000}"/>
    <cellStyle name="Normal 3 2 2 3 10" xfId="16412" xr:uid="{00000000-0005-0000-0000-0000942D0000}"/>
    <cellStyle name="Normal 3 2 2 3 2" xfId="1454" xr:uid="{00000000-0005-0000-0000-0000952D0000}"/>
    <cellStyle name="Normal 3 2 2 3 2 2" xfId="1875" xr:uid="{00000000-0005-0000-0000-0000962D0000}"/>
    <cellStyle name="Normal 3 2 2 3 2 2 2" xfId="2714" xr:uid="{00000000-0005-0000-0000-0000972D0000}"/>
    <cellStyle name="Normal 3 2 2 3 2 2 2 2" xfId="4404" xr:uid="{00000000-0005-0000-0000-0000982D0000}"/>
    <cellStyle name="Normal 3 2 2 3 2 2 2 2 2" xfId="14477" xr:uid="{00000000-0005-0000-0000-0000992D0000}"/>
    <cellStyle name="Normal 3 2 2 3 2 2 2 2 2 2" xfId="44808" xr:uid="{00000000-0005-0000-0000-00009A2D0000}"/>
    <cellStyle name="Normal 3 2 2 3 2 2 2 2 2 3" xfId="29575" xr:uid="{00000000-0005-0000-0000-00009B2D0000}"/>
    <cellStyle name="Normal 3 2 2 3 2 2 2 2 3" xfId="9457" xr:uid="{00000000-0005-0000-0000-00009C2D0000}"/>
    <cellStyle name="Normal 3 2 2 3 2 2 2 2 3 2" xfId="39791" xr:uid="{00000000-0005-0000-0000-00009D2D0000}"/>
    <cellStyle name="Normal 3 2 2 3 2 2 2 2 3 3" xfId="24558" xr:uid="{00000000-0005-0000-0000-00009E2D0000}"/>
    <cellStyle name="Normal 3 2 2 3 2 2 2 2 4" xfId="34778" xr:uid="{00000000-0005-0000-0000-00009F2D0000}"/>
    <cellStyle name="Normal 3 2 2 3 2 2 2 2 5" xfId="19545" xr:uid="{00000000-0005-0000-0000-0000A02D0000}"/>
    <cellStyle name="Normal 3 2 2 3 2 2 2 3" xfId="6096" xr:uid="{00000000-0005-0000-0000-0000A12D0000}"/>
    <cellStyle name="Normal 3 2 2 3 2 2 2 3 2" xfId="16148" xr:uid="{00000000-0005-0000-0000-0000A22D0000}"/>
    <cellStyle name="Normal 3 2 2 3 2 2 2 3 2 2" xfId="46479" xr:uid="{00000000-0005-0000-0000-0000A32D0000}"/>
    <cellStyle name="Normal 3 2 2 3 2 2 2 3 2 3" xfId="31246" xr:uid="{00000000-0005-0000-0000-0000A42D0000}"/>
    <cellStyle name="Normal 3 2 2 3 2 2 2 3 3" xfId="11128" xr:uid="{00000000-0005-0000-0000-0000A52D0000}"/>
    <cellStyle name="Normal 3 2 2 3 2 2 2 3 3 2" xfId="41462" xr:uid="{00000000-0005-0000-0000-0000A62D0000}"/>
    <cellStyle name="Normal 3 2 2 3 2 2 2 3 3 3" xfId="26229" xr:uid="{00000000-0005-0000-0000-0000A72D0000}"/>
    <cellStyle name="Normal 3 2 2 3 2 2 2 3 4" xfId="36449" xr:uid="{00000000-0005-0000-0000-0000A82D0000}"/>
    <cellStyle name="Normal 3 2 2 3 2 2 2 3 5" xfId="21216" xr:uid="{00000000-0005-0000-0000-0000A92D0000}"/>
    <cellStyle name="Normal 3 2 2 3 2 2 2 4" xfId="12806" xr:uid="{00000000-0005-0000-0000-0000AA2D0000}"/>
    <cellStyle name="Normal 3 2 2 3 2 2 2 4 2" xfId="43137" xr:uid="{00000000-0005-0000-0000-0000AB2D0000}"/>
    <cellStyle name="Normal 3 2 2 3 2 2 2 4 3" xfId="27904" xr:uid="{00000000-0005-0000-0000-0000AC2D0000}"/>
    <cellStyle name="Normal 3 2 2 3 2 2 2 5" xfId="7785" xr:uid="{00000000-0005-0000-0000-0000AD2D0000}"/>
    <cellStyle name="Normal 3 2 2 3 2 2 2 5 2" xfId="38120" xr:uid="{00000000-0005-0000-0000-0000AE2D0000}"/>
    <cellStyle name="Normal 3 2 2 3 2 2 2 5 3" xfId="22887" xr:uid="{00000000-0005-0000-0000-0000AF2D0000}"/>
    <cellStyle name="Normal 3 2 2 3 2 2 2 6" xfId="33108" xr:uid="{00000000-0005-0000-0000-0000B02D0000}"/>
    <cellStyle name="Normal 3 2 2 3 2 2 2 7" xfId="17874" xr:uid="{00000000-0005-0000-0000-0000B12D0000}"/>
    <cellStyle name="Normal 3 2 2 3 2 2 3" xfId="3567" xr:uid="{00000000-0005-0000-0000-0000B22D0000}"/>
    <cellStyle name="Normal 3 2 2 3 2 2 3 2" xfId="13641" xr:uid="{00000000-0005-0000-0000-0000B32D0000}"/>
    <cellStyle name="Normal 3 2 2 3 2 2 3 2 2" xfId="43972" xr:uid="{00000000-0005-0000-0000-0000B42D0000}"/>
    <cellStyle name="Normal 3 2 2 3 2 2 3 2 3" xfId="28739" xr:uid="{00000000-0005-0000-0000-0000B52D0000}"/>
    <cellStyle name="Normal 3 2 2 3 2 2 3 3" xfId="8621" xr:uid="{00000000-0005-0000-0000-0000B62D0000}"/>
    <cellStyle name="Normal 3 2 2 3 2 2 3 3 2" xfId="38955" xr:uid="{00000000-0005-0000-0000-0000B72D0000}"/>
    <cellStyle name="Normal 3 2 2 3 2 2 3 3 3" xfId="23722" xr:uid="{00000000-0005-0000-0000-0000B82D0000}"/>
    <cellStyle name="Normal 3 2 2 3 2 2 3 4" xfId="33942" xr:uid="{00000000-0005-0000-0000-0000B92D0000}"/>
    <cellStyle name="Normal 3 2 2 3 2 2 3 5" xfId="18709" xr:uid="{00000000-0005-0000-0000-0000BA2D0000}"/>
    <cellStyle name="Normal 3 2 2 3 2 2 4" xfId="5260" xr:uid="{00000000-0005-0000-0000-0000BB2D0000}"/>
    <cellStyle name="Normal 3 2 2 3 2 2 4 2" xfId="15312" xr:uid="{00000000-0005-0000-0000-0000BC2D0000}"/>
    <cellStyle name="Normal 3 2 2 3 2 2 4 2 2" xfId="45643" xr:uid="{00000000-0005-0000-0000-0000BD2D0000}"/>
    <cellStyle name="Normal 3 2 2 3 2 2 4 2 3" xfId="30410" xr:uid="{00000000-0005-0000-0000-0000BE2D0000}"/>
    <cellStyle name="Normal 3 2 2 3 2 2 4 3" xfId="10292" xr:uid="{00000000-0005-0000-0000-0000BF2D0000}"/>
    <cellStyle name="Normal 3 2 2 3 2 2 4 3 2" xfId="40626" xr:uid="{00000000-0005-0000-0000-0000C02D0000}"/>
    <cellStyle name="Normal 3 2 2 3 2 2 4 3 3" xfId="25393" xr:uid="{00000000-0005-0000-0000-0000C12D0000}"/>
    <cellStyle name="Normal 3 2 2 3 2 2 4 4" xfId="35613" xr:uid="{00000000-0005-0000-0000-0000C22D0000}"/>
    <cellStyle name="Normal 3 2 2 3 2 2 4 5" xfId="20380" xr:uid="{00000000-0005-0000-0000-0000C32D0000}"/>
    <cellStyle name="Normal 3 2 2 3 2 2 5" xfId="11970" xr:uid="{00000000-0005-0000-0000-0000C42D0000}"/>
    <cellStyle name="Normal 3 2 2 3 2 2 5 2" xfId="42301" xr:uid="{00000000-0005-0000-0000-0000C52D0000}"/>
    <cellStyle name="Normal 3 2 2 3 2 2 5 3" xfId="27068" xr:uid="{00000000-0005-0000-0000-0000C62D0000}"/>
    <cellStyle name="Normal 3 2 2 3 2 2 6" xfId="6949" xr:uid="{00000000-0005-0000-0000-0000C72D0000}"/>
    <cellStyle name="Normal 3 2 2 3 2 2 6 2" xfId="37284" xr:uid="{00000000-0005-0000-0000-0000C82D0000}"/>
    <cellStyle name="Normal 3 2 2 3 2 2 6 3" xfId="22051" xr:uid="{00000000-0005-0000-0000-0000C92D0000}"/>
    <cellStyle name="Normal 3 2 2 3 2 2 7" xfId="32272" xr:uid="{00000000-0005-0000-0000-0000CA2D0000}"/>
    <cellStyle name="Normal 3 2 2 3 2 2 8" xfId="17038" xr:uid="{00000000-0005-0000-0000-0000CB2D0000}"/>
    <cellStyle name="Normal 3 2 2 3 2 3" xfId="2296" xr:uid="{00000000-0005-0000-0000-0000CC2D0000}"/>
    <cellStyle name="Normal 3 2 2 3 2 3 2" xfId="3986" xr:uid="{00000000-0005-0000-0000-0000CD2D0000}"/>
    <cellStyle name="Normal 3 2 2 3 2 3 2 2" xfId="14059" xr:uid="{00000000-0005-0000-0000-0000CE2D0000}"/>
    <cellStyle name="Normal 3 2 2 3 2 3 2 2 2" xfId="44390" xr:uid="{00000000-0005-0000-0000-0000CF2D0000}"/>
    <cellStyle name="Normal 3 2 2 3 2 3 2 2 3" xfId="29157" xr:uid="{00000000-0005-0000-0000-0000D02D0000}"/>
    <cellStyle name="Normal 3 2 2 3 2 3 2 3" xfId="9039" xr:uid="{00000000-0005-0000-0000-0000D12D0000}"/>
    <cellStyle name="Normal 3 2 2 3 2 3 2 3 2" xfId="39373" xr:uid="{00000000-0005-0000-0000-0000D22D0000}"/>
    <cellStyle name="Normal 3 2 2 3 2 3 2 3 3" xfId="24140" xr:uid="{00000000-0005-0000-0000-0000D32D0000}"/>
    <cellStyle name="Normal 3 2 2 3 2 3 2 4" xfId="34360" xr:uid="{00000000-0005-0000-0000-0000D42D0000}"/>
    <cellStyle name="Normal 3 2 2 3 2 3 2 5" xfId="19127" xr:uid="{00000000-0005-0000-0000-0000D52D0000}"/>
    <cellStyle name="Normal 3 2 2 3 2 3 3" xfId="5678" xr:uid="{00000000-0005-0000-0000-0000D62D0000}"/>
    <cellStyle name="Normal 3 2 2 3 2 3 3 2" xfId="15730" xr:uid="{00000000-0005-0000-0000-0000D72D0000}"/>
    <cellStyle name="Normal 3 2 2 3 2 3 3 2 2" xfId="46061" xr:uid="{00000000-0005-0000-0000-0000D82D0000}"/>
    <cellStyle name="Normal 3 2 2 3 2 3 3 2 3" xfId="30828" xr:uid="{00000000-0005-0000-0000-0000D92D0000}"/>
    <cellStyle name="Normal 3 2 2 3 2 3 3 3" xfId="10710" xr:uid="{00000000-0005-0000-0000-0000DA2D0000}"/>
    <cellStyle name="Normal 3 2 2 3 2 3 3 3 2" xfId="41044" xr:uid="{00000000-0005-0000-0000-0000DB2D0000}"/>
    <cellStyle name="Normal 3 2 2 3 2 3 3 3 3" xfId="25811" xr:uid="{00000000-0005-0000-0000-0000DC2D0000}"/>
    <cellStyle name="Normal 3 2 2 3 2 3 3 4" xfId="36031" xr:uid="{00000000-0005-0000-0000-0000DD2D0000}"/>
    <cellStyle name="Normal 3 2 2 3 2 3 3 5" xfId="20798" xr:uid="{00000000-0005-0000-0000-0000DE2D0000}"/>
    <cellStyle name="Normal 3 2 2 3 2 3 4" xfId="12388" xr:uid="{00000000-0005-0000-0000-0000DF2D0000}"/>
    <cellStyle name="Normal 3 2 2 3 2 3 4 2" xfId="42719" xr:uid="{00000000-0005-0000-0000-0000E02D0000}"/>
    <cellStyle name="Normal 3 2 2 3 2 3 4 3" xfId="27486" xr:uid="{00000000-0005-0000-0000-0000E12D0000}"/>
    <cellStyle name="Normal 3 2 2 3 2 3 5" xfId="7367" xr:uid="{00000000-0005-0000-0000-0000E22D0000}"/>
    <cellStyle name="Normal 3 2 2 3 2 3 5 2" xfId="37702" xr:uid="{00000000-0005-0000-0000-0000E32D0000}"/>
    <cellStyle name="Normal 3 2 2 3 2 3 5 3" xfId="22469" xr:uid="{00000000-0005-0000-0000-0000E42D0000}"/>
    <cellStyle name="Normal 3 2 2 3 2 3 6" xfId="32690" xr:uid="{00000000-0005-0000-0000-0000E52D0000}"/>
    <cellStyle name="Normal 3 2 2 3 2 3 7" xfId="17456" xr:uid="{00000000-0005-0000-0000-0000E62D0000}"/>
    <cellStyle name="Normal 3 2 2 3 2 4" xfId="3149" xr:uid="{00000000-0005-0000-0000-0000E72D0000}"/>
    <cellStyle name="Normal 3 2 2 3 2 4 2" xfId="13223" xr:uid="{00000000-0005-0000-0000-0000E82D0000}"/>
    <cellStyle name="Normal 3 2 2 3 2 4 2 2" xfId="43554" xr:uid="{00000000-0005-0000-0000-0000E92D0000}"/>
    <cellStyle name="Normal 3 2 2 3 2 4 2 3" xfId="28321" xr:uid="{00000000-0005-0000-0000-0000EA2D0000}"/>
    <cellStyle name="Normal 3 2 2 3 2 4 3" xfId="8203" xr:uid="{00000000-0005-0000-0000-0000EB2D0000}"/>
    <cellStyle name="Normal 3 2 2 3 2 4 3 2" xfId="38537" xr:uid="{00000000-0005-0000-0000-0000EC2D0000}"/>
    <cellStyle name="Normal 3 2 2 3 2 4 3 3" xfId="23304" xr:uid="{00000000-0005-0000-0000-0000ED2D0000}"/>
    <cellStyle name="Normal 3 2 2 3 2 4 4" xfId="33524" xr:uid="{00000000-0005-0000-0000-0000EE2D0000}"/>
    <cellStyle name="Normal 3 2 2 3 2 4 5" xfId="18291" xr:uid="{00000000-0005-0000-0000-0000EF2D0000}"/>
    <cellStyle name="Normal 3 2 2 3 2 5" xfId="4842" xr:uid="{00000000-0005-0000-0000-0000F02D0000}"/>
    <cellStyle name="Normal 3 2 2 3 2 5 2" xfId="14894" xr:uid="{00000000-0005-0000-0000-0000F12D0000}"/>
    <cellStyle name="Normal 3 2 2 3 2 5 2 2" xfId="45225" xr:uid="{00000000-0005-0000-0000-0000F22D0000}"/>
    <cellStyle name="Normal 3 2 2 3 2 5 2 3" xfId="29992" xr:uid="{00000000-0005-0000-0000-0000F32D0000}"/>
    <cellStyle name="Normal 3 2 2 3 2 5 3" xfId="9874" xr:uid="{00000000-0005-0000-0000-0000F42D0000}"/>
    <cellStyle name="Normal 3 2 2 3 2 5 3 2" xfId="40208" xr:uid="{00000000-0005-0000-0000-0000F52D0000}"/>
    <cellStyle name="Normal 3 2 2 3 2 5 3 3" xfId="24975" xr:uid="{00000000-0005-0000-0000-0000F62D0000}"/>
    <cellStyle name="Normal 3 2 2 3 2 5 4" xfId="35195" xr:uid="{00000000-0005-0000-0000-0000F72D0000}"/>
    <cellStyle name="Normal 3 2 2 3 2 5 5" xfId="19962" xr:uid="{00000000-0005-0000-0000-0000F82D0000}"/>
    <cellStyle name="Normal 3 2 2 3 2 6" xfId="11552" xr:uid="{00000000-0005-0000-0000-0000F92D0000}"/>
    <cellStyle name="Normal 3 2 2 3 2 6 2" xfId="41883" xr:uid="{00000000-0005-0000-0000-0000FA2D0000}"/>
    <cellStyle name="Normal 3 2 2 3 2 6 3" xfId="26650" xr:uid="{00000000-0005-0000-0000-0000FB2D0000}"/>
    <cellStyle name="Normal 3 2 2 3 2 7" xfId="6531" xr:uid="{00000000-0005-0000-0000-0000FC2D0000}"/>
    <cellStyle name="Normal 3 2 2 3 2 7 2" xfId="36866" xr:uid="{00000000-0005-0000-0000-0000FD2D0000}"/>
    <cellStyle name="Normal 3 2 2 3 2 7 3" xfId="21633" xr:uid="{00000000-0005-0000-0000-0000FE2D0000}"/>
    <cellStyle name="Normal 3 2 2 3 2 8" xfId="31854" xr:uid="{00000000-0005-0000-0000-0000FF2D0000}"/>
    <cellStyle name="Normal 3 2 2 3 2 9" xfId="16620" xr:uid="{00000000-0005-0000-0000-0000002E0000}"/>
    <cellStyle name="Normal 3 2 2 3 3" xfId="1667" xr:uid="{00000000-0005-0000-0000-0000012E0000}"/>
    <cellStyle name="Normal 3 2 2 3 3 2" xfId="2506" xr:uid="{00000000-0005-0000-0000-0000022E0000}"/>
    <cellStyle name="Normal 3 2 2 3 3 2 2" xfId="4196" xr:uid="{00000000-0005-0000-0000-0000032E0000}"/>
    <cellStyle name="Normal 3 2 2 3 3 2 2 2" xfId="14269" xr:uid="{00000000-0005-0000-0000-0000042E0000}"/>
    <cellStyle name="Normal 3 2 2 3 3 2 2 2 2" xfId="44600" xr:uid="{00000000-0005-0000-0000-0000052E0000}"/>
    <cellStyle name="Normal 3 2 2 3 3 2 2 2 3" xfId="29367" xr:uid="{00000000-0005-0000-0000-0000062E0000}"/>
    <cellStyle name="Normal 3 2 2 3 3 2 2 3" xfId="9249" xr:uid="{00000000-0005-0000-0000-0000072E0000}"/>
    <cellStyle name="Normal 3 2 2 3 3 2 2 3 2" xfId="39583" xr:uid="{00000000-0005-0000-0000-0000082E0000}"/>
    <cellStyle name="Normal 3 2 2 3 3 2 2 3 3" xfId="24350" xr:uid="{00000000-0005-0000-0000-0000092E0000}"/>
    <cellStyle name="Normal 3 2 2 3 3 2 2 4" xfId="34570" xr:uid="{00000000-0005-0000-0000-00000A2E0000}"/>
    <cellStyle name="Normal 3 2 2 3 3 2 2 5" xfId="19337" xr:uid="{00000000-0005-0000-0000-00000B2E0000}"/>
    <cellStyle name="Normal 3 2 2 3 3 2 3" xfId="5888" xr:uid="{00000000-0005-0000-0000-00000C2E0000}"/>
    <cellStyle name="Normal 3 2 2 3 3 2 3 2" xfId="15940" xr:uid="{00000000-0005-0000-0000-00000D2E0000}"/>
    <cellStyle name="Normal 3 2 2 3 3 2 3 2 2" xfId="46271" xr:uid="{00000000-0005-0000-0000-00000E2E0000}"/>
    <cellStyle name="Normal 3 2 2 3 3 2 3 2 3" xfId="31038" xr:uid="{00000000-0005-0000-0000-00000F2E0000}"/>
    <cellStyle name="Normal 3 2 2 3 3 2 3 3" xfId="10920" xr:uid="{00000000-0005-0000-0000-0000102E0000}"/>
    <cellStyle name="Normal 3 2 2 3 3 2 3 3 2" xfId="41254" xr:uid="{00000000-0005-0000-0000-0000112E0000}"/>
    <cellStyle name="Normal 3 2 2 3 3 2 3 3 3" xfId="26021" xr:uid="{00000000-0005-0000-0000-0000122E0000}"/>
    <cellStyle name="Normal 3 2 2 3 3 2 3 4" xfId="36241" xr:uid="{00000000-0005-0000-0000-0000132E0000}"/>
    <cellStyle name="Normal 3 2 2 3 3 2 3 5" xfId="21008" xr:uid="{00000000-0005-0000-0000-0000142E0000}"/>
    <cellStyle name="Normal 3 2 2 3 3 2 4" xfId="12598" xr:uid="{00000000-0005-0000-0000-0000152E0000}"/>
    <cellStyle name="Normal 3 2 2 3 3 2 4 2" xfId="42929" xr:uid="{00000000-0005-0000-0000-0000162E0000}"/>
    <cellStyle name="Normal 3 2 2 3 3 2 4 3" xfId="27696" xr:uid="{00000000-0005-0000-0000-0000172E0000}"/>
    <cellStyle name="Normal 3 2 2 3 3 2 5" xfId="7577" xr:uid="{00000000-0005-0000-0000-0000182E0000}"/>
    <cellStyle name="Normal 3 2 2 3 3 2 5 2" xfId="37912" xr:uid="{00000000-0005-0000-0000-0000192E0000}"/>
    <cellStyle name="Normal 3 2 2 3 3 2 5 3" xfId="22679" xr:uid="{00000000-0005-0000-0000-00001A2E0000}"/>
    <cellStyle name="Normal 3 2 2 3 3 2 6" xfId="32900" xr:uid="{00000000-0005-0000-0000-00001B2E0000}"/>
    <cellStyle name="Normal 3 2 2 3 3 2 7" xfId="17666" xr:uid="{00000000-0005-0000-0000-00001C2E0000}"/>
    <cellStyle name="Normal 3 2 2 3 3 3" xfId="3359" xr:uid="{00000000-0005-0000-0000-00001D2E0000}"/>
    <cellStyle name="Normal 3 2 2 3 3 3 2" xfId="13433" xr:uid="{00000000-0005-0000-0000-00001E2E0000}"/>
    <cellStyle name="Normal 3 2 2 3 3 3 2 2" xfId="43764" xr:uid="{00000000-0005-0000-0000-00001F2E0000}"/>
    <cellStyle name="Normal 3 2 2 3 3 3 2 3" xfId="28531" xr:uid="{00000000-0005-0000-0000-0000202E0000}"/>
    <cellStyle name="Normal 3 2 2 3 3 3 3" xfId="8413" xr:uid="{00000000-0005-0000-0000-0000212E0000}"/>
    <cellStyle name="Normal 3 2 2 3 3 3 3 2" xfId="38747" xr:uid="{00000000-0005-0000-0000-0000222E0000}"/>
    <cellStyle name="Normal 3 2 2 3 3 3 3 3" xfId="23514" xr:uid="{00000000-0005-0000-0000-0000232E0000}"/>
    <cellStyle name="Normal 3 2 2 3 3 3 4" xfId="33734" xr:uid="{00000000-0005-0000-0000-0000242E0000}"/>
    <cellStyle name="Normal 3 2 2 3 3 3 5" xfId="18501" xr:uid="{00000000-0005-0000-0000-0000252E0000}"/>
    <cellStyle name="Normal 3 2 2 3 3 4" xfId="5052" xr:uid="{00000000-0005-0000-0000-0000262E0000}"/>
    <cellStyle name="Normal 3 2 2 3 3 4 2" xfId="15104" xr:uid="{00000000-0005-0000-0000-0000272E0000}"/>
    <cellStyle name="Normal 3 2 2 3 3 4 2 2" xfId="45435" xr:uid="{00000000-0005-0000-0000-0000282E0000}"/>
    <cellStyle name="Normal 3 2 2 3 3 4 2 3" xfId="30202" xr:uid="{00000000-0005-0000-0000-0000292E0000}"/>
    <cellStyle name="Normal 3 2 2 3 3 4 3" xfId="10084" xr:uid="{00000000-0005-0000-0000-00002A2E0000}"/>
    <cellStyle name="Normal 3 2 2 3 3 4 3 2" xfId="40418" xr:uid="{00000000-0005-0000-0000-00002B2E0000}"/>
    <cellStyle name="Normal 3 2 2 3 3 4 3 3" xfId="25185" xr:uid="{00000000-0005-0000-0000-00002C2E0000}"/>
    <cellStyle name="Normal 3 2 2 3 3 4 4" xfId="35405" xr:uid="{00000000-0005-0000-0000-00002D2E0000}"/>
    <cellStyle name="Normal 3 2 2 3 3 4 5" xfId="20172" xr:uid="{00000000-0005-0000-0000-00002E2E0000}"/>
    <cellStyle name="Normal 3 2 2 3 3 5" xfId="11762" xr:uid="{00000000-0005-0000-0000-00002F2E0000}"/>
    <cellStyle name="Normal 3 2 2 3 3 5 2" xfId="42093" xr:uid="{00000000-0005-0000-0000-0000302E0000}"/>
    <cellStyle name="Normal 3 2 2 3 3 5 3" xfId="26860" xr:uid="{00000000-0005-0000-0000-0000312E0000}"/>
    <cellStyle name="Normal 3 2 2 3 3 6" xfId="6741" xr:uid="{00000000-0005-0000-0000-0000322E0000}"/>
    <cellStyle name="Normal 3 2 2 3 3 6 2" xfId="37076" xr:uid="{00000000-0005-0000-0000-0000332E0000}"/>
    <cellStyle name="Normal 3 2 2 3 3 6 3" xfId="21843" xr:uid="{00000000-0005-0000-0000-0000342E0000}"/>
    <cellStyle name="Normal 3 2 2 3 3 7" xfId="32064" xr:uid="{00000000-0005-0000-0000-0000352E0000}"/>
    <cellStyle name="Normal 3 2 2 3 3 8" xfId="16830" xr:uid="{00000000-0005-0000-0000-0000362E0000}"/>
    <cellStyle name="Normal 3 2 2 3 4" xfId="2088" xr:uid="{00000000-0005-0000-0000-0000372E0000}"/>
    <cellStyle name="Normal 3 2 2 3 4 2" xfId="3778" xr:uid="{00000000-0005-0000-0000-0000382E0000}"/>
    <cellStyle name="Normal 3 2 2 3 4 2 2" xfId="13851" xr:uid="{00000000-0005-0000-0000-0000392E0000}"/>
    <cellStyle name="Normal 3 2 2 3 4 2 2 2" xfId="44182" xr:uid="{00000000-0005-0000-0000-00003A2E0000}"/>
    <cellStyle name="Normal 3 2 2 3 4 2 2 3" xfId="28949" xr:uid="{00000000-0005-0000-0000-00003B2E0000}"/>
    <cellStyle name="Normal 3 2 2 3 4 2 3" xfId="8831" xr:uid="{00000000-0005-0000-0000-00003C2E0000}"/>
    <cellStyle name="Normal 3 2 2 3 4 2 3 2" xfId="39165" xr:uid="{00000000-0005-0000-0000-00003D2E0000}"/>
    <cellStyle name="Normal 3 2 2 3 4 2 3 3" xfId="23932" xr:uid="{00000000-0005-0000-0000-00003E2E0000}"/>
    <cellStyle name="Normal 3 2 2 3 4 2 4" xfId="34152" xr:uid="{00000000-0005-0000-0000-00003F2E0000}"/>
    <cellStyle name="Normal 3 2 2 3 4 2 5" xfId="18919" xr:uid="{00000000-0005-0000-0000-0000402E0000}"/>
    <cellStyle name="Normal 3 2 2 3 4 3" xfId="5470" xr:uid="{00000000-0005-0000-0000-0000412E0000}"/>
    <cellStyle name="Normal 3 2 2 3 4 3 2" xfId="15522" xr:uid="{00000000-0005-0000-0000-0000422E0000}"/>
    <cellStyle name="Normal 3 2 2 3 4 3 2 2" xfId="45853" xr:uid="{00000000-0005-0000-0000-0000432E0000}"/>
    <cellStyle name="Normal 3 2 2 3 4 3 2 3" xfId="30620" xr:uid="{00000000-0005-0000-0000-0000442E0000}"/>
    <cellStyle name="Normal 3 2 2 3 4 3 3" xfId="10502" xr:uid="{00000000-0005-0000-0000-0000452E0000}"/>
    <cellStyle name="Normal 3 2 2 3 4 3 3 2" xfId="40836" xr:uid="{00000000-0005-0000-0000-0000462E0000}"/>
    <cellStyle name="Normal 3 2 2 3 4 3 3 3" xfId="25603" xr:uid="{00000000-0005-0000-0000-0000472E0000}"/>
    <cellStyle name="Normal 3 2 2 3 4 3 4" xfId="35823" xr:uid="{00000000-0005-0000-0000-0000482E0000}"/>
    <cellStyle name="Normal 3 2 2 3 4 3 5" xfId="20590" xr:uid="{00000000-0005-0000-0000-0000492E0000}"/>
    <cellStyle name="Normal 3 2 2 3 4 4" xfId="12180" xr:uid="{00000000-0005-0000-0000-00004A2E0000}"/>
    <cellStyle name="Normal 3 2 2 3 4 4 2" xfId="42511" xr:uid="{00000000-0005-0000-0000-00004B2E0000}"/>
    <cellStyle name="Normal 3 2 2 3 4 4 3" xfId="27278" xr:uid="{00000000-0005-0000-0000-00004C2E0000}"/>
    <cellStyle name="Normal 3 2 2 3 4 5" xfId="7159" xr:uid="{00000000-0005-0000-0000-00004D2E0000}"/>
    <cellStyle name="Normal 3 2 2 3 4 5 2" xfId="37494" xr:uid="{00000000-0005-0000-0000-00004E2E0000}"/>
    <cellStyle name="Normal 3 2 2 3 4 5 3" xfId="22261" xr:uid="{00000000-0005-0000-0000-00004F2E0000}"/>
    <cellStyle name="Normal 3 2 2 3 4 6" xfId="32482" xr:uid="{00000000-0005-0000-0000-0000502E0000}"/>
    <cellStyle name="Normal 3 2 2 3 4 7" xfId="17248" xr:uid="{00000000-0005-0000-0000-0000512E0000}"/>
    <cellStyle name="Normal 3 2 2 3 5" xfId="2941" xr:uid="{00000000-0005-0000-0000-0000522E0000}"/>
    <cellStyle name="Normal 3 2 2 3 5 2" xfId="13015" xr:uid="{00000000-0005-0000-0000-0000532E0000}"/>
    <cellStyle name="Normal 3 2 2 3 5 2 2" xfId="43346" xr:uid="{00000000-0005-0000-0000-0000542E0000}"/>
    <cellStyle name="Normal 3 2 2 3 5 2 3" xfId="28113" xr:uid="{00000000-0005-0000-0000-0000552E0000}"/>
    <cellStyle name="Normal 3 2 2 3 5 3" xfId="7995" xr:uid="{00000000-0005-0000-0000-0000562E0000}"/>
    <cellStyle name="Normal 3 2 2 3 5 3 2" xfId="38329" xr:uid="{00000000-0005-0000-0000-0000572E0000}"/>
    <cellStyle name="Normal 3 2 2 3 5 3 3" xfId="23096" xr:uid="{00000000-0005-0000-0000-0000582E0000}"/>
    <cellStyle name="Normal 3 2 2 3 5 4" xfId="33316" xr:uid="{00000000-0005-0000-0000-0000592E0000}"/>
    <cellStyle name="Normal 3 2 2 3 5 5" xfId="18083" xr:uid="{00000000-0005-0000-0000-00005A2E0000}"/>
    <cellStyle name="Normal 3 2 2 3 6" xfId="4634" xr:uid="{00000000-0005-0000-0000-00005B2E0000}"/>
    <cellStyle name="Normal 3 2 2 3 6 2" xfId="14686" xr:uid="{00000000-0005-0000-0000-00005C2E0000}"/>
    <cellStyle name="Normal 3 2 2 3 6 2 2" xfId="45017" xr:uid="{00000000-0005-0000-0000-00005D2E0000}"/>
    <cellStyle name="Normal 3 2 2 3 6 2 3" xfId="29784" xr:uid="{00000000-0005-0000-0000-00005E2E0000}"/>
    <cellStyle name="Normal 3 2 2 3 6 3" xfId="9666" xr:uid="{00000000-0005-0000-0000-00005F2E0000}"/>
    <cellStyle name="Normal 3 2 2 3 6 3 2" xfId="40000" xr:uid="{00000000-0005-0000-0000-0000602E0000}"/>
    <cellStyle name="Normal 3 2 2 3 6 3 3" xfId="24767" xr:uid="{00000000-0005-0000-0000-0000612E0000}"/>
    <cellStyle name="Normal 3 2 2 3 6 4" xfId="34987" xr:uid="{00000000-0005-0000-0000-0000622E0000}"/>
    <cellStyle name="Normal 3 2 2 3 6 5" xfId="19754" xr:uid="{00000000-0005-0000-0000-0000632E0000}"/>
    <cellStyle name="Normal 3 2 2 3 7" xfId="11344" xr:uid="{00000000-0005-0000-0000-0000642E0000}"/>
    <cellStyle name="Normal 3 2 2 3 7 2" xfId="41675" xr:uid="{00000000-0005-0000-0000-0000652E0000}"/>
    <cellStyle name="Normal 3 2 2 3 7 3" xfId="26442" xr:uid="{00000000-0005-0000-0000-0000662E0000}"/>
    <cellStyle name="Normal 3 2 2 3 8" xfId="6323" xr:uid="{00000000-0005-0000-0000-0000672E0000}"/>
    <cellStyle name="Normal 3 2 2 3 8 2" xfId="36658" xr:uid="{00000000-0005-0000-0000-0000682E0000}"/>
    <cellStyle name="Normal 3 2 2 3 8 3" xfId="21425" xr:uid="{00000000-0005-0000-0000-0000692E0000}"/>
    <cellStyle name="Normal 3 2 2 3 9" xfId="31647" xr:uid="{00000000-0005-0000-0000-00006A2E0000}"/>
    <cellStyle name="Normal 3 2 2 4" xfId="1348" xr:uid="{00000000-0005-0000-0000-00006B2E0000}"/>
    <cellStyle name="Normal 3 2 2 4 2" xfId="1771" xr:uid="{00000000-0005-0000-0000-00006C2E0000}"/>
    <cellStyle name="Normal 3 2 2 4 2 2" xfId="2610" xr:uid="{00000000-0005-0000-0000-00006D2E0000}"/>
    <cellStyle name="Normal 3 2 2 4 2 2 2" xfId="4300" xr:uid="{00000000-0005-0000-0000-00006E2E0000}"/>
    <cellStyle name="Normal 3 2 2 4 2 2 2 2" xfId="14373" xr:uid="{00000000-0005-0000-0000-00006F2E0000}"/>
    <cellStyle name="Normal 3 2 2 4 2 2 2 2 2" xfId="44704" xr:uid="{00000000-0005-0000-0000-0000702E0000}"/>
    <cellStyle name="Normal 3 2 2 4 2 2 2 2 3" xfId="29471" xr:uid="{00000000-0005-0000-0000-0000712E0000}"/>
    <cellStyle name="Normal 3 2 2 4 2 2 2 3" xfId="9353" xr:uid="{00000000-0005-0000-0000-0000722E0000}"/>
    <cellStyle name="Normal 3 2 2 4 2 2 2 3 2" xfId="39687" xr:uid="{00000000-0005-0000-0000-0000732E0000}"/>
    <cellStyle name="Normal 3 2 2 4 2 2 2 3 3" xfId="24454" xr:uid="{00000000-0005-0000-0000-0000742E0000}"/>
    <cellStyle name="Normal 3 2 2 4 2 2 2 4" xfId="34674" xr:uid="{00000000-0005-0000-0000-0000752E0000}"/>
    <cellStyle name="Normal 3 2 2 4 2 2 2 5" xfId="19441" xr:uid="{00000000-0005-0000-0000-0000762E0000}"/>
    <cellStyle name="Normal 3 2 2 4 2 2 3" xfId="5992" xr:uid="{00000000-0005-0000-0000-0000772E0000}"/>
    <cellStyle name="Normal 3 2 2 4 2 2 3 2" xfId="16044" xr:uid="{00000000-0005-0000-0000-0000782E0000}"/>
    <cellStyle name="Normal 3 2 2 4 2 2 3 2 2" xfId="46375" xr:uid="{00000000-0005-0000-0000-0000792E0000}"/>
    <cellStyle name="Normal 3 2 2 4 2 2 3 2 3" xfId="31142" xr:uid="{00000000-0005-0000-0000-00007A2E0000}"/>
    <cellStyle name="Normal 3 2 2 4 2 2 3 3" xfId="11024" xr:uid="{00000000-0005-0000-0000-00007B2E0000}"/>
    <cellStyle name="Normal 3 2 2 4 2 2 3 3 2" xfId="41358" xr:uid="{00000000-0005-0000-0000-00007C2E0000}"/>
    <cellStyle name="Normal 3 2 2 4 2 2 3 3 3" xfId="26125" xr:uid="{00000000-0005-0000-0000-00007D2E0000}"/>
    <cellStyle name="Normal 3 2 2 4 2 2 3 4" xfId="36345" xr:uid="{00000000-0005-0000-0000-00007E2E0000}"/>
    <cellStyle name="Normal 3 2 2 4 2 2 3 5" xfId="21112" xr:uid="{00000000-0005-0000-0000-00007F2E0000}"/>
    <cellStyle name="Normal 3 2 2 4 2 2 4" xfId="12702" xr:uid="{00000000-0005-0000-0000-0000802E0000}"/>
    <cellStyle name="Normal 3 2 2 4 2 2 4 2" xfId="43033" xr:uid="{00000000-0005-0000-0000-0000812E0000}"/>
    <cellStyle name="Normal 3 2 2 4 2 2 4 3" xfId="27800" xr:uid="{00000000-0005-0000-0000-0000822E0000}"/>
    <cellStyle name="Normal 3 2 2 4 2 2 5" xfId="7681" xr:uid="{00000000-0005-0000-0000-0000832E0000}"/>
    <cellStyle name="Normal 3 2 2 4 2 2 5 2" xfId="38016" xr:uid="{00000000-0005-0000-0000-0000842E0000}"/>
    <cellStyle name="Normal 3 2 2 4 2 2 5 3" xfId="22783" xr:uid="{00000000-0005-0000-0000-0000852E0000}"/>
    <cellStyle name="Normal 3 2 2 4 2 2 6" xfId="33004" xr:uid="{00000000-0005-0000-0000-0000862E0000}"/>
    <cellStyle name="Normal 3 2 2 4 2 2 7" xfId="17770" xr:uid="{00000000-0005-0000-0000-0000872E0000}"/>
    <cellStyle name="Normal 3 2 2 4 2 3" xfId="3463" xr:uid="{00000000-0005-0000-0000-0000882E0000}"/>
    <cellStyle name="Normal 3 2 2 4 2 3 2" xfId="13537" xr:uid="{00000000-0005-0000-0000-0000892E0000}"/>
    <cellStyle name="Normal 3 2 2 4 2 3 2 2" xfId="43868" xr:uid="{00000000-0005-0000-0000-00008A2E0000}"/>
    <cellStyle name="Normal 3 2 2 4 2 3 2 3" xfId="28635" xr:uid="{00000000-0005-0000-0000-00008B2E0000}"/>
    <cellStyle name="Normal 3 2 2 4 2 3 3" xfId="8517" xr:uid="{00000000-0005-0000-0000-00008C2E0000}"/>
    <cellStyle name="Normal 3 2 2 4 2 3 3 2" xfId="38851" xr:uid="{00000000-0005-0000-0000-00008D2E0000}"/>
    <cellStyle name="Normal 3 2 2 4 2 3 3 3" xfId="23618" xr:uid="{00000000-0005-0000-0000-00008E2E0000}"/>
    <cellStyle name="Normal 3 2 2 4 2 3 4" xfId="33838" xr:uid="{00000000-0005-0000-0000-00008F2E0000}"/>
    <cellStyle name="Normal 3 2 2 4 2 3 5" xfId="18605" xr:uid="{00000000-0005-0000-0000-0000902E0000}"/>
    <cellStyle name="Normal 3 2 2 4 2 4" xfId="5156" xr:uid="{00000000-0005-0000-0000-0000912E0000}"/>
    <cellStyle name="Normal 3 2 2 4 2 4 2" xfId="15208" xr:uid="{00000000-0005-0000-0000-0000922E0000}"/>
    <cellStyle name="Normal 3 2 2 4 2 4 2 2" xfId="45539" xr:uid="{00000000-0005-0000-0000-0000932E0000}"/>
    <cellStyle name="Normal 3 2 2 4 2 4 2 3" xfId="30306" xr:uid="{00000000-0005-0000-0000-0000942E0000}"/>
    <cellStyle name="Normal 3 2 2 4 2 4 3" xfId="10188" xr:uid="{00000000-0005-0000-0000-0000952E0000}"/>
    <cellStyle name="Normal 3 2 2 4 2 4 3 2" xfId="40522" xr:uid="{00000000-0005-0000-0000-0000962E0000}"/>
    <cellStyle name="Normal 3 2 2 4 2 4 3 3" xfId="25289" xr:uid="{00000000-0005-0000-0000-0000972E0000}"/>
    <cellStyle name="Normal 3 2 2 4 2 4 4" xfId="35509" xr:uid="{00000000-0005-0000-0000-0000982E0000}"/>
    <cellStyle name="Normal 3 2 2 4 2 4 5" xfId="20276" xr:uid="{00000000-0005-0000-0000-0000992E0000}"/>
    <cellStyle name="Normal 3 2 2 4 2 5" xfId="11866" xr:uid="{00000000-0005-0000-0000-00009A2E0000}"/>
    <cellStyle name="Normal 3 2 2 4 2 5 2" xfId="42197" xr:uid="{00000000-0005-0000-0000-00009B2E0000}"/>
    <cellStyle name="Normal 3 2 2 4 2 5 3" xfId="26964" xr:uid="{00000000-0005-0000-0000-00009C2E0000}"/>
    <cellStyle name="Normal 3 2 2 4 2 6" xfId="6845" xr:uid="{00000000-0005-0000-0000-00009D2E0000}"/>
    <cellStyle name="Normal 3 2 2 4 2 6 2" xfId="37180" xr:uid="{00000000-0005-0000-0000-00009E2E0000}"/>
    <cellStyle name="Normal 3 2 2 4 2 6 3" xfId="21947" xr:uid="{00000000-0005-0000-0000-00009F2E0000}"/>
    <cellStyle name="Normal 3 2 2 4 2 7" xfId="32168" xr:uid="{00000000-0005-0000-0000-0000A02E0000}"/>
    <cellStyle name="Normal 3 2 2 4 2 8" xfId="16934" xr:uid="{00000000-0005-0000-0000-0000A12E0000}"/>
    <cellStyle name="Normal 3 2 2 4 3" xfId="2192" xr:uid="{00000000-0005-0000-0000-0000A22E0000}"/>
    <cellStyle name="Normal 3 2 2 4 3 2" xfId="3882" xr:uid="{00000000-0005-0000-0000-0000A32E0000}"/>
    <cellStyle name="Normal 3 2 2 4 3 2 2" xfId="13955" xr:uid="{00000000-0005-0000-0000-0000A42E0000}"/>
    <cellStyle name="Normal 3 2 2 4 3 2 2 2" xfId="44286" xr:uid="{00000000-0005-0000-0000-0000A52E0000}"/>
    <cellStyle name="Normal 3 2 2 4 3 2 2 3" xfId="29053" xr:uid="{00000000-0005-0000-0000-0000A62E0000}"/>
    <cellStyle name="Normal 3 2 2 4 3 2 3" xfId="8935" xr:uid="{00000000-0005-0000-0000-0000A72E0000}"/>
    <cellStyle name="Normal 3 2 2 4 3 2 3 2" xfId="39269" xr:uid="{00000000-0005-0000-0000-0000A82E0000}"/>
    <cellStyle name="Normal 3 2 2 4 3 2 3 3" xfId="24036" xr:uid="{00000000-0005-0000-0000-0000A92E0000}"/>
    <cellStyle name="Normal 3 2 2 4 3 2 4" xfId="34256" xr:uid="{00000000-0005-0000-0000-0000AA2E0000}"/>
    <cellStyle name="Normal 3 2 2 4 3 2 5" xfId="19023" xr:uid="{00000000-0005-0000-0000-0000AB2E0000}"/>
    <cellStyle name="Normal 3 2 2 4 3 3" xfId="5574" xr:uid="{00000000-0005-0000-0000-0000AC2E0000}"/>
    <cellStyle name="Normal 3 2 2 4 3 3 2" xfId="15626" xr:uid="{00000000-0005-0000-0000-0000AD2E0000}"/>
    <cellStyle name="Normal 3 2 2 4 3 3 2 2" xfId="45957" xr:uid="{00000000-0005-0000-0000-0000AE2E0000}"/>
    <cellStyle name="Normal 3 2 2 4 3 3 2 3" xfId="30724" xr:uid="{00000000-0005-0000-0000-0000AF2E0000}"/>
    <cellStyle name="Normal 3 2 2 4 3 3 3" xfId="10606" xr:uid="{00000000-0005-0000-0000-0000B02E0000}"/>
    <cellStyle name="Normal 3 2 2 4 3 3 3 2" xfId="40940" xr:uid="{00000000-0005-0000-0000-0000B12E0000}"/>
    <cellStyle name="Normal 3 2 2 4 3 3 3 3" xfId="25707" xr:uid="{00000000-0005-0000-0000-0000B22E0000}"/>
    <cellStyle name="Normal 3 2 2 4 3 3 4" xfId="35927" xr:uid="{00000000-0005-0000-0000-0000B32E0000}"/>
    <cellStyle name="Normal 3 2 2 4 3 3 5" xfId="20694" xr:uid="{00000000-0005-0000-0000-0000B42E0000}"/>
    <cellStyle name="Normal 3 2 2 4 3 4" xfId="12284" xr:uid="{00000000-0005-0000-0000-0000B52E0000}"/>
    <cellStyle name="Normal 3 2 2 4 3 4 2" xfId="42615" xr:uid="{00000000-0005-0000-0000-0000B62E0000}"/>
    <cellStyle name="Normal 3 2 2 4 3 4 3" xfId="27382" xr:uid="{00000000-0005-0000-0000-0000B72E0000}"/>
    <cellStyle name="Normal 3 2 2 4 3 5" xfId="7263" xr:uid="{00000000-0005-0000-0000-0000B82E0000}"/>
    <cellStyle name="Normal 3 2 2 4 3 5 2" xfId="37598" xr:uid="{00000000-0005-0000-0000-0000B92E0000}"/>
    <cellStyle name="Normal 3 2 2 4 3 5 3" xfId="22365" xr:uid="{00000000-0005-0000-0000-0000BA2E0000}"/>
    <cellStyle name="Normal 3 2 2 4 3 6" xfId="32586" xr:uid="{00000000-0005-0000-0000-0000BB2E0000}"/>
    <cellStyle name="Normal 3 2 2 4 3 7" xfId="17352" xr:uid="{00000000-0005-0000-0000-0000BC2E0000}"/>
    <cellStyle name="Normal 3 2 2 4 4" xfId="3045" xr:uid="{00000000-0005-0000-0000-0000BD2E0000}"/>
    <cellStyle name="Normal 3 2 2 4 4 2" xfId="13119" xr:uid="{00000000-0005-0000-0000-0000BE2E0000}"/>
    <cellStyle name="Normal 3 2 2 4 4 2 2" xfId="43450" xr:uid="{00000000-0005-0000-0000-0000BF2E0000}"/>
    <cellStyle name="Normal 3 2 2 4 4 2 3" xfId="28217" xr:uid="{00000000-0005-0000-0000-0000C02E0000}"/>
    <cellStyle name="Normal 3 2 2 4 4 3" xfId="8099" xr:uid="{00000000-0005-0000-0000-0000C12E0000}"/>
    <cellStyle name="Normal 3 2 2 4 4 3 2" xfId="38433" xr:uid="{00000000-0005-0000-0000-0000C22E0000}"/>
    <cellStyle name="Normal 3 2 2 4 4 3 3" xfId="23200" xr:uid="{00000000-0005-0000-0000-0000C32E0000}"/>
    <cellStyle name="Normal 3 2 2 4 4 4" xfId="33420" xr:uid="{00000000-0005-0000-0000-0000C42E0000}"/>
    <cellStyle name="Normal 3 2 2 4 4 5" xfId="18187" xr:uid="{00000000-0005-0000-0000-0000C52E0000}"/>
    <cellStyle name="Normal 3 2 2 4 5" xfId="4738" xr:uid="{00000000-0005-0000-0000-0000C62E0000}"/>
    <cellStyle name="Normal 3 2 2 4 5 2" xfId="14790" xr:uid="{00000000-0005-0000-0000-0000C72E0000}"/>
    <cellStyle name="Normal 3 2 2 4 5 2 2" xfId="45121" xr:uid="{00000000-0005-0000-0000-0000C82E0000}"/>
    <cellStyle name="Normal 3 2 2 4 5 2 3" xfId="29888" xr:uid="{00000000-0005-0000-0000-0000C92E0000}"/>
    <cellStyle name="Normal 3 2 2 4 5 3" xfId="9770" xr:uid="{00000000-0005-0000-0000-0000CA2E0000}"/>
    <cellStyle name="Normal 3 2 2 4 5 3 2" xfId="40104" xr:uid="{00000000-0005-0000-0000-0000CB2E0000}"/>
    <cellStyle name="Normal 3 2 2 4 5 3 3" xfId="24871" xr:uid="{00000000-0005-0000-0000-0000CC2E0000}"/>
    <cellStyle name="Normal 3 2 2 4 5 4" xfId="35091" xr:uid="{00000000-0005-0000-0000-0000CD2E0000}"/>
    <cellStyle name="Normal 3 2 2 4 5 5" xfId="19858" xr:uid="{00000000-0005-0000-0000-0000CE2E0000}"/>
    <cellStyle name="Normal 3 2 2 4 6" xfId="11448" xr:uid="{00000000-0005-0000-0000-0000CF2E0000}"/>
    <cellStyle name="Normal 3 2 2 4 6 2" xfId="41779" xr:uid="{00000000-0005-0000-0000-0000D02E0000}"/>
    <cellStyle name="Normal 3 2 2 4 6 3" xfId="26546" xr:uid="{00000000-0005-0000-0000-0000D12E0000}"/>
    <cellStyle name="Normal 3 2 2 4 7" xfId="6427" xr:uid="{00000000-0005-0000-0000-0000D22E0000}"/>
    <cellStyle name="Normal 3 2 2 4 7 2" xfId="36762" xr:uid="{00000000-0005-0000-0000-0000D32E0000}"/>
    <cellStyle name="Normal 3 2 2 4 7 3" xfId="21529" xr:uid="{00000000-0005-0000-0000-0000D42E0000}"/>
    <cellStyle name="Normal 3 2 2 4 8" xfId="31750" xr:uid="{00000000-0005-0000-0000-0000D52E0000}"/>
    <cellStyle name="Normal 3 2 2 4 9" xfId="16516" xr:uid="{00000000-0005-0000-0000-0000D62E0000}"/>
    <cellStyle name="Normal 3 2 2 5" xfId="1561" xr:uid="{00000000-0005-0000-0000-0000D72E0000}"/>
    <cellStyle name="Normal 3 2 2 5 2" xfId="2402" xr:uid="{00000000-0005-0000-0000-0000D82E0000}"/>
    <cellStyle name="Normal 3 2 2 5 2 2" xfId="4092" xr:uid="{00000000-0005-0000-0000-0000D92E0000}"/>
    <cellStyle name="Normal 3 2 2 5 2 2 2" xfId="14165" xr:uid="{00000000-0005-0000-0000-0000DA2E0000}"/>
    <cellStyle name="Normal 3 2 2 5 2 2 2 2" xfId="44496" xr:uid="{00000000-0005-0000-0000-0000DB2E0000}"/>
    <cellStyle name="Normal 3 2 2 5 2 2 2 3" xfId="29263" xr:uid="{00000000-0005-0000-0000-0000DC2E0000}"/>
    <cellStyle name="Normal 3 2 2 5 2 2 3" xfId="9145" xr:uid="{00000000-0005-0000-0000-0000DD2E0000}"/>
    <cellStyle name="Normal 3 2 2 5 2 2 3 2" xfId="39479" xr:uid="{00000000-0005-0000-0000-0000DE2E0000}"/>
    <cellStyle name="Normal 3 2 2 5 2 2 3 3" xfId="24246" xr:uid="{00000000-0005-0000-0000-0000DF2E0000}"/>
    <cellStyle name="Normal 3 2 2 5 2 2 4" xfId="34466" xr:uid="{00000000-0005-0000-0000-0000E02E0000}"/>
    <cellStyle name="Normal 3 2 2 5 2 2 5" xfId="19233" xr:uid="{00000000-0005-0000-0000-0000E12E0000}"/>
    <cellStyle name="Normal 3 2 2 5 2 3" xfId="5784" xr:uid="{00000000-0005-0000-0000-0000E22E0000}"/>
    <cellStyle name="Normal 3 2 2 5 2 3 2" xfId="15836" xr:uid="{00000000-0005-0000-0000-0000E32E0000}"/>
    <cellStyle name="Normal 3 2 2 5 2 3 2 2" xfId="46167" xr:uid="{00000000-0005-0000-0000-0000E42E0000}"/>
    <cellStyle name="Normal 3 2 2 5 2 3 2 3" xfId="30934" xr:uid="{00000000-0005-0000-0000-0000E52E0000}"/>
    <cellStyle name="Normal 3 2 2 5 2 3 3" xfId="10816" xr:uid="{00000000-0005-0000-0000-0000E62E0000}"/>
    <cellStyle name="Normal 3 2 2 5 2 3 3 2" xfId="41150" xr:uid="{00000000-0005-0000-0000-0000E72E0000}"/>
    <cellStyle name="Normal 3 2 2 5 2 3 3 3" xfId="25917" xr:uid="{00000000-0005-0000-0000-0000E82E0000}"/>
    <cellStyle name="Normal 3 2 2 5 2 3 4" xfId="36137" xr:uid="{00000000-0005-0000-0000-0000E92E0000}"/>
    <cellStyle name="Normal 3 2 2 5 2 3 5" xfId="20904" xr:uid="{00000000-0005-0000-0000-0000EA2E0000}"/>
    <cellStyle name="Normal 3 2 2 5 2 4" xfId="12494" xr:uid="{00000000-0005-0000-0000-0000EB2E0000}"/>
    <cellStyle name="Normal 3 2 2 5 2 4 2" xfId="42825" xr:uid="{00000000-0005-0000-0000-0000EC2E0000}"/>
    <cellStyle name="Normal 3 2 2 5 2 4 3" xfId="27592" xr:uid="{00000000-0005-0000-0000-0000ED2E0000}"/>
    <cellStyle name="Normal 3 2 2 5 2 5" xfId="7473" xr:uid="{00000000-0005-0000-0000-0000EE2E0000}"/>
    <cellStyle name="Normal 3 2 2 5 2 5 2" xfId="37808" xr:uid="{00000000-0005-0000-0000-0000EF2E0000}"/>
    <cellStyle name="Normal 3 2 2 5 2 5 3" xfId="22575" xr:uid="{00000000-0005-0000-0000-0000F02E0000}"/>
    <cellStyle name="Normal 3 2 2 5 2 6" xfId="32796" xr:uid="{00000000-0005-0000-0000-0000F12E0000}"/>
    <cellStyle name="Normal 3 2 2 5 2 7" xfId="17562" xr:uid="{00000000-0005-0000-0000-0000F22E0000}"/>
    <cellStyle name="Normal 3 2 2 5 3" xfId="3255" xr:uid="{00000000-0005-0000-0000-0000F32E0000}"/>
    <cellStyle name="Normal 3 2 2 5 3 2" xfId="13329" xr:uid="{00000000-0005-0000-0000-0000F42E0000}"/>
    <cellStyle name="Normal 3 2 2 5 3 2 2" xfId="43660" xr:uid="{00000000-0005-0000-0000-0000F52E0000}"/>
    <cellStyle name="Normal 3 2 2 5 3 2 3" xfId="28427" xr:uid="{00000000-0005-0000-0000-0000F62E0000}"/>
    <cellStyle name="Normal 3 2 2 5 3 3" xfId="8309" xr:uid="{00000000-0005-0000-0000-0000F72E0000}"/>
    <cellStyle name="Normal 3 2 2 5 3 3 2" xfId="38643" xr:uid="{00000000-0005-0000-0000-0000F82E0000}"/>
    <cellStyle name="Normal 3 2 2 5 3 3 3" xfId="23410" xr:uid="{00000000-0005-0000-0000-0000F92E0000}"/>
    <cellStyle name="Normal 3 2 2 5 3 4" xfId="33630" xr:uid="{00000000-0005-0000-0000-0000FA2E0000}"/>
    <cellStyle name="Normal 3 2 2 5 3 5" xfId="18397" xr:uid="{00000000-0005-0000-0000-0000FB2E0000}"/>
    <cellStyle name="Normal 3 2 2 5 4" xfId="4948" xr:uid="{00000000-0005-0000-0000-0000FC2E0000}"/>
    <cellStyle name="Normal 3 2 2 5 4 2" xfId="15000" xr:uid="{00000000-0005-0000-0000-0000FD2E0000}"/>
    <cellStyle name="Normal 3 2 2 5 4 2 2" xfId="45331" xr:uid="{00000000-0005-0000-0000-0000FE2E0000}"/>
    <cellStyle name="Normal 3 2 2 5 4 2 3" xfId="30098" xr:uid="{00000000-0005-0000-0000-0000FF2E0000}"/>
    <cellStyle name="Normal 3 2 2 5 4 3" xfId="9980" xr:uid="{00000000-0005-0000-0000-0000002F0000}"/>
    <cellStyle name="Normal 3 2 2 5 4 3 2" xfId="40314" xr:uid="{00000000-0005-0000-0000-0000012F0000}"/>
    <cellStyle name="Normal 3 2 2 5 4 3 3" xfId="25081" xr:uid="{00000000-0005-0000-0000-0000022F0000}"/>
    <cellStyle name="Normal 3 2 2 5 4 4" xfId="35301" xr:uid="{00000000-0005-0000-0000-0000032F0000}"/>
    <cellStyle name="Normal 3 2 2 5 4 5" xfId="20068" xr:uid="{00000000-0005-0000-0000-0000042F0000}"/>
    <cellStyle name="Normal 3 2 2 5 5" xfId="11658" xr:uid="{00000000-0005-0000-0000-0000052F0000}"/>
    <cellStyle name="Normal 3 2 2 5 5 2" xfId="41989" xr:uid="{00000000-0005-0000-0000-0000062F0000}"/>
    <cellStyle name="Normal 3 2 2 5 5 3" xfId="26756" xr:uid="{00000000-0005-0000-0000-0000072F0000}"/>
    <cellStyle name="Normal 3 2 2 5 6" xfId="6637" xr:uid="{00000000-0005-0000-0000-0000082F0000}"/>
    <cellStyle name="Normal 3 2 2 5 6 2" xfId="36972" xr:uid="{00000000-0005-0000-0000-0000092F0000}"/>
    <cellStyle name="Normal 3 2 2 5 6 3" xfId="21739" xr:uid="{00000000-0005-0000-0000-00000A2F0000}"/>
    <cellStyle name="Normal 3 2 2 5 7" xfId="31960" xr:uid="{00000000-0005-0000-0000-00000B2F0000}"/>
    <cellStyle name="Normal 3 2 2 5 8" xfId="16726" xr:uid="{00000000-0005-0000-0000-00000C2F0000}"/>
    <cellStyle name="Normal 3 2 2 6" xfId="1982" xr:uid="{00000000-0005-0000-0000-00000D2F0000}"/>
    <cellStyle name="Normal 3 2 2 6 2" xfId="3674" xr:uid="{00000000-0005-0000-0000-00000E2F0000}"/>
    <cellStyle name="Normal 3 2 2 6 2 2" xfId="13747" xr:uid="{00000000-0005-0000-0000-00000F2F0000}"/>
    <cellStyle name="Normal 3 2 2 6 2 2 2" xfId="44078" xr:uid="{00000000-0005-0000-0000-0000102F0000}"/>
    <cellStyle name="Normal 3 2 2 6 2 2 3" xfId="28845" xr:uid="{00000000-0005-0000-0000-0000112F0000}"/>
    <cellStyle name="Normal 3 2 2 6 2 3" xfId="8727" xr:uid="{00000000-0005-0000-0000-0000122F0000}"/>
    <cellStyle name="Normal 3 2 2 6 2 3 2" xfId="39061" xr:uid="{00000000-0005-0000-0000-0000132F0000}"/>
    <cellStyle name="Normal 3 2 2 6 2 3 3" xfId="23828" xr:uid="{00000000-0005-0000-0000-0000142F0000}"/>
    <cellStyle name="Normal 3 2 2 6 2 4" xfId="34048" xr:uid="{00000000-0005-0000-0000-0000152F0000}"/>
    <cellStyle name="Normal 3 2 2 6 2 5" xfId="18815" xr:uid="{00000000-0005-0000-0000-0000162F0000}"/>
    <cellStyle name="Normal 3 2 2 6 3" xfId="5366" xr:uid="{00000000-0005-0000-0000-0000172F0000}"/>
    <cellStyle name="Normal 3 2 2 6 3 2" xfId="15418" xr:uid="{00000000-0005-0000-0000-0000182F0000}"/>
    <cellStyle name="Normal 3 2 2 6 3 2 2" xfId="45749" xr:uid="{00000000-0005-0000-0000-0000192F0000}"/>
    <cellStyle name="Normal 3 2 2 6 3 2 3" xfId="30516" xr:uid="{00000000-0005-0000-0000-00001A2F0000}"/>
    <cellStyle name="Normal 3 2 2 6 3 3" xfId="10398" xr:uid="{00000000-0005-0000-0000-00001B2F0000}"/>
    <cellStyle name="Normal 3 2 2 6 3 3 2" xfId="40732" xr:uid="{00000000-0005-0000-0000-00001C2F0000}"/>
    <cellStyle name="Normal 3 2 2 6 3 3 3" xfId="25499" xr:uid="{00000000-0005-0000-0000-00001D2F0000}"/>
    <cellStyle name="Normal 3 2 2 6 3 4" xfId="35719" xr:uid="{00000000-0005-0000-0000-00001E2F0000}"/>
    <cellStyle name="Normal 3 2 2 6 3 5" xfId="20486" xr:uid="{00000000-0005-0000-0000-00001F2F0000}"/>
    <cellStyle name="Normal 3 2 2 6 4" xfId="12076" xr:uid="{00000000-0005-0000-0000-0000202F0000}"/>
    <cellStyle name="Normal 3 2 2 6 4 2" xfId="42407" xr:uid="{00000000-0005-0000-0000-0000212F0000}"/>
    <cellStyle name="Normal 3 2 2 6 4 3" xfId="27174" xr:uid="{00000000-0005-0000-0000-0000222F0000}"/>
    <cellStyle name="Normal 3 2 2 6 5" xfId="7055" xr:uid="{00000000-0005-0000-0000-0000232F0000}"/>
    <cellStyle name="Normal 3 2 2 6 5 2" xfId="37390" xr:uid="{00000000-0005-0000-0000-0000242F0000}"/>
    <cellStyle name="Normal 3 2 2 6 5 3" xfId="22157" xr:uid="{00000000-0005-0000-0000-0000252F0000}"/>
    <cellStyle name="Normal 3 2 2 6 6" xfId="32378" xr:uid="{00000000-0005-0000-0000-0000262F0000}"/>
    <cellStyle name="Normal 3 2 2 6 7" xfId="17144" xr:uid="{00000000-0005-0000-0000-0000272F0000}"/>
    <cellStyle name="Normal 3 2 2 7" xfId="2833" xr:uid="{00000000-0005-0000-0000-0000282F0000}"/>
    <cellStyle name="Normal 3 2 2 7 2" xfId="12911" xr:uid="{00000000-0005-0000-0000-0000292F0000}"/>
    <cellStyle name="Normal 3 2 2 7 2 2" xfId="43242" xr:uid="{00000000-0005-0000-0000-00002A2F0000}"/>
    <cellStyle name="Normal 3 2 2 7 2 3" xfId="28009" xr:uid="{00000000-0005-0000-0000-00002B2F0000}"/>
    <cellStyle name="Normal 3 2 2 7 3" xfId="7891" xr:uid="{00000000-0005-0000-0000-00002C2F0000}"/>
    <cellStyle name="Normal 3 2 2 7 3 2" xfId="38225" xr:uid="{00000000-0005-0000-0000-00002D2F0000}"/>
    <cellStyle name="Normal 3 2 2 7 3 3" xfId="22992" xr:uid="{00000000-0005-0000-0000-00002E2F0000}"/>
    <cellStyle name="Normal 3 2 2 7 4" xfId="33212" xr:uid="{00000000-0005-0000-0000-00002F2F0000}"/>
    <cellStyle name="Normal 3 2 2 7 5" xfId="17979" xr:uid="{00000000-0005-0000-0000-0000302F0000}"/>
    <cellStyle name="Normal 3 2 2 8" xfId="4527" xr:uid="{00000000-0005-0000-0000-0000312F0000}"/>
    <cellStyle name="Normal 3 2 2 8 2" xfId="14582" xr:uid="{00000000-0005-0000-0000-0000322F0000}"/>
    <cellStyle name="Normal 3 2 2 8 2 2" xfId="44913" xr:uid="{00000000-0005-0000-0000-0000332F0000}"/>
    <cellStyle name="Normal 3 2 2 8 2 3" xfId="29680" xr:uid="{00000000-0005-0000-0000-0000342F0000}"/>
    <cellStyle name="Normal 3 2 2 8 3" xfId="9562" xr:uid="{00000000-0005-0000-0000-0000352F0000}"/>
    <cellStyle name="Normal 3 2 2 8 3 2" xfId="39896" xr:uid="{00000000-0005-0000-0000-0000362F0000}"/>
    <cellStyle name="Normal 3 2 2 8 3 3" xfId="24663" xr:uid="{00000000-0005-0000-0000-0000372F0000}"/>
    <cellStyle name="Normal 3 2 2 8 4" xfId="34883" xr:uid="{00000000-0005-0000-0000-0000382F0000}"/>
    <cellStyle name="Normal 3 2 2 8 5" xfId="19650" xr:uid="{00000000-0005-0000-0000-0000392F0000}"/>
    <cellStyle name="Normal 3 2 2 9" xfId="11238" xr:uid="{00000000-0005-0000-0000-00003A2F0000}"/>
    <cellStyle name="Normal 3 2 2 9 2" xfId="41571" xr:uid="{00000000-0005-0000-0000-00003B2F0000}"/>
    <cellStyle name="Normal 3 2 2 9 3" xfId="26338" xr:uid="{00000000-0005-0000-0000-00003C2F0000}"/>
    <cellStyle name="Normal 3 2 3" xfId="525" xr:uid="{00000000-0005-0000-0000-00003D2F0000}"/>
    <cellStyle name="Normal 3 2 4" xfId="31495" xr:uid="{00000000-0005-0000-0000-00003E2F0000}"/>
    <cellStyle name="Normal 3 3" xfId="847" xr:uid="{00000000-0005-0000-0000-00003F2F0000}"/>
    <cellStyle name="Normal 3 3 10" xfId="6218" xr:uid="{00000000-0005-0000-0000-0000402F0000}"/>
    <cellStyle name="Normal 3 3 10 2" xfId="36555" xr:uid="{00000000-0005-0000-0000-0000412F0000}"/>
    <cellStyle name="Normal 3 3 10 3" xfId="21322" xr:uid="{00000000-0005-0000-0000-0000422F0000}"/>
    <cellStyle name="Normal 3 3 11" xfId="31546" xr:uid="{00000000-0005-0000-0000-0000432F0000}"/>
    <cellStyle name="Normal 3 3 12" xfId="16307" xr:uid="{00000000-0005-0000-0000-0000442F0000}"/>
    <cellStyle name="Normal 3 3 13" xfId="46659" xr:uid="{00000000-0005-0000-0000-0000452F0000}"/>
    <cellStyle name="Normal 3 3 2" xfId="1182" xr:uid="{00000000-0005-0000-0000-0000462F0000}"/>
    <cellStyle name="Normal 3 3 2 10" xfId="31598" xr:uid="{00000000-0005-0000-0000-0000472F0000}"/>
    <cellStyle name="Normal 3 3 2 11" xfId="16361" xr:uid="{00000000-0005-0000-0000-0000482F0000}"/>
    <cellStyle name="Normal 3 3 2 2" xfId="1290" xr:uid="{00000000-0005-0000-0000-0000492F0000}"/>
    <cellStyle name="Normal 3 3 2 2 10" xfId="16465" xr:uid="{00000000-0005-0000-0000-00004A2F0000}"/>
    <cellStyle name="Normal 3 3 2 2 2" xfId="1507" xr:uid="{00000000-0005-0000-0000-00004B2F0000}"/>
    <cellStyle name="Normal 3 3 2 2 2 2" xfId="1928" xr:uid="{00000000-0005-0000-0000-00004C2F0000}"/>
    <cellStyle name="Normal 3 3 2 2 2 2 2" xfId="2767" xr:uid="{00000000-0005-0000-0000-00004D2F0000}"/>
    <cellStyle name="Normal 3 3 2 2 2 2 2 2" xfId="4457" xr:uid="{00000000-0005-0000-0000-00004E2F0000}"/>
    <cellStyle name="Normal 3 3 2 2 2 2 2 2 2" xfId="14530" xr:uid="{00000000-0005-0000-0000-00004F2F0000}"/>
    <cellStyle name="Normal 3 3 2 2 2 2 2 2 2 2" xfId="44861" xr:uid="{00000000-0005-0000-0000-0000502F0000}"/>
    <cellStyle name="Normal 3 3 2 2 2 2 2 2 2 3" xfId="29628" xr:uid="{00000000-0005-0000-0000-0000512F0000}"/>
    <cellStyle name="Normal 3 3 2 2 2 2 2 2 3" xfId="9510" xr:uid="{00000000-0005-0000-0000-0000522F0000}"/>
    <cellStyle name="Normal 3 3 2 2 2 2 2 2 3 2" xfId="39844" xr:uid="{00000000-0005-0000-0000-0000532F0000}"/>
    <cellStyle name="Normal 3 3 2 2 2 2 2 2 3 3" xfId="24611" xr:uid="{00000000-0005-0000-0000-0000542F0000}"/>
    <cellStyle name="Normal 3 3 2 2 2 2 2 2 4" xfId="34831" xr:uid="{00000000-0005-0000-0000-0000552F0000}"/>
    <cellStyle name="Normal 3 3 2 2 2 2 2 2 5" xfId="19598" xr:uid="{00000000-0005-0000-0000-0000562F0000}"/>
    <cellStyle name="Normal 3 3 2 2 2 2 2 3" xfId="6149" xr:uid="{00000000-0005-0000-0000-0000572F0000}"/>
    <cellStyle name="Normal 3 3 2 2 2 2 2 3 2" xfId="16201" xr:uid="{00000000-0005-0000-0000-0000582F0000}"/>
    <cellStyle name="Normal 3 3 2 2 2 2 2 3 2 2" xfId="46532" xr:uid="{00000000-0005-0000-0000-0000592F0000}"/>
    <cellStyle name="Normal 3 3 2 2 2 2 2 3 2 3" xfId="31299" xr:uid="{00000000-0005-0000-0000-00005A2F0000}"/>
    <cellStyle name="Normal 3 3 2 2 2 2 2 3 3" xfId="11181" xr:uid="{00000000-0005-0000-0000-00005B2F0000}"/>
    <cellStyle name="Normal 3 3 2 2 2 2 2 3 3 2" xfId="41515" xr:uid="{00000000-0005-0000-0000-00005C2F0000}"/>
    <cellStyle name="Normal 3 3 2 2 2 2 2 3 3 3" xfId="26282" xr:uid="{00000000-0005-0000-0000-00005D2F0000}"/>
    <cellStyle name="Normal 3 3 2 2 2 2 2 3 4" xfId="36502" xr:uid="{00000000-0005-0000-0000-00005E2F0000}"/>
    <cellStyle name="Normal 3 3 2 2 2 2 2 3 5" xfId="21269" xr:uid="{00000000-0005-0000-0000-00005F2F0000}"/>
    <cellStyle name="Normal 3 3 2 2 2 2 2 4" xfId="12859" xr:uid="{00000000-0005-0000-0000-0000602F0000}"/>
    <cellStyle name="Normal 3 3 2 2 2 2 2 4 2" xfId="43190" xr:uid="{00000000-0005-0000-0000-0000612F0000}"/>
    <cellStyle name="Normal 3 3 2 2 2 2 2 4 3" xfId="27957" xr:uid="{00000000-0005-0000-0000-0000622F0000}"/>
    <cellStyle name="Normal 3 3 2 2 2 2 2 5" xfId="7838" xr:uid="{00000000-0005-0000-0000-0000632F0000}"/>
    <cellStyle name="Normal 3 3 2 2 2 2 2 5 2" xfId="38173" xr:uid="{00000000-0005-0000-0000-0000642F0000}"/>
    <cellStyle name="Normal 3 3 2 2 2 2 2 5 3" xfId="22940" xr:uid="{00000000-0005-0000-0000-0000652F0000}"/>
    <cellStyle name="Normal 3 3 2 2 2 2 2 6" xfId="33161" xr:uid="{00000000-0005-0000-0000-0000662F0000}"/>
    <cellStyle name="Normal 3 3 2 2 2 2 2 7" xfId="17927" xr:uid="{00000000-0005-0000-0000-0000672F0000}"/>
    <cellStyle name="Normal 3 3 2 2 2 2 3" xfId="3620" xr:uid="{00000000-0005-0000-0000-0000682F0000}"/>
    <cellStyle name="Normal 3 3 2 2 2 2 3 2" xfId="13694" xr:uid="{00000000-0005-0000-0000-0000692F0000}"/>
    <cellStyle name="Normal 3 3 2 2 2 2 3 2 2" xfId="44025" xr:uid="{00000000-0005-0000-0000-00006A2F0000}"/>
    <cellStyle name="Normal 3 3 2 2 2 2 3 2 3" xfId="28792" xr:uid="{00000000-0005-0000-0000-00006B2F0000}"/>
    <cellStyle name="Normal 3 3 2 2 2 2 3 3" xfId="8674" xr:uid="{00000000-0005-0000-0000-00006C2F0000}"/>
    <cellStyle name="Normal 3 3 2 2 2 2 3 3 2" xfId="39008" xr:uid="{00000000-0005-0000-0000-00006D2F0000}"/>
    <cellStyle name="Normal 3 3 2 2 2 2 3 3 3" xfId="23775" xr:uid="{00000000-0005-0000-0000-00006E2F0000}"/>
    <cellStyle name="Normal 3 3 2 2 2 2 3 4" xfId="33995" xr:uid="{00000000-0005-0000-0000-00006F2F0000}"/>
    <cellStyle name="Normal 3 3 2 2 2 2 3 5" xfId="18762" xr:uid="{00000000-0005-0000-0000-0000702F0000}"/>
    <cellStyle name="Normal 3 3 2 2 2 2 4" xfId="5313" xr:uid="{00000000-0005-0000-0000-0000712F0000}"/>
    <cellStyle name="Normal 3 3 2 2 2 2 4 2" xfId="15365" xr:uid="{00000000-0005-0000-0000-0000722F0000}"/>
    <cellStyle name="Normal 3 3 2 2 2 2 4 2 2" xfId="45696" xr:uid="{00000000-0005-0000-0000-0000732F0000}"/>
    <cellStyle name="Normal 3 3 2 2 2 2 4 2 3" xfId="30463" xr:uid="{00000000-0005-0000-0000-0000742F0000}"/>
    <cellStyle name="Normal 3 3 2 2 2 2 4 3" xfId="10345" xr:uid="{00000000-0005-0000-0000-0000752F0000}"/>
    <cellStyle name="Normal 3 3 2 2 2 2 4 3 2" xfId="40679" xr:uid="{00000000-0005-0000-0000-0000762F0000}"/>
    <cellStyle name="Normal 3 3 2 2 2 2 4 3 3" xfId="25446" xr:uid="{00000000-0005-0000-0000-0000772F0000}"/>
    <cellStyle name="Normal 3 3 2 2 2 2 4 4" xfId="35666" xr:uid="{00000000-0005-0000-0000-0000782F0000}"/>
    <cellStyle name="Normal 3 3 2 2 2 2 4 5" xfId="20433" xr:uid="{00000000-0005-0000-0000-0000792F0000}"/>
    <cellStyle name="Normal 3 3 2 2 2 2 5" xfId="12023" xr:uid="{00000000-0005-0000-0000-00007A2F0000}"/>
    <cellStyle name="Normal 3 3 2 2 2 2 5 2" xfId="42354" xr:uid="{00000000-0005-0000-0000-00007B2F0000}"/>
    <cellStyle name="Normal 3 3 2 2 2 2 5 3" xfId="27121" xr:uid="{00000000-0005-0000-0000-00007C2F0000}"/>
    <cellStyle name="Normal 3 3 2 2 2 2 6" xfId="7002" xr:uid="{00000000-0005-0000-0000-00007D2F0000}"/>
    <cellStyle name="Normal 3 3 2 2 2 2 6 2" xfId="37337" xr:uid="{00000000-0005-0000-0000-00007E2F0000}"/>
    <cellStyle name="Normal 3 3 2 2 2 2 6 3" xfId="22104" xr:uid="{00000000-0005-0000-0000-00007F2F0000}"/>
    <cellStyle name="Normal 3 3 2 2 2 2 7" xfId="32325" xr:uid="{00000000-0005-0000-0000-0000802F0000}"/>
    <cellStyle name="Normal 3 3 2 2 2 2 8" xfId="17091" xr:uid="{00000000-0005-0000-0000-0000812F0000}"/>
    <cellStyle name="Normal 3 3 2 2 2 3" xfId="2349" xr:uid="{00000000-0005-0000-0000-0000822F0000}"/>
    <cellStyle name="Normal 3 3 2 2 2 3 2" xfId="4039" xr:uid="{00000000-0005-0000-0000-0000832F0000}"/>
    <cellStyle name="Normal 3 3 2 2 2 3 2 2" xfId="14112" xr:uid="{00000000-0005-0000-0000-0000842F0000}"/>
    <cellStyle name="Normal 3 3 2 2 2 3 2 2 2" xfId="44443" xr:uid="{00000000-0005-0000-0000-0000852F0000}"/>
    <cellStyle name="Normal 3 3 2 2 2 3 2 2 3" xfId="29210" xr:uid="{00000000-0005-0000-0000-0000862F0000}"/>
    <cellStyle name="Normal 3 3 2 2 2 3 2 3" xfId="9092" xr:uid="{00000000-0005-0000-0000-0000872F0000}"/>
    <cellStyle name="Normal 3 3 2 2 2 3 2 3 2" xfId="39426" xr:uid="{00000000-0005-0000-0000-0000882F0000}"/>
    <cellStyle name="Normal 3 3 2 2 2 3 2 3 3" xfId="24193" xr:uid="{00000000-0005-0000-0000-0000892F0000}"/>
    <cellStyle name="Normal 3 3 2 2 2 3 2 4" xfId="34413" xr:uid="{00000000-0005-0000-0000-00008A2F0000}"/>
    <cellStyle name="Normal 3 3 2 2 2 3 2 5" xfId="19180" xr:uid="{00000000-0005-0000-0000-00008B2F0000}"/>
    <cellStyle name="Normal 3 3 2 2 2 3 3" xfId="5731" xr:uid="{00000000-0005-0000-0000-00008C2F0000}"/>
    <cellStyle name="Normal 3 3 2 2 2 3 3 2" xfId="15783" xr:uid="{00000000-0005-0000-0000-00008D2F0000}"/>
    <cellStyle name="Normal 3 3 2 2 2 3 3 2 2" xfId="46114" xr:uid="{00000000-0005-0000-0000-00008E2F0000}"/>
    <cellStyle name="Normal 3 3 2 2 2 3 3 2 3" xfId="30881" xr:uid="{00000000-0005-0000-0000-00008F2F0000}"/>
    <cellStyle name="Normal 3 3 2 2 2 3 3 3" xfId="10763" xr:uid="{00000000-0005-0000-0000-0000902F0000}"/>
    <cellStyle name="Normal 3 3 2 2 2 3 3 3 2" xfId="41097" xr:uid="{00000000-0005-0000-0000-0000912F0000}"/>
    <cellStyle name="Normal 3 3 2 2 2 3 3 3 3" xfId="25864" xr:uid="{00000000-0005-0000-0000-0000922F0000}"/>
    <cellStyle name="Normal 3 3 2 2 2 3 3 4" xfId="36084" xr:uid="{00000000-0005-0000-0000-0000932F0000}"/>
    <cellStyle name="Normal 3 3 2 2 2 3 3 5" xfId="20851" xr:uid="{00000000-0005-0000-0000-0000942F0000}"/>
    <cellStyle name="Normal 3 3 2 2 2 3 4" xfId="12441" xr:uid="{00000000-0005-0000-0000-0000952F0000}"/>
    <cellStyle name="Normal 3 3 2 2 2 3 4 2" xfId="42772" xr:uid="{00000000-0005-0000-0000-0000962F0000}"/>
    <cellStyle name="Normal 3 3 2 2 2 3 4 3" xfId="27539" xr:uid="{00000000-0005-0000-0000-0000972F0000}"/>
    <cellStyle name="Normal 3 3 2 2 2 3 5" xfId="7420" xr:uid="{00000000-0005-0000-0000-0000982F0000}"/>
    <cellStyle name="Normal 3 3 2 2 2 3 5 2" xfId="37755" xr:uid="{00000000-0005-0000-0000-0000992F0000}"/>
    <cellStyle name="Normal 3 3 2 2 2 3 5 3" xfId="22522" xr:uid="{00000000-0005-0000-0000-00009A2F0000}"/>
    <cellStyle name="Normal 3 3 2 2 2 3 6" xfId="32743" xr:uid="{00000000-0005-0000-0000-00009B2F0000}"/>
    <cellStyle name="Normal 3 3 2 2 2 3 7" xfId="17509" xr:uid="{00000000-0005-0000-0000-00009C2F0000}"/>
    <cellStyle name="Normal 3 3 2 2 2 4" xfId="3202" xr:uid="{00000000-0005-0000-0000-00009D2F0000}"/>
    <cellStyle name="Normal 3 3 2 2 2 4 2" xfId="13276" xr:uid="{00000000-0005-0000-0000-00009E2F0000}"/>
    <cellStyle name="Normal 3 3 2 2 2 4 2 2" xfId="43607" xr:uid="{00000000-0005-0000-0000-00009F2F0000}"/>
    <cellStyle name="Normal 3 3 2 2 2 4 2 3" xfId="28374" xr:uid="{00000000-0005-0000-0000-0000A02F0000}"/>
    <cellStyle name="Normal 3 3 2 2 2 4 3" xfId="8256" xr:uid="{00000000-0005-0000-0000-0000A12F0000}"/>
    <cellStyle name="Normal 3 3 2 2 2 4 3 2" xfId="38590" xr:uid="{00000000-0005-0000-0000-0000A22F0000}"/>
    <cellStyle name="Normal 3 3 2 2 2 4 3 3" xfId="23357" xr:uid="{00000000-0005-0000-0000-0000A32F0000}"/>
    <cellStyle name="Normal 3 3 2 2 2 4 4" xfId="33577" xr:uid="{00000000-0005-0000-0000-0000A42F0000}"/>
    <cellStyle name="Normal 3 3 2 2 2 4 5" xfId="18344" xr:uid="{00000000-0005-0000-0000-0000A52F0000}"/>
    <cellStyle name="Normal 3 3 2 2 2 5" xfId="4895" xr:uid="{00000000-0005-0000-0000-0000A62F0000}"/>
    <cellStyle name="Normal 3 3 2 2 2 5 2" xfId="14947" xr:uid="{00000000-0005-0000-0000-0000A72F0000}"/>
    <cellStyle name="Normal 3 3 2 2 2 5 2 2" xfId="45278" xr:uid="{00000000-0005-0000-0000-0000A82F0000}"/>
    <cellStyle name="Normal 3 3 2 2 2 5 2 3" xfId="30045" xr:uid="{00000000-0005-0000-0000-0000A92F0000}"/>
    <cellStyle name="Normal 3 3 2 2 2 5 3" xfId="9927" xr:uid="{00000000-0005-0000-0000-0000AA2F0000}"/>
    <cellStyle name="Normal 3 3 2 2 2 5 3 2" xfId="40261" xr:uid="{00000000-0005-0000-0000-0000AB2F0000}"/>
    <cellStyle name="Normal 3 3 2 2 2 5 3 3" xfId="25028" xr:uid="{00000000-0005-0000-0000-0000AC2F0000}"/>
    <cellStyle name="Normal 3 3 2 2 2 5 4" xfId="35248" xr:uid="{00000000-0005-0000-0000-0000AD2F0000}"/>
    <cellStyle name="Normal 3 3 2 2 2 5 5" xfId="20015" xr:uid="{00000000-0005-0000-0000-0000AE2F0000}"/>
    <cellStyle name="Normal 3 3 2 2 2 6" xfId="11605" xr:uid="{00000000-0005-0000-0000-0000AF2F0000}"/>
    <cellStyle name="Normal 3 3 2 2 2 6 2" xfId="41936" xr:uid="{00000000-0005-0000-0000-0000B02F0000}"/>
    <cellStyle name="Normal 3 3 2 2 2 6 3" xfId="26703" xr:uid="{00000000-0005-0000-0000-0000B12F0000}"/>
    <cellStyle name="Normal 3 3 2 2 2 7" xfId="6584" xr:uid="{00000000-0005-0000-0000-0000B22F0000}"/>
    <cellStyle name="Normal 3 3 2 2 2 7 2" xfId="36919" xr:uid="{00000000-0005-0000-0000-0000B32F0000}"/>
    <cellStyle name="Normal 3 3 2 2 2 7 3" xfId="21686" xr:uid="{00000000-0005-0000-0000-0000B42F0000}"/>
    <cellStyle name="Normal 3 3 2 2 2 8" xfId="31907" xr:uid="{00000000-0005-0000-0000-0000B52F0000}"/>
    <cellStyle name="Normal 3 3 2 2 2 9" xfId="16673" xr:uid="{00000000-0005-0000-0000-0000B62F0000}"/>
    <cellStyle name="Normal 3 3 2 2 3" xfId="1720" xr:uid="{00000000-0005-0000-0000-0000B72F0000}"/>
    <cellStyle name="Normal 3 3 2 2 3 2" xfId="2559" xr:uid="{00000000-0005-0000-0000-0000B82F0000}"/>
    <cellStyle name="Normal 3 3 2 2 3 2 2" xfId="4249" xr:uid="{00000000-0005-0000-0000-0000B92F0000}"/>
    <cellStyle name="Normal 3 3 2 2 3 2 2 2" xfId="14322" xr:uid="{00000000-0005-0000-0000-0000BA2F0000}"/>
    <cellStyle name="Normal 3 3 2 2 3 2 2 2 2" xfId="44653" xr:uid="{00000000-0005-0000-0000-0000BB2F0000}"/>
    <cellStyle name="Normal 3 3 2 2 3 2 2 2 3" xfId="29420" xr:uid="{00000000-0005-0000-0000-0000BC2F0000}"/>
    <cellStyle name="Normal 3 3 2 2 3 2 2 3" xfId="9302" xr:uid="{00000000-0005-0000-0000-0000BD2F0000}"/>
    <cellStyle name="Normal 3 3 2 2 3 2 2 3 2" xfId="39636" xr:uid="{00000000-0005-0000-0000-0000BE2F0000}"/>
    <cellStyle name="Normal 3 3 2 2 3 2 2 3 3" xfId="24403" xr:uid="{00000000-0005-0000-0000-0000BF2F0000}"/>
    <cellStyle name="Normal 3 3 2 2 3 2 2 4" xfId="34623" xr:uid="{00000000-0005-0000-0000-0000C02F0000}"/>
    <cellStyle name="Normal 3 3 2 2 3 2 2 5" xfId="19390" xr:uid="{00000000-0005-0000-0000-0000C12F0000}"/>
    <cellStyle name="Normal 3 3 2 2 3 2 3" xfId="5941" xr:uid="{00000000-0005-0000-0000-0000C22F0000}"/>
    <cellStyle name="Normal 3 3 2 2 3 2 3 2" xfId="15993" xr:uid="{00000000-0005-0000-0000-0000C32F0000}"/>
    <cellStyle name="Normal 3 3 2 2 3 2 3 2 2" xfId="46324" xr:uid="{00000000-0005-0000-0000-0000C42F0000}"/>
    <cellStyle name="Normal 3 3 2 2 3 2 3 2 3" xfId="31091" xr:uid="{00000000-0005-0000-0000-0000C52F0000}"/>
    <cellStyle name="Normal 3 3 2 2 3 2 3 3" xfId="10973" xr:uid="{00000000-0005-0000-0000-0000C62F0000}"/>
    <cellStyle name="Normal 3 3 2 2 3 2 3 3 2" xfId="41307" xr:uid="{00000000-0005-0000-0000-0000C72F0000}"/>
    <cellStyle name="Normal 3 3 2 2 3 2 3 3 3" xfId="26074" xr:uid="{00000000-0005-0000-0000-0000C82F0000}"/>
    <cellStyle name="Normal 3 3 2 2 3 2 3 4" xfId="36294" xr:uid="{00000000-0005-0000-0000-0000C92F0000}"/>
    <cellStyle name="Normal 3 3 2 2 3 2 3 5" xfId="21061" xr:uid="{00000000-0005-0000-0000-0000CA2F0000}"/>
    <cellStyle name="Normal 3 3 2 2 3 2 4" xfId="12651" xr:uid="{00000000-0005-0000-0000-0000CB2F0000}"/>
    <cellStyle name="Normal 3 3 2 2 3 2 4 2" xfId="42982" xr:uid="{00000000-0005-0000-0000-0000CC2F0000}"/>
    <cellStyle name="Normal 3 3 2 2 3 2 4 3" xfId="27749" xr:uid="{00000000-0005-0000-0000-0000CD2F0000}"/>
    <cellStyle name="Normal 3 3 2 2 3 2 5" xfId="7630" xr:uid="{00000000-0005-0000-0000-0000CE2F0000}"/>
    <cellStyle name="Normal 3 3 2 2 3 2 5 2" xfId="37965" xr:uid="{00000000-0005-0000-0000-0000CF2F0000}"/>
    <cellStyle name="Normal 3 3 2 2 3 2 5 3" xfId="22732" xr:uid="{00000000-0005-0000-0000-0000D02F0000}"/>
    <cellStyle name="Normal 3 3 2 2 3 2 6" xfId="32953" xr:uid="{00000000-0005-0000-0000-0000D12F0000}"/>
    <cellStyle name="Normal 3 3 2 2 3 2 7" xfId="17719" xr:uid="{00000000-0005-0000-0000-0000D22F0000}"/>
    <cellStyle name="Normal 3 3 2 2 3 3" xfId="3412" xr:uid="{00000000-0005-0000-0000-0000D32F0000}"/>
    <cellStyle name="Normal 3 3 2 2 3 3 2" xfId="13486" xr:uid="{00000000-0005-0000-0000-0000D42F0000}"/>
    <cellStyle name="Normal 3 3 2 2 3 3 2 2" xfId="43817" xr:uid="{00000000-0005-0000-0000-0000D52F0000}"/>
    <cellStyle name="Normal 3 3 2 2 3 3 2 3" xfId="28584" xr:uid="{00000000-0005-0000-0000-0000D62F0000}"/>
    <cellStyle name="Normal 3 3 2 2 3 3 3" xfId="8466" xr:uid="{00000000-0005-0000-0000-0000D72F0000}"/>
    <cellStyle name="Normal 3 3 2 2 3 3 3 2" xfId="38800" xr:uid="{00000000-0005-0000-0000-0000D82F0000}"/>
    <cellStyle name="Normal 3 3 2 2 3 3 3 3" xfId="23567" xr:uid="{00000000-0005-0000-0000-0000D92F0000}"/>
    <cellStyle name="Normal 3 3 2 2 3 3 4" xfId="33787" xr:uid="{00000000-0005-0000-0000-0000DA2F0000}"/>
    <cellStyle name="Normal 3 3 2 2 3 3 5" xfId="18554" xr:uid="{00000000-0005-0000-0000-0000DB2F0000}"/>
    <cellStyle name="Normal 3 3 2 2 3 4" xfId="5105" xr:uid="{00000000-0005-0000-0000-0000DC2F0000}"/>
    <cellStyle name="Normal 3 3 2 2 3 4 2" xfId="15157" xr:uid="{00000000-0005-0000-0000-0000DD2F0000}"/>
    <cellStyle name="Normal 3 3 2 2 3 4 2 2" xfId="45488" xr:uid="{00000000-0005-0000-0000-0000DE2F0000}"/>
    <cellStyle name="Normal 3 3 2 2 3 4 2 3" xfId="30255" xr:uid="{00000000-0005-0000-0000-0000DF2F0000}"/>
    <cellStyle name="Normal 3 3 2 2 3 4 3" xfId="10137" xr:uid="{00000000-0005-0000-0000-0000E02F0000}"/>
    <cellStyle name="Normal 3 3 2 2 3 4 3 2" xfId="40471" xr:uid="{00000000-0005-0000-0000-0000E12F0000}"/>
    <cellStyle name="Normal 3 3 2 2 3 4 3 3" xfId="25238" xr:uid="{00000000-0005-0000-0000-0000E22F0000}"/>
    <cellStyle name="Normal 3 3 2 2 3 4 4" xfId="35458" xr:uid="{00000000-0005-0000-0000-0000E32F0000}"/>
    <cellStyle name="Normal 3 3 2 2 3 4 5" xfId="20225" xr:uid="{00000000-0005-0000-0000-0000E42F0000}"/>
    <cellStyle name="Normal 3 3 2 2 3 5" xfId="11815" xr:uid="{00000000-0005-0000-0000-0000E52F0000}"/>
    <cellStyle name="Normal 3 3 2 2 3 5 2" xfId="42146" xr:uid="{00000000-0005-0000-0000-0000E62F0000}"/>
    <cellStyle name="Normal 3 3 2 2 3 5 3" xfId="26913" xr:uid="{00000000-0005-0000-0000-0000E72F0000}"/>
    <cellStyle name="Normal 3 3 2 2 3 6" xfId="6794" xr:uid="{00000000-0005-0000-0000-0000E82F0000}"/>
    <cellStyle name="Normal 3 3 2 2 3 6 2" xfId="37129" xr:uid="{00000000-0005-0000-0000-0000E92F0000}"/>
    <cellStyle name="Normal 3 3 2 2 3 6 3" xfId="21896" xr:uid="{00000000-0005-0000-0000-0000EA2F0000}"/>
    <cellStyle name="Normal 3 3 2 2 3 7" xfId="32117" xr:uid="{00000000-0005-0000-0000-0000EB2F0000}"/>
    <cellStyle name="Normal 3 3 2 2 3 8" xfId="16883" xr:uid="{00000000-0005-0000-0000-0000EC2F0000}"/>
    <cellStyle name="Normal 3 3 2 2 4" xfId="2141" xr:uid="{00000000-0005-0000-0000-0000ED2F0000}"/>
    <cellStyle name="Normal 3 3 2 2 4 2" xfId="3831" xr:uid="{00000000-0005-0000-0000-0000EE2F0000}"/>
    <cellStyle name="Normal 3 3 2 2 4 2 2" xfId="13904" xr:uid="{00000000-0005-0000-0000-0000EF2F0000}"/>
    <cellStyle name="Normal 3 3 2 2 4 2 2 2" xfId="44235" xr:uid="{00000000-0005-0000-0000-0000F02F0000}"/>
    <cellStyle name="Normal 3 3 2 2 4 2 2 3" xfId="29002" xr:uid="{00000000-0005-0000-0000-0000F12F0000}"/>
    <cellStyle name="Normal 3 3 2 2 4 2 3" xfId="8884" xr:uid="{00000000-0005-0000-0000-0000F22F0000}"/>
    <cellStyle name="Normal 3 3 2 2 4 2 3 2" xfId="39218" xr:uid="{00000000-0005-0000-0000-0000F32F0000}"/>
    <cellStyle name="Normal 3 3 2 2 4 2 3 3" xfId="23985" xr:uid="{00000000-0005-0000-0000-0000F42F0000}"/>
    <cellStyle name="Normal 3 3 2 2 4 2 4" xfId="34205" xr:uid="{00000000-0005-0000-0000-0000F52F0000}"/>
    <cellStyle name="Normal 3 3 2 2 4 2 5" xfId="18972" xr:uid="{00000000-0005-0000-0000-0000F62F0000}"/>
    <cellStyle name="Normal 3 3 2 2 4 3" xfId="5523" xr:uid="{00000000-0005-0000-0000-0000F72F0000}"/>
    <cellStyle name="Normal 3 3 2 2 4 3 2" xfId="15575" xr:uid="{00000000-0005-0000-0000-0000F82F0000}"/>
    <cellStyle name="Normal 3 3 2 2 4 3 2 2" xfId="45906" xr:uid="{00000000-0005-0000-0000-0000F92F0000}"/>
    <cellStyle name="Normal 3 3 2 2 4 3 2 3" xfId="30673" xr:uid="{00000000-0005-0000-0000-0000FA2F0000}"/>
    <cellStyle name="Normal 3 3 2 2 4 3 3" xfId="10555" xr:uid="{00000000-0005-0000-0000-0000FB2F0000}"/>
    <cellStyle name="Normal 3 3 2 2 4 3 3 2" xfId="40889" xr:uid="{00000000-0005-0000-0000-0000FC2F0000}"/>
    <cellStyle name="Normal 3 3 2 2 4 3 3 3" xfId="25656" xr:uid="{00000000-0005-0000-0000-0000FD2F0000}"/>
    <cellStyle name="Normal 3 3 2 2 4 3 4" xfId="35876" xr:uid="{00000000-0005-0000-0000-0000FE2F0000}"/>
    <cellStyle name="Normal 3 3 2 2 4 3 5" xfId="20643" xr:uid="{00000000-0005-0000-0000-0000FF2F0000}"/>
    <cellStyle name="Normal 3 3 2 2 4 4" xfId="12233" xr:uid="{00000000-0005-0000-0000-000000300000}"/>
    <cellStyle name="Normal 3 3 2 2 4 4 2" xfId="42564" xr:uid="{00000000-0005-0000-0000-000001300000}"/>
    <cellStyle name="Normal 3 3 2 2 4 4 3" xfId="27331" xr:uid="{00000000-0005-0000-0000-000002300000}"/>
    <cellStyle name="Normal 3 3 2 2 4 5" xfId="7212" xr:uid="{00000000-0005-0000-0000-000003300000}"/>
    <cellStyle name="Normal 3 3 2 2 4 5 2" xfId="37547" xr:uid="{00000000-0005-0000-0000-000004300000}"/>
    <cellStyle name="Normal 3 3 2 2 4 5 3" xfId="22314" xr:uid="{00000000-0005-0000-0000-000005300000}"/>
    <cellStyle name="Normal 3 3 2 2 4 6" xfId="32535" xr:uid="{00000000-0005-0000-0000-000006300000}"/>
    <cellStyle name="Normal 3 3 2 2 4 7" xfId="17301" xr:uid="{00000000-0005-0000-0000-000007300000}"/>
    <cellStyle name="Normal 3 3 2 2 5" xfId="2994" xr:uid="{00000000-0005-0000-0000-000008300000}"/>
    <cellStyle name="Normal 3 3 2 2 5 2" xfId="13068" xr:uid="{00000000-0005-0000-0000-000009300000}"/>
    <cellStyle name="Normal 3 3 2 2 5 2 2" xfId="43399" xr:uid="{00000000-0005-0000-0000-00000A300000}"/>
    <cellStyle name="Normal 3 3 2 2 5 2 3" xfId="28166" xr:uid="{00000000-0005-0000-0000-00000B300000}"/>
    <cellStyle name="Normal 3 3 2 2 5 3" xfId="8048" xr:uid="{00000000-0005-0000-0000-00000C300000}"/>
    <cellStyle name="Normal 3 3 2 2 5 3 2" xfId="38382" xr:uid="{00000000-0005-0000-0000-00000D300000}"/>
    <cellStyle name="Normal 3 3 2 2 5 3 3" xfId="23149" xr:uid="{00000000-0005-0000-0000-00000E300000}"/>
    <cellStyle name="Normal 3 3 2 2 5 4" xfId="33369" xr:uid="{00000000-0005-0000-0000-00000F300000}"/>
    <cellStyle name="Normal 3 3 2 2 5 5" xfId="18136" xr:uid="{00000000-0005-0000-0000-000010300000}"/>
    <cellStyle name="Normal 3 3 2 2 6" xfId="4687" xr:uid="{00000000-0005-0000-0000-000011300000}"/>
    <cellStyle name="Normal 3 3 2 2 6 2" xfId="14739" xr:uid="{00000000-0005-0000-0000-000012300000}"/>
    <cellStyle name="Normal 3 3 2 2 6 2 2" xfId="45070" xr:uid="{00000000-0005-0000-0000-000013300000}"/>
    <cellStyle name="Normal 3 3 2 2 6 2 3" xfId="29837" xr:uid="{00000000-0005-0000-0000-000014300000}"/>
    <cellStyle name="Normal 3 3 2 2 6 3" xfId="9719" xr:uid="{00000000-0005-0000-0000-000015300000}"/>
    <cellStyle name="Normal 3 3 2 2 6 3 2" xfId="40053" xr:uid="{00000000-0005-0000-0000-000016300000}"/>
    <cellStyle name="Normal 3 3 2 2 6 3 3" xfId="24820" xr:uid="{00000000-0005-0000-0000-000017300000}"/>
    <cellStyle name="Normal 3 3 2 2 6 4" xfId="35040" xr:uid="{00000000-0005-0000-0000-000018300000}"/>
    <cellStyle name="Normal 3 3 2 2 6 5" xfId="19807" xr:uid="{00000000-0005-0000-0000-000019300000}"/>
    <cellStyle name="Normal 3 3 2 2 7" xfId="11397" xr:uid="{00000000-0005-0000-0000-00001A300000}"/>
    <cellStyle name="Normal 3 3 2 2 7 2" xfId="41728" xr:uid="{00000000-0005-0000-0000-00001B300000}"/>
    <cellStyle name="Normal 3 3 2 2 7 3" xfId="26495" xr:uid="{00000000-0005-0000-0000-00001C300000}"/>
    <cellStyle name="Normal 3 3 2 2 8" xfId="6376" xr:uid="{00000000-0005-0000-0000-00001D300000}"/>
    <cellStyle name="Normal 3 3 2 2 8 2" xfId="36711" xr:uid="{00000000-0005-0000-0000-00001E300000}"/>
    <cellStyle name="Normal 3 3 2 2 8 3" xfId="21478" xr:uid="{00000000-0005-0000-0000-00001F300000}"/>
    <cellStyle name="Normal 3 3 2 2 9" xfId="31699" xr:uid="{00000000-0005-0000-0000-000020300000}"/>
    <cellStyle name="Normal 3 3 2 3" xfId="1403" xr:uid="{00000000-0005-0000-0000-000021300000}"/>
    <cellStyle name="Normal 3 3 2 3 2" xfId="1824" xr:uid="{00000000-0005-0000-0000-000022300000}"/>
    <cellStyle name="Normal 3 3 2 3 2 2" xfId="2663" xr:uid="{00000000-0005-0000-0000-000023300000}"/>
    <cellStyle name="Normal 3 3 2 3 2 2 2" xfId="4353" xr:uid="{00000000-0005-0000-0000-000024300000}"/>
    <cellStyle name="Normal 3 3 2 3 2 2 2 2" xfId="14426" xr:uid="{00000000-0005-0000-0000-000025300000}"/>
    <cellStyle name="Normal 3 3 2 3 2 2 2 2 2" xfId="44757" xr:uid="{00000000-0005-0000-0000-000026300000}"/>
    <cellStyle name="Normal 3 3 2 3 2 2 2 2 3" xfId="29524" xr:uid="{00000000-0005-0000-0000-000027300000}"/>
    <cellStyle name="Normal 3 3 2 3 2 2 2 3" xfId="9406" xr:uid="{00000000-0005-0000-0000-000028300000}"/>
    <cellStyle name="Normal 3 3 2 3 2 2 2 3 2" xfId="39740" xr:uid="{00000000-0005-0000-0000-000029300000}"/>
    <cellStyle name="Normal 3 3 2 3 2 2 2 3 3" xfId="24507" xr:uid="{00000000-0005-0000-0000-00002A300000}"/>
    <cellStyle name="Normal 3 3 2 3 2 2 2 4" xfId="34727" xr:uid="{00000000-0005-0000-0000-00002B300000}"/>
    <cellStyle name="Normal 3 3 2 3 2 2 2 5" xfId="19494" xr:uid="{00000000-0005-0000-0000-00002C300000}"/>
    <cellStyle name="Normal 3 3 2 3 2 2 3" xfId="6045" xr:uid="{00000000-0005-0000-0000-00002D300000}"/>
    <cellStyle name="Normal 3 3 2 3 2 2 3 2" xfId="16097" xr:uid="{00000000-0005-0000-0000-00002E300000}"/>
    <cellStyle name="Normal 3 3 2 3 2 2 3 2 2" xfId="46428" xr:uid="{00000000-0005-0000-0000-00002F300000}"/>
    <cellStyle name="Normal 3 3 2 3 2 2 3 2 3" xfId="31195" xr:uid="{00000000-0005-0000-0000-000030300000}"/>
    <cellStyle name="Normal 3 3 2 3 2 2 3 3" xfId="11077" xr:uid="{00000000-0005-0000-0000-000031300000}"/>
    <cellStyle name="Normal 3 3 2 3 2 2 3 3 2" xfId="41411" xr:uid="{00000000-0005-0000-0000-000032300000}"/>
    <cellStyle name="Normal 3 3 2 3 2 2 3 3 3" xfId="26178" xr:uid="{00000000-0005-0000-0000-000033300000}"/>
    <cellStyle name="Normal 3 3 2 3 2 2 3 4" xfId="36398" xr:uid="{00000000-0005-0000-0000-000034300000}"/>
    <cellStyle name="Normal 3 3 2 3 2 2 3 5" xfId="21165" xr:uid="{00000000-0005-0000-0000-000035300000}"/>
    <cellStyle name="Normal 3 3 2 3 2 2 4" xfId="12755" xr:uid="{00000000-0005-0000-0000-000036300000}"/>
    <cellStyle name="Normal 3 3 2 3 2 2 4 2" xfId="43086" xr:uid="{00000000-0005-0000-0000-000037300000}"/>
    <cellStyle name="Normal 3 3 2 3 2 2 4 3" xfId="27853" xr:uid="{00000000-0005-0000-0000-000038300000}"/>
    <cellStyle name="Normal 3 3 2 3 2 2 5" xfId="7734" xr:uid="{00000000-0005-0000-0000-000039300000}"/>
    <cellStyle name="Normal 3 3 2 3 2 2 5 2" xfId="38069" xr:uid="{00000000-0005-0000-0000-00003A300000}"/>
    <cellStyle name="Normal 3 3 2 3 2 2 5 3" xfId="22836" xr:uid="{00000000-0005-0000-0000-00003B300000}"/>
    <cellStyle name="Normal 3 3 2 3 2 2 6" xfId="33057" xr:uid="{00000000-0005-0000-0000-00003C300000}"/>
    <cellStyle name="Normal 3 3 2 3 2 2 7" xfId="17823" xr:uid="{00000000-0005-0000-0000-00003D300000}"/>
    <cellStyle name="Normal 3 3 2 3 2 3" xfId="3516" xr:uid="{00000000-0005-0000-0000-00003E300000}"/>
    <cellStyle name="Normal 3 3 2 3 2 3 2" xfId="13590" xr:uid="{00000000-0005-0000-0000-00003F300000}"/>
    <cellStyle name="Normal 3 3 2 3 2 3 2 2" xfId="43921" xr:uid="{00000000-0005-0000-0000-000040300000}"/>
    <cellStyle name="Normal 3 3 2 3 2 3 2 3" xfId="28688" xr:uid="{00000000-0005-0000-0000-000041300000}"/>
    <cellStyle name="Normal 3 3 2 3 2 3 3" xfId="8570" xr:uid="{00000000-0005-0000-0000-000042300000}"/>
    <cellStyle name="Normal 3 3 2 3 2 3 3 2" xfId="38904" xr:uid="{00000000-0005-0000-0000-000043300000}"/>
    <cellStyle name="Normal 3 3 2 3 2 3 3 3" xfId="23671" xr:uid="{00000000-0005-0000-0000-000044300000}"/>
    <cellStyle name="Normal 3 3 2 3 2 3 4" xfId="33891" xr:uid="{00000000-0005-0000-0000-000045300000}"/>
    <cellStyle name="Normal 3 3 2 3 2 3 5" xfId="18658" xr:uid="{00000000-0005-0000-0000-000046300000}"/>
    <cellStyle name="Normal 3 3 2 3 2 4" xfId="5209" xr:uid="{00000000-0005-0000-0000-000047300000}"/>
    <cellStyle name="Normal 3 3 2 3 2 4 2" xfId="15261" xr:uid="{00000000-0005-0000-0000-000048300000}"/>
    <cellStyle name="Normal 3 3 2 3 2 4 2 2" xfId="45592" xr:uid="{00000000-0005-0000-0000-000049300000}"/>
    <cellStyle name="Normal 3 3 2 3 2 4 2 3" xfId="30359" xr:uid="{00000000-0005-0000-0000-00004A300000}"/>
    <cellStyle name="Normal 3 3 2 3 2 4 3" xfId="10241" xr:uid="{00000000-0005-0000-0000-00004B300000}"/>
    <cellStyle name="Normal 3 3 2 3 2 4 3 2" xfId="40575" xr:uid="{00000000-0005-0000-0000-00004C300000}"/>
    <cellStyle name="Normal 3 3 2 3 2 4 3 3" xfId="25342" xr:uid="{00000000-0005-0000-0000-00004D300000}"/>
    <cellStyle name="Normal 3 3 2 3 2 4 4" xfId="35562" xr:uid="{00000000-0005-0000-0000-00004E300000}"/>
    <cellStyle name="Normal 3 3 2 3 2 4 5" xfId="20329" xr:uid="{00000000-0005-0000-0000-00004F300000}"/>
    <cellStyle name="Normal 3 3 2 3 2 5" xfId="11919" xr:uid="{00000000-0005-0000-0000-000050300000}"/>
    <cellStyle name="Normal 3 3 2 3 2 5 2" xfId="42250" xr:uid="{00000000-0005-0000-0000-000051300000}"/>
    <cellStyle name="Normal 3 3 2 3 2 5 3" xfId="27017" xr:uid="{00000000-0005-0000-0000-000052300000}"/>
    <cellStyle name="Normal 3 3 2 3 2 6" xfId="6898" xr:uid="{00000000-0005-0000-0000-000053300000}"/>
    <cellStyle name="Normal 3 3 2 3 2 6 2" xfId="37233" xr:uid="{00000000-0005-0000-0000-000054300000}"/>
    <cellStyle name="Normal 3 3 2 3 2 6 3" xfId="22000" xr:uid="{00000000-0005-0000-0000-000055300000}"/>
    <cellStyle name="Normal 3 3 2 3 2 7" xfId="32221" xr:uid="{00000000-0005-0000-0000-000056300000}"/>
    <cellStyle name="Normal 3 3 2 3 2 8" xfId="16987" xr:uid="{00000000-0005-0000-0000-000057300000}"/>
    <cellStyle name="Normal 3 3 2 3 3" xfId="2245" xr:uid="{00000000-0005-0000-0000-000058300000}"/>
    <cellStyle name="Normal 3 3 2 3 3 2" xfId="3935" xr:uid="{00000000-0005-0000-0000-000059300000}"/>
    <cellStyle name="Normal 3 3 2 3 3 2 2" xfId="14008" xr:uid="{00000000-0005-0000-0000-00005A300000}"/>
    <cellStyle name="Normal 3 3 2 3 3 2 2 2" xfId="44339" xr:uid="{00000000-0005-0000-0000-00005B300000}"/>
    <cellStyle name="Normal 3 3 2 3 3 2 2 3" xfId="29106" xr:uid="{00000000-0005-0000-0000-00005C300000}"/>
    <cellStyle name="Normal 3 3 2 3 3 2 3" xfId="8988" xr:uid="{00000000-0005-0000-0000-00005D300000}"/>
    <cellStyle name="Normal 3 3 2 3 3 2 3 2" xfId="39322" xr:uid="{00000000-0005-0000-0000-00005E300000}"/>
    <cellStyle name="Normal 3 3 2 3 3 2 3 3" xfId="24089" xr:uid="{00000000-0005-0000-0000-00005F300000}"/>
    <cellStyle name="Normal 3 3 2 3 3 2 4" xfId="34309" xr:uid="{00000000-0005-0000-0000-000060300000}"/>
    <cellStyle name="Normal 3 3 2 3 3 2 5" xfId="19076" xr:uid="{00000000-0005-0000-0000-000061300000}"/>
    <cellStyle name="Normal 3 3 2 3 3 3" xfId="5627" xr:uid="{00000000-0005-0000-0000-000062300000}"/>
    <cellStyle name="Normal 3 3 2 3 3 3 2" xfId="15679" xr:uid="{00000000-0005-0000-0000-000063300000}"/>
    <cellStyle name="Normal 3 3 2 3 3 3 2 2" xfId="46010" xr:uid="{00000000-0005-0000-0000-000064300000}"/>
    <cellStyle name="Normal 3 3 2 3 3 3 2 3" xfId="30777" xr:uid="{00000000-0005-0000-0000-000065300000}"/>
    <cellStyle name="Normal 3 3 2 3 3 3 3" xfId="10659" xr:uid="{00000000-0005-0000-0000-000066300000}"/>
    <cellStyle name="Normal 3 3 2 3 3 3 3 2" xfId="40993" xr:uid="{00000000-0005-0000-0000-000067300000}"/>
    <cellStyle name="Normal 3 3 2 3 3 3 3 3" xfId="25760" xr:uid="{00000000-0005-0000-0000-000068300000}"/>
    <cellStyle name="Normal 3 3 2 3 3 3 4" xfId="35980" xr:uid="{00000000-0005-0000-0000-000069300000}"/>
    <cellStyle name="Normal 3 3 2 3 3 3 5" xfId="20747" xr:uid="{00000000-0005-0000-0000-00006A300000}"/>
    <cellStyle name="Normal 3 3 2 3 3 4" xfId="12337" xr:uid="{00000000-0005-0000-0000-00006B300000}"/>
    <cellStyle name="Normal 3 3 2 3 3 4 2" xfId="42668" xr:uid="{00000000-0005-0000-0000-00006C300000}"/>
    <cellStyle name="Normal 3 3 2 3 3 4 3" xfId="27435" xr:uid="{00000000-0005-0000-0000-00006D300000}"/>
    <cellStyle name="Normal 3 3 2 3 3 5" xfId="7316" xr:uid="{00000000-0005-0000-0000-00006E300000}"/>
    <cellStyle name="Normal 3 3 2 3 3 5 2" xfId="37651" xr:uid="{00000000-0005-0000-0000-00006F300000}"/>
    <cellStyle name="Normal 3 3 2 3 3 5 3" xfId="22418" xr:uid="{00000000-0005-0000-0000-000070300000}"/>
    <cellStyle name="Normal 3 3 2 3 3 6" xfId="32639" xr:uid="{00000000-0005-0000-0000-000071300000}"/>
    <cellStyle name="Normal 3 3 2 3 3 7" xfId="17405" xr:uid="{00000000-0005-0000-0000-000072300000}"/>
    <cellStyle name="Normal 3 3 2 3 4" xfId="3098" xr:uid="{00000000-0005-0000-0000-000073300000}"/>
    <cellStyle name="Normal 3 3 2 3 4 2" xfId="13172" xr:uid="{00000000-0005-0000-0000-000074300000}"/>
    <cellStyle name="Normal 3 3 2 3 4 2 2" xfId="43503" xr:uid="{00000000-0005-0000-0000-000075300000}"/>
    <cellStyle name="Normal 3 3 2 3 4 2 3" xfId="28270" xr:uid="{00000000-0005-0000-0000-000076300000}"/>
    <cellStyle name="Normal 3 3 2 3 4 3" xfId="8152" xr:uid="{00000000-0005-0000-0000-000077300000}"/>
    <cellStyle name="Normal 3 3 2 3 4 3 2" xfId="38486" xr:uid="{00000000-0005-0000-0000-000078300000}"/>
    <cellStyle name="Normal 3 3 2 3 4 3 3" xfId="23253" xr:uid="{00000000-0005-0000-0000-000079300000}"/>
    <cellStyle name="Normal 3 3 2 3 4 4" xfId="33473" xr:uid="{00000000-0005-0000-0000-00007A300000}"/>
    <cellStyle name="Normal 3 3 2 3 4 5" xfId="18240" xr:uid="{00000000-0005-0000-0000-00007B300000}"/>
    <cellStyle name="Normal 3 3 2 3 5" xfId="4791" xr:uid="{00000000-0005-0000-0000-00007C300000}"/>
    <cellStyle name="Normal 3 3 2 3 5 2" xfId="14843" xr:uid="{00000000-0005-0000-0000-00007D300000}"/>
    <cellStyle name="Normal 3 3 2 3 5 2 2" xfId="45174" xr:uid="{00000000-0005-0000-0000-00007E300000}"/>
    <cellStyle name="Normal 3 3 2 3 5 2 3" xfId="29941" xr:uid="{00000000-0005-0000-0000-00007F300000}"/>
    <cellStyle name="Normal 3 3 2 3 5 3" xfId="9823" xr:uid="{00000000-0005-0000-0000-000080300000}"/>
    <cellStyle name="Normal 3 3 2 3 5 3 2" xfId="40157" xr:uid="{00000000-0005-0000-0000-000081300000}"/>
    <cellStyle name="Normal 3 3 2 3 5 3 3" xfId="24924" xr:uid="{00000000-0005-0000-0000-000082300000}"/>
    <cellStyle name="Normal 3 3 2 3 5 4" xfId="35144" xr:uid="{00000000-0005-0000-0000-000083300000}"/>
    <cellStyle name="Normal 3 3 2 3 5 5" xfId="19911" xr:uid="{00000000-0005-0000-0000-000084300000}"/>
    <cellStyle name="Normal 3 3 2 3 6" xfId="11501" xr:uid="{00000000-0005-0000-0000-000085300000}"/>
    <cellStyle name="Normal 3 3 2 3 6 2" xfId="41832" xr:uid="{00000000-0005-0000-0000-000086300000}"/>
    <cellStyle name="Normal 3 3 2 3 6 3" xfId="26599" xr:uid="{00000000-0005-0000-0000-000087300000}"/>
    <cellStyle name="Normal 3 3 2 3 7" xfId="6480" xr:uid="{00000000-0005-0000-0000-000088300000}"/>
    <cellStyle name="Normal 3 3 2 3 7 2" xfId="36815" xr:uid="{00000000-0005-0000-0000-000089300000}"/>
    <cellStyle name="Normal 3 3 2 3 7 3" xfId="21582" xr:uid="{00000000-0005-0000-0000-00008A300000}"/>
    <cellStyle name="Normal 3 3 2 3 8" xfId="31803" xr:uid="{00000000-0005-0000-0000-00008B300000}"/>
    <cellStyle name="Normal 3 3 2 3 9" xfId="16569" xr:uid="{00000000-0005-0000-0000-00008C300000}"/>
    <cellStyle name="Normal 3 3 2 4" xfId="1616" xr:uid="{00000000-0005-0000-0000-00008D300000}"/>
    <cellStyle name="Normal 3 3 2 4 2" xfId="2455" xr:uid="{00000000-0005-0000-0000-00008E300000}"/>
    <cellStyle name="Normal 3 3 2 4 2 2" xfId="4145" xr:uid="{00000000-0005-0000-0000-00008F300000}"/>
    <cellStyle name="Normal 3 3 2 4 2 2 2" xfId="14218" xr:uid="{00000000-0005-0000-0000-000090300000}"/>
    <cellStyle name="Normal 3 3 2 4 2 2 2 2" xfId="44549" xr:uid="{00000000-0005-0000-0000-000091300000}"/>
    <cellStyle name="Normal 3 3 2 4 2 2 2 3" xfId="29316" xr:uid="{00000000-0005-0000-0000-000092300000}"/>
    <cellStyle name="Normal 3 3 2 4 2 2 3" xfId="9198" xr:uid="{00000000-0005-0000-0000-000093300000}"/>
    <cellStyle name="Normal 3 3 2 4 2 2 3 2" xfId="39532" xr:uid="{00000000-0005-0000-0000-000094300000}"/>
    <cellStyle name="Normal 3 3 2 4 2 2 3 3" xfId="24299" xr:uid="{00000000-0005-0000-0000-000095300000}"/>
    <cellStyle name="Normal 3 3 2 4 2 2 4" xfId="34519" xr:uid="{00000000-0005-0000-0000-000096300000}"/>
    <cellStyle name="Normal 3 3 2 4 2 2 5" xfId="19286" xr:uid="{00000000-0005-0000-0000-000097300000}"/>
    <cellStyle name="Normal 3 3 2 4 2 3" xfId="5837" xr:uid="{00000000-0005-0000-0000-000098300000}"/>
    <cellStyle name="Normal 3 3 2 4 2 3 2" xfId="15889" xr:uid="{00000000-0005-0000-0000-000099300000}"/>
    <cellStyle name="Normal 3 3 2 4 2 3 2 2" xfId="46220" xr:uid="{00000000-0005-0000-0000-00009A300000}"/>
    <cellStyle name="Normal 3 3 2 4 2 3 2 3" xfId="30987" xr:uid="{00000000-0005-0000-0000-00009B300000}"/>
    <cellStyle name="Normal 3 3 2 4 2 3 3" xfId="10869" xr:uid="{00000000-0005-0000-0000-00009C300000}"/>
    <cellStyle name="Normal 3 3 2 4 2 3 3 2" xfId="41203" xr:uid="{00000000-0005-0000-0000-00009D300000}"/>
    <cellStyle name="Normal 3 3 2 4 2 3 3 3" xfId="25970" xr:uid="{00000000-0005-0000-0000-00009E300000}"/>
    <cellStyle name="Normal 3 3 2 4 2 3 4" xfId="36190" xr:uid="{00000000-0005-0000-0000-00009F300000}"/>
    <cellStyle name="Normal 3 3 2 4 2 3 5" xfId="20957" xr:uid="{00000000-0005-0000-0000-0000A0300000}"/>
    <cellStyle name="Normal 3 3 2 4 2 4" xfId="12547" xr:uid="{00000000-0005-0000-0000-0000A1300000}"/>
    <cellStyle name="Normal 3 3 2 4 2 4 2" xfId="42878" xr:uid="{00000000-0005-0000-0000-0000A2300000}"/>
    <cellStyle name="Normal 3 3 2 4 2 4 3" xfId="27645" xr:uid="{00000000-0005-0000-0000-0000A3300000}"/>
    <cellStyle name="Normal 3 3 2 4 2 5" xfId="7526" xr:uid="{00000000-0005-0000-0000-0000A4300000}"/>
    <cellStyle name="Normal 3 3 2 4 2 5 2" xfId="37861" xr:uid="{00000000-0005-0000-0000-0000A5300000}"/>
    <cellStyle name="Normal 3 3 2 4 2 5 3" xfId="22628" xr:uid="{00000000-0005-0000-0000-0000A6300000}"/>
    <cellStyle name="Normal 3 3 2 4 2 6" xfId="32849" xr:uid="{00000000-0005-0000-0000-0000A7300000}"/>
    <cellStyle name="Normal 3 3 2 4 2 7" xfId="17615" xr:uid="{00000000-0005-0000-0000-0000A8300000}"/>
    <cellStyle name="Normal 3 3 2 4 3" xfId="3308" xr:uid="{00000000-0005-0000-0000-0000A9300000}"/>
    <cellStyle name="Normal 3 3 2 4 3 2" xfId="13382" xr:uid="{00000000-0005-0000-0000-0000AA300000}"/>
    <cellStyle name="Normal 3 3 2 4 3 2 2" xfId="43713" xr:uid="{00000000-0005-0000-0000-0000AB300000}"/>
    <cellStyle name="Normal 3 3 2 4 3 2 3" xfId="28480" xr:uid="{00000000-0005-0000-0000-0000AC300000}"/>
    <cellStyle name="Normal 3 3 2 4 3 3" xfId="8362" xr:uid="{00000000-0005-0000-0000-0000AD300000}"/>
    <cellStyle name="Normal 3 3 2 4 3 3 2" xfId="38696" xr:uid="{00000000-0005-0000-0000-0000AE300000}"/>
    <cellStyle name="Normal 3 3 2 4 3 3 3" xfId="23463" xr:uid="{00000000-0005-0000-0000-0000AF300000}"/>
    <cellStyle name="Normal 3 3 2 4 3 4" xfId="33683" xr:uid="{00000000-0005-0000-0000-0000B0300000}"/>
    <cellStyle name="Normal 3 3 2 4 3 5" xfId="18450" xr:uid="{00000000-0005-0000-0000-0000B1300000}"/>
    <cellStyle name="Normal 3 3 2 4 4" xfId="5001" xr:uid="{00000000-0005-0000-0000-0000B2300000}"/>
    <cellStyle name="Normal 3 3 2 4 4 2" xfId="15053" xr:uid="{00000000-0005-0000-0000-0000B3300000}"/>
    <cellStyle name="Normal 3 3 2 4 4 2 2" xfId="45384" xr:uid="{00000000-0005-0000-0000-0000B4300000}"/>
    <cellStyle name="Normal 3 3 2 4 4 2 3" xfId="30151" xr:uid="{00000000-0005-0000-0000-0000B5300000}"/>
    <cellStyle name="Normal 3 3 2 4 4 3" xfId="10033" xr:uid="{00000000-0005-0000-0000-0000B6300000}"/>
    <cellStyle name="Normal 3 3 2 4 4 3 2" xfId="40367" xr:uid="{00000000-0005-0000-0000-0000B7300000}"/>
    <cellStyle name="Normal 3 3 2 4 4 3 3" xfId="25134" xr:uid="{00000000-0005-0000-0000-0000B8300000}"/>
    <cellStyle name="Normal 3 3 2 4 4 4" xfId="35354" xr:uid="{00000000-0005-0000-0000-0000B9300000}"/>
    <cellStyle name="Normal 3 3 2 4 4 5" xfId="20121" xr:uid="{00000000-0005-0000-0000-0000BA300000}"/>
    <cellStyle name="Normal 3 3 2 4 5" xfId="11711" xr:uid="{00000000-0005-0000-0000-0000BB300000}"/>
    <cellStyle name="Normal 3 3 2 4 5 2" xfId="42042" xr:uid="{00000000-0005-0000-0000-0000BC300000}"/>
    <cellStyle name="Normal 3 3 2 4 5 3" xfId="26809" xr:uid="{00000000-0005-0000-0000-0000BD300000}"/>
    <cellStyle name="Normal 3 3 2 4 6" xfId="6690" xr:uid="{00000000-0005-0000-0000-0000BE300000}"/>
    <cellStyle name="Normal 3 3 2 4 6 2" xfId="37025" xr:uid="{00000000-0005-0000-0000-0000BF300000}"/>
    <cellStyle name="Normal 3 3 2 4 6 3" xfId="21792" xr:uid="{00000000-0005-0000-0000-0000C0300000}"/>
    <cellStyle name="Normal 3 3 2 4 7" xfId="32013" xr:uid="{00000000-0005-0000-0000-0000C1300000}"/>
    <cellStyle name="Normal 3 3 2 4 8" xfId="16779" xr:uid="{00000000-0005-0000-0000-0000C2300000}"/>
    <cellStyle name="Normal 3 3 2 5" xfId="2037" xr:uid="{00000000-0005-0000-0000-0000C3300000}"/>
    <cellStyle name="Normal 3 3 2 5 2" xfId="3727" xr:uid="{00000000-0005-0000-0000-0000C4300000}"/>
    <cellStyle name="Normal 3 3 2 5 2 2" xfId="13800" xr:uid="{00000000-0005-0000-0000-0000C5300000}"/>
    <cellStyle name="Normal 3 3 2 5 2 2 2" xfId="44131" xr:uid="{00000000-0005-0000-0000-0000C6300000}"/>
    <cellStyle name="Normal 3 3 2 5 2 2 3" xfId="28898" xr:uid="{00000000-0005-0000-0000-0000C7300000}"/>
    <cellStyle name="Normal 3 3 2 5 2 3" xfId="8780" xr:uid="{00000000-0005-0000-0000-0000C8300000}"/>
    <cellStyle name="Normal 3 3 2 5 2 3 2" xfId="39114" xr:uid="{00000000-0005-0000-0000-0000C9300000}"/>
    <cellStyle name="Normal 3 3 2 5 2 3 3" xfId="23881" xr:uid="{00000000-0005-0000-0000-0000CA300000}"/>
    <cellStyle name="Normal 3 3 2 5 2 4" xfId="34101" xr:uid="{00000000-0005-0000-0000-0000CB300000}"/>
    <cellStyle name="Normal 3 3 2 5 2 5" xfId="18868" xr:uid="{00000000-0005-0000-0000-0000CC300000}"/>
    <cellStyle name="Normal 3 3 2 5 3" xfId="5419" xr:uid="{00000000-0005-0000-0000-0000CD300000}"/>
    <cellStyle name="Normal 3 3 2 5 3 2" xfId="15471" xr:uid="{00000000-0005-0000-0000-0000CE300000}"/>
    <cellStyle name="Normal 3 3 2 5 3 2 2" xfId="45802" xr:uid="{00000000-0005-0000-0000-0000CF300000}"/>
    <cellStyle name="Normal 3 3 2 5 3 2 3" xfId="30569" xr:uid="{00000000-0005-0000-0000-0000D0300000}"/>
    <cellStyle name="Normal 3 3 2 5 3 3" xfId="10451" xr:uid="{00000000-0005-0000-0000-0000D1300000}"/>
    <cellStyle name="Normal 3 3 2 5 3 3 2" xfId="40785" xr:uid="{00000000-0005-0000-0000-0000D2300000}"/>
    <cellStyle name="Normal 3 3 2 5 3 3 3" xfId="25552" xr:uid="{00000000-0005-0000-0000-0000D3300000}"/>
    <cellStyle name="Normal 3 3 2 5 3 4" xfId="35772" xr:uid="{00000000-0005-0000-0000-0000D4300000}"/>
    <cellStyle name="Normal 3 3 2 5 3 5" xfId="20539" xr:uid="{00000000-0005-0000-0000-0000D5300000}"/>
    <cellStyle name="Normal 3 3 2 5 4" xfId="12129" xr:uid="{00000000-0005-0000-0000-0000D6300000}"/>
    <cellStyle name="Normal 3 3 2 5 4 2" xfId="42460" xr:uid="{00000000-0005-0000-0000-0000D7300000}"/>
    <cellStyle name="Normal 3 3 2 5 4 3" xfId="27227" xr:uid="{00000000-0005-0000-0000-0000D8300000}"/>
    <cellStyle name="Normal 3 3 2 5 5" xfId="7108" xr:uid="{00000000-0005-0000-0000-0000D9300000}"/>
    <cellStyle name="Normal 3 3 2 5 5 2" xfId="37443" xr:uid="{00000000-0005-0000-0000-0000DA300000}"/>
    <cellStyle name="Normal 3 3 2 5 5 3" xfId="22210" xr:uid="{00000000-0005-0000-0000-0000DB300000}"/>
    <cellStyle name="Normal 3 3 2 5 6" xfId="32431" xr:uid="{00000000-0005-0000-0000-0000DC300000}"/>
    <cellStyle name="Normal 3 3 2 5 7" xfId="17197" xr:uid="{00000000-0005-0000-0000-0000DD300000}"/>
    <cellStyle name="Normal 3 3 2 6" xfId="2890" xr:uid="{00000000-0005-0000-0000-0000DE300000}"/>
    <cellStyle name="Normal 3 3 2 6 2" xfId="12964" xr:uid="{00000000-0005-0000-0000-0000DF300000}"/>
    <cellStyle name="Normal 3 3 2 6 2 2" xfId="43295" xr:uid="{00000000-0005-0000-0000-0000E0300000}"/>
    <cellStyle name="Normal 3 3 2 6 2 3" xfId="28062" xr:uid="{00000000-0005-0000-0000-0000E1300000}"/>
    <cellStyle name="Normal 3 3 2 6 3" xfId="7944" xr:uid="{00000000-0005-0000-0000-0000E2300000}"/>
    <cellStyle name="Normal 3 3 2 6 3 2" xfId="38278" xr:uid="{00000000-0005-0000-0000-0000E3300000}"/>
    <cellStyle name="Normal 3 3 2 6 3 3" xfId="23045" xr:uid="{00000000-0005-0000-0000-0000E4300000}"/>
    <cellStyle name="Normal 3 3 2 6 4" xfId="33265" xr:uid="{00000000-0005-0000-0000-0000E5300000}"/>
    <cellStyle name="Normal 3 3 2 6 5" xfId="18032" xr:uid="{00000000-0005-0000-0000-0000E6300000}"/>
    <cellStyle name="Normal 3 3 2 7" xfId="4583" xr:uid="{00000000-0005-0000-0000-0000E7300000}"/>
    <cellStyle name="Normal 3 3 2 7 2" xfId="14635" xr:uid="{00000000-0005-0000-0000-0000E8300000}"/>
    <cellStyle name="Normal 3 3 2 7 2 2" xfId="44966" xr:uid="{00000000-0005-0000-0000-0000E9300000}"/>
    <cellStyle name="Normal 3 3 2 7 2 3" xfId="29733" xr:uid="{00000000-0005-0000-0000-0000EA300000}"/>
    <cellStyle name="Normal 3 3 2 7 3" xfId="9615" xr:uid="{00000000-0005-0000-0000-0000EB300000}"/>
    <cellStyle name="Normal 3 3 2 7 3 2" xfId="39949" xr:uid="{00000000-0005-0000-0000-0000EC300000}"/>
    <cellStyle name="Normal 3 3 2 7 3 3" xfId="24716" xr:uid="{00000000-0005-0000-0000-0000ED300000}"/>
    <cellStyle name="Normal 3 3 2 7 4" xfId="34936" xr:uid="{00000000-0005-0000-0000-0000EE300000}"/>
    <cellStyle name="Normal 3 3 2 7 5" xfId="19703" xr:uid="{00000000-0005-0000-0000-0000EF300000}"/>
    <cellStyle name="Normal 3 3 2 8" xfId="11293" xr:uid="{00000000-0005-0000-0000-0000F0300000}"/>
    <cellStyle name="Normal 3 3 2 8 2" xfId="41624" xr:uid="{00000000-0005-0000-0000-0000F1300000}"/>
    <cellStyle name="Normal 3 3 2 8 3" xfId="26391" xr:uid="{00000000-0005-0000-0000-0000F2300000}"/>
    <cellStyle name="Normal 3 3 2 9" xfId="6272" xr:uid="{00000000-0005-0000-0000-0000F3300000}"/>
    <cellStyle name="Normal 3 3 2 9 2" xfId="36607" xr:uid="{00000000-0005-0000-0000-0000F4300000}"/>
    <cellStyle name="Normal 3 3 2 9 3" xfId="21374" xr:uid="{00000000-0005-0000-0000-0000F5300000}"/>
    <cellStyle name="Normal 3 3 3" xfId="1236" xr:uid="{00000000-0005-0000-0000-0000F6300000}"/>
    <cellStyle name="Normal 3 3 3 10" xfId="16413" xr:uid="{00000000-0005-0000-0000-0000F7300000}"/>
    <cellStyle name="Normal 3 3 3 2" xfId="1455" xr:uid="{00000000-0005-0000-0000-0000F8300000}"/>
    <cellStyle name="Normal 3 3 3 2 2" xfId="1876" xr:uid="{00000000-0005-0000-0000-0000F9300000}"/>
    <cellStyle name="Normal 3 3 3 2 2 2" xfId="2715" xr:uid="{00000000-0005-0000-0000-0000FA300000}"/>
    <cellStyle name="Normal 3 3 3 2 2 2 2" xfId="4405" xr:uid="{00000000-0005-0000-0000-0000FB300000}"/>
    <cellStyle name="Normal 3 3 3 2 2 2 2 2" xfId="14478" xr:uid="{00000000-0005-0000-0000-0000FC300000}"/>
    <cellStyle name="Normal 3 3 3 2 2 2 2 2 2" xfId="44809" xr:uid="{00000000-0005-0000-0000-0000FD300000}"/>
    <cellStyle name="Normal 3 3 3 2 2 2 2 2 3" xfId="29576" xr:uid="{00000000-0005-0000-0000-0000FE300000}"/>
    <cellStyle name="Normal 3 3 3 2 2 2 2 3" xfId="9458" xr:uid="{00000000-0005-0000-0000-0000FF300000}"/>
    <cellStyle name="Normal 3 3 3 2 2 2 2 3 2" xfId="39792" xr:uid="{00000000-0005-0000-0000-000000310000}"/>
    <cellStyle name="Normal 3 3 3 2 2 2 2 3 3" xfId="24559" xr:uid="{00000000-0005-0000-0000-000001310000}"/>
    <cellStyle name="Normal 3 3 3 2 2 2 2 4" xfId="34779" xr:uid="{00000000-0005-0000-0000-000002310000}"/>
    <cellStyle name="Normal 3 3 3 2 2 2 2 5" xfId="19546" xr:uid="{00000000-0005-0000-0000-000003310000}"/>
    <cellStyle name="Normal 3 3 3 2 2 2 3" xfId="6097" xr:uid="{00000000-0005-0000-0000-000004310000}"/>
    <cellStyle name="Normal 3 3 3 2 2 2 3 2" xfId="16149" xr:uid="{00000000-0005-0000-0000-000005310000}"/>
    <cellStyle name="Normal 3 3 3 2 2 2 3 2 2" xfId="46480" xr:uid="{00000000-0005-0000-0000-000006310000}"/>
    <cellStyle name="Normal 3 3 3 2 2 2 3 2 3" xfId="31247" xr:uid="{00000000-0005-0000-0000-000007310000}"/>
    <cellStyle name="Normal 3 3 3 2 2 2 3 3" xfId="11129" xr:uid="{00000000-0005-0000-0000-000008310000}"/>
    <cellStyle name="Normal 3 3 3 2 2 2 3 3 2" xfId="41463" xr:uid="{00000000-0005-0000-0000-000009310000}"/>
    <cellStyle name="Normal 3 3 3 2 2 2 3 3 3" xfId="26230" xr:uid="{00000000-0005-0000-0000-00000A310000}"/>
    <cellStyle name="Normal 3 3 3 2 2 2 3 4" xfId="36450" xr:uid="{00000000-0005-0000-0000-00000B310000}"/>
    <cellStyle name="Normal 3 3 3 2 2 2 3 5" xfId="21217" xr:uid="{00000000-0005-0000-0000-00000C310000}"/>
    <cellStyle name="Normal 3 3 3 2 2 2 4" xfId="12807" xr:uid="{00000000-0005-0000-0000-00000D310000}"/>
    <cellStyle name="Normal 3 3 3 2 2 2 4 2" xfId="43138" xr:uid="{00000000-0005-0000-0000-00000E310000}"/>
    <cellStyle name="Normal 3 3 3 2 2 2 4 3" xfId="27905" xr:uid="{00000000-0005-0000-0000-00000F310000}"/>
    <cellStyle name="Normal 3 3 3 2 2 2 5" xfId="7786" xr:uid="{00000000-0005-0000-0000-000010310000}"/>
    <cellStyle name="Normal 3 3 3 2 2 2 5 2" xfId="38121" xr:uid="{00000000-0005-0000-0000-000011310000}"/>
    <cellStyle name="Normal 3 3 3 2 2 2 5 3" xfId="22888" xr:uid="{00000000-0005-0000-0000-000012310000}"/>
    <cellStyle name="Normal 3 3 3 2 2 2 6" xfId="33109" xr:uid="{00000000-0005-0000-0000-000013310000}"/>
    <cellStyle name="Normal 3 3 3 2 2 2 7" xfId="17875" xr:uid="{00000000-0005-0000-0000-000014310000}"/>
    <cellStyle name="Normal 3 3 3 2 2 3" xfId="3568" xr:uid="{00000000-0005-0000-0000-000015310000}"/>
    <cellStyle name="Normal 3 3 3 2 2 3 2" xfId="13642" xr:uid="{00000000-0005-0000-0000-000016310000}"/>
    <cellStyle name="Normal 3 3 3 2 2 3 2 2" xfId="43973" xr:uid="{00000000-0005-0000-0000-000017310000}"/>
    <cellStyle name="Normal 3 3 3 2 2 3 2 3" xfId="28740" xr:uid="{00000000-0005-0000-0000-000018310000}"/>
    <cellStyle name="Normal 3 3 3 2 2 3 3" xfId="8622" xr:uid="{00000000-0005-0000-0000-000019310000}"/>
    <cellStyle name="Normal 3 3 3 2 2 3 3 2" xfId="38956" xr:uid="{00000000-0005-0000-0000-00001A310000}"/>
    <cellStyle name="Normal 3 3 3 2 2 3 3 3" xfId="23723" xr:uid="{00000000-0005-0000-0000-00001B310000}"/>
    <cellStyle name="Normal 3 3 3 2 2 3 4" xfId="33943" xr:uid="{00000000-0005-0000-0000-00001C310000}"/>
    <cellStyle name="Normal 3 3 3 2 2 3 5" xfId="18710" xr:uid="{00000000-0005-0000-0000-00001D310000}"/>
    <cellStyle name="Normal 3 3 3 2 2 4" xfId="5261" xr:uid="{00000000-0005-0000-0000-00001E310000}"/>
    <cellStyle name="Normal 3 3 3 2 2 4 2" xfId="15313" xr:uid="{00000000-0005-0000-0000-00001F310000}"/>
    <cellStyle name="Normal 3 3 3 2 2 4 2 2" xfId="45644" xr:uid="{00000000-0005-0000-0000-000020310000}"/>
    <cellStyle name="Normal 3 3 3 2 2 4 2 3" xfId="30411" xr:uid="{00000000-0005-0000-0000-000021310000}"/>
    <cellStyle name="Normal 3 3 3 2 2 4 3" xfId="10293" xr:uid="{00000000-0005-0000-0000-000022310000}"/>
    <cellStyle name="Normal 3 3 3 2 2 4 3 2" xfId="40627" xr:uid="{00000000-0005-0000-0000-000023310000}"/>
    <cellStyle name="Normal 3 3 3 2 2 4 3 3" xfId="25394" xr:uid="{00000000-0005-0000-0000-000024310000}"/>
    <cellStyle name="Normal 3 3 3 2 2 4 4" xfId="35614" xr:uid="{00000000-0005-0000-0000-000025310000}"/>
    <cellStyle name="Normal 3 3 3 2 2 4 5" xfId="20381" xr:uid="{00000000-0005-0000-0000-000026310000}"/>
    <cellStyle name="Normal 3 3 3 2 2 5" xfId="11971" xr:uid="{00000000-0005-0000-0000-000027310000}"/>
    <cellStyle name="Normal 3 3 3 2 2 5 2" xfId="42302" xr:uid="{00000000-0005-0000-0000-000028310000}"/>
    <cellStyle name="Normal 3 3 3 2 2 5 3" xfId="27069" xr:uid="{00000000-0005-0000-0000-000029310000}"/>
    <cellStyle name="Normal 3 3 3 2 2 6" xfId="6950" xr:uid="{00000000-0005-0000-0000-00002A310000}"/>
    <cellStyle name="Normal 3 3 3 2 2 6 2" xfId="37285" xr:uid="{00000000-0005-0000-0000-00002B310000}"/>
    <cellStyle name="Normal 3 3 3 2 2 6 3" xfId="22052" xr:uid="{00000000-0005-0000-0000-00002C310000}"/>
    <cellStyle name="Normal 3 3 3 2 2 7" xfId="32273" xr:uid="{00000000-0005-0000-0000-00002D310000}"/>
    <cellStyle name="Normal 3 3 3 2 2 8" xfId="17039" xr:uid="{00000000-0005-0000-0000-00002E310000}"/>
    <cellStyle name="Normal 3 3 3 2 3" xfId="2297" xr:uid="{00000000-0005-0000-0000-00002F310000}"/>
    <cellStyle name="Normal 3 3 3 2 3 2" xfId="3987" xr:uid="{00000000-0005-0000-0000-000030310000}"/>
    <cellStyle name="Normal 3 3 3 2 3 2 2" xfId="14060" xr:uid="{00000000-0005-0000-0000-000031310000}"/>
    <cellStyle name="Normal 3 3 3 2 3 2 2 2" xfId="44391" xr:uid="{00000000-0005-0000-0000-000032310000}"/>
    <cellStyle name="Normal 3 3 3 2 3 2 2 3" xfId="29158" xr:uid="{00000000-0005-0000-0000-000033310000}"/>
    <cellStyle name="Normal 3 3 3 2 3 2 3" xfId="9040" xr:uid="{00000000-0005-0000-0000-000034310000}"/>
    <cellStyle name="Normal 3 3 3 2 3 2 3 2" xfId="39374" xr:uid="{00000000-0005-0000-0000-000035310000}"/>
    <cellStyle name="Normal 3 3 3 2 3 2 3 3" xfId="24141" xr:uid="{00000000-0005-0000-0000-000036310000}"/>
    <cellStyle name="Normal 3 3 3 2 3 2 4" xfId="34361" xr:uid="{00000000-0005-0000-0000-000037310000}"/>
    <cellStyle name="Normal 3 3 3 2 3 2 5" xfId="19128" xr:uid="{00000000-0005-0000-0000-000038310000}"/>
    <cellStyle name="Normal 3 3 3 2 3 3" xfId="5679" xr:uid="{00000000-0005-0000-0000-000039310000}"/>
    <cellStyle name="Normal 3 3 3 2 3 3 2" xfId="15731" xr:uid="{00000000-0005-0000-0000-00003A310000}"/>
    <cellStyle name="Normal 3 3 3 2 3 3 2 2" xfId="46062" xr:uid="{00000000-0005-0000-0000-00003B310000}"/>
    <cellStyle name="Normal 3 3 3 2 3 3 2 3" xfId="30829" xr:uid="{00000000-0005-0000-0000-00003C310000}"/>
    <cellStyle name="Normal 3 3 3 2 3 3 3" xfId="10711" xr:uid="{00000000-0005-0000-0000-00003D310000}"/>
    <cellStyle name="Normal 3 3 3 2 3 3 3 2" xfId="41045" xr:uid="{00000000-0005-0000-0000-00003E310000}"/>
    <cellStyle name="Normal 3 3 3 2 3 3 3 3" xfId="25812" xr:uid="{00000000-0005-0000-0000-00003F310000}"/>
    <cellStyle name="Normal 3 3 3 2 3 3 4" xfId="36032" xr:uid="{00000000-0005-0000-0000-000040310000}"/>
    <cellStyle name="Normal 3 3 3 2 3 3 5" xfId="20799" xr:uid="{00000000-0005-0000-0000-000041310000}"/>
    <cellStyle name="Normal 3 3 3 2 3 4" xfId="12389" xr:uid="{00000000-0005-0000-0000-000042310000}"/>
    <cellStyle name="Normal 3 3 3 2 3 4 2" xfId="42720" xr:uid="{00000000-0005-0000-0000-000043310000}"/>
    <cellStyle name="Normal 3 3 3 2 3 4 3" xfId="27487" xr:uid="{00000000-0005-0000-0000-000044310000}"/>
    <cellStyle name="Normal 3 3 3 2 3 5" xfId="7368" xr:uid="{00000000-0005-0000-0000-000045310000}"/>
    <cellStyle name="Normal 3 3 3 2 3 5 2" xfId="37703" xr:uid="{00000000-0005-0000-0000-000046310000}"/>
    <cellStyle name="Normal 3 3 3 2 3 5 3" xfId="22470" xr:uid="{00000000-0005-0000-0000-000047310000}"/>
    <cellStyle name="Normal 3 3 3 2 3 6" xfId="32691" xr:uid="{00000000-0005-0000-0000-000048310000}"/>
    <cellStyle name="Normal 3 3 3 2 3 7" xfId="17457" xr:uid="{00000000-0005-0000-0000-000049310000}"/>
    <cellStyle name="Normal 3 3 3 2 4" xfId="3150" xr:uid="{00000000-0005-0000-0000-00004A310000}"/>
    <cellStyle name="Normal 3 3 3 2 4 2" xfId="13224" xr:uid="{00000000-0005-0000-0000-00004B310000}"/>
    <cellStyle name="Normal 3 3 3 2 4 2 2" xfId="43555" xr:uid="{00000000-0005-0000-0000-00004C310000}"/>
    <cellStyle name="Normal 3 3 3 2 4 2 3" xfId="28322" xr:uid="{00000000-0005-0000-0000-00004D310000}"/>
    <cellStyle name="Normal 3 3 3 2 4 3" xfId="8204" xr:uid="{00000000-0005-0000-0000-00004E310000}"/>
    <cellStyle name="Normal 3 3 3 2 4 3 2" xfId="38538" xr:uid="{00000000-0005-0000-0000-00004F310000}"/>
    <cellStyle name="Normal 3 3 3 2 4 3 3" xfId="23305" xr:uid="{00000000-0005-0000-0000-000050310000}"/>
    <cellStyle name="Normal 3 3 3 2 4 4" xfId="33525" xr:uid="{00000000-0005-0000-0000-000051310000}"/>
    <cellStyle name="Normal 3 3 3 2 4 5" xfId="18292" xr:uid="{00000000-0005-0000-0000-000052310000}"/>
    <cellStyle name="Normal 3 3 3 2 5" xfId="4843" xr:uid="{00000000-0005-0000-0000-000053310000}"/>
    <cellStyle name="Normal 3 3 3 2 5 2" xfId="14895" xr:uid="{00000000-0005-0000-0000-000054310000}"/>
    <cellStyle name="Normal 3 3 3 2 5 2 2" xfId="45226" xr:uid="{00000000-0005-0000-0000-000055310000}"/>
    <cellStyle name="Normal 3 3 3 2 5 2 3" xfId="29993" xr:uid="{00000000-0005-0000-0000-000056310000}"/>
    <cellStyle name="Normal 3 3 3 2 5 3" xfId="9875" xr:uid="{00000000-0005-0000-0000-000057310000}"/>
    <cellStyle name="Normal 3 3 3 2 5 3 2" xfId="40209" xr:uid="{00000000-0005-0000-0000-000058310000}"/>
    <cellStyle name="Normal 3 3 3 2 5 3 3" xfId="24976" xr:uid="{00000000-0005-0000-0000-000059310000}"/>
    <cellStyle name="Normal 3 3 3 2 5 4" xfId="35196" xr:uid="{00000000-0005-0000-0000-00005A310000}"/>
    <cellStyle name="Normal 3 3 3 2 5 5" xfId="19963" xr:uid="{00000000-0005-0000-0000-00005B310000}"/>
    <cellStyle name="Normal 3 3 3 2 6" xfId="11553" xr:uid="{00000000-0005-0000-0000-00005C310000}"/>
    <cellStyle name="Normal 3 3 3 2 6 2" xfId="41884" xr:uid="{00000000-0005-0000-0000-00005D310000}"/>
    <cellStyle name="Normal 3 3 3 2 6 3" xfId="26651" xr:uid="{00000000-0005-0000-0000-00005E310000}"/>
    <cellStyle name="Normal 3 3 3 2 7" xfId="6532" xr:uid="{00000000-0005-0000-0000-00005F310000}"/>
    <cellStyle name="Normal 3 3 3 2 7 2" xfId="36867" xr:uid="{00000000-0005-0000-0000-000060310000}"/>
    <cellStyle name="Normal 3 3 3 2 7 3" xfId="21634" xr:uid="{00000000-0005-0000-0000-000061310000}"/>
    <cellStyle name="Normal 3 3 3 2 8" xfId="31855" xr:uid="{00000000-0005-0000-0000-000062310000}"/>
    <cellStyle name="Normal 3 3 3 2 9" xfId="16621" xr:uid="{00000000-0005-0000-0000-000063310000}"/>
    <cellStyle name="Normal 3 3 3 3" xfId="1668" xr:uid="{00000000-0005-0000-0000-000064310000}"/>
    <cellStyle name="Normal 3 3 3 3 2" xfId="2507" xr:uid="{00000000-0005-0000-0000-000065310000}"/>
    <cellStyle name="Normal 3 3 3 3 2 2" xfId="4197" xr:uid="{00000000-0005-0000-0000-000066310000}"/>
    <cellStyle name="Normal 3 3 3 3 2 2 2" xfId="14270" xr:uid="{00000000-0005-0000-0000-000067310000}"/>
    <cellStyle name="Normal 3 3 3 3 2 2 2 2" xfId="44601" xr:uid="{00000000-0005-0000-0000-000068310000}"/>
    <cellStyle name="Normal 3 3 3 3 2 2 2 3" xfId="29368" xr:uid="{00000000-0005-0000-0000-000069310000}"/>
    <cellStyle name="Normal 3 3 3 3 2 2 3" xfId="9250" xr:uid="{00000000-0005-0000-0000-00006A310000}"/>
    <cellStyle name="Normal 3 3 3 3 2 2 3 2" xfId="39584" xr:uid="{00000000-0005-0000-0000-00006B310000}"/>
    <cellStyle name="Normal 3 3 3 3 2 2 3 3" xfId="24351" xr:uid="{00000000-0005-0000-0000-00006C310000}"/>
    <cellStyle name="Normal 3 3 3 3 2 2 4" xfId="34571" xr:uid="{00000000-0005-0000-0000-00006D310000}"/>
    <cellStyle name="Normal 3 3 3 3 2 2 5" xfId="19338" xr:uid="{00000000-0005-0000-0000-00006E310000}"/>
    <cellStyle name="Normal 3 3 3 3 2 3" xfId="5889" xr:uid="{00000000-0005-0000-0000-00006F310000}"/>
    <cellStyle name="Normal 3 3 3 3 2 3 2" xfId="15941" xr:uid="{00000000-0005-0000-0000-000070310000}"/>
    <cellStyle name="Normal 3 3 3 3 2 3 2 2" xfId="46272" xr:uid="{00000000-0005-0000-0000-000071310000}"/>
    <cellStyle name="Normal 3 3 3 3 2 3 2 3" xfId="31039" xr:uid="{00000000-0005-0000-0000-000072310000}"/>
    <cellStyle name="Normal 3 3 3 3 2 3 3" xfId="10921" xr:uid="{00000000-0005-0000-0000-000073310000}"/>
    <cellStyle name="Normal 3 3 3 3 2 3 3 2" xfId="41255" xr:uid="{00000000-0005-0000-0000-000074310000}"/>
    <cellStyle name="Normal 3 3 3 3 2 3 3 3" xfId="26022" xr:uid="{00000000-0005-0000-0000-000075310000}"/>
    <cellStyle name="Normal 3 3 3 3 2 3 4" xfId="36242" xr:uid="{00000000-0005-0000-0000-000076310000}"/>
    <cellStyle name="Normal 3 3 3 3 2 3 5" xfId="21009" xr:uid="{00000000-0005-0000-0000-000077310000}"/>
    <cellStyle name="Normal 3 3 3 3 2 4" xfId="12599" xr:uid="{00000000-0005-0000-0000-000078310000}"/>
    <cellStyle name="Normal 3 3 3 3 2 4 2" xfId="42930" xr:uid="{00000000-0005-0000-0000-000079310000}"/>
    <cellStyle name="Normal 3 3 3 3 2 4 3" xfId="27697" xr:uid="{00000000-0005-0000-0000-00007A310000}"/>
    <cellStyle name="Normal 3 3 3 3 2 5" xfId="7578" xr:uid="{00000000-0005-0000-0000-00007B310000}"/>
    <cellStyle name="Normal 3 3 3 3 2 5 2" xfId="37913" xr:uid="{00000000-0005-0000-0000-00007C310000}"/>
    <cellStyle name="Normal 3 3 3 3 2 5 3" xfId="22680" xr:uid="{00000000-0005-0000-0000-00007D310000}"/>
    <cellStyle name="Normal 3 3 3 3 2 6" xfId="32901" xr:uid="{00000000-0005-0000-0000-00007E310000}"/>
    <cellStyle name="Normal 3 3 3 3 2 7" xfId="17667" xr:uid="{00000000-0005-0000-0000-00007F310000}"/>
    <cellStyle name="Normal 3 3 3 3 3" xfId="3360" xr:uid="{00000000-0005-0000-0000-000080310000}"/>
    <cellStyle name="Normal 3 3 3 3 3 2" xfId="13434" xr:uid="{00000000-0005-0000-0000-000081310000}"/>
    <cellStyle name="Normal 3 3 3 3 3 2 2" xfId="43765" xr:uid="{00000000-0005-0000-0000-000082310000}"/>
    <cellStyle name="Normal 3 3 3 3 3 2 3" xfId="28532" xr:uid="{00000000-0005-0000-0000-000083310000}"/>
    <cellStyle name="Normal 3 3 3 3 3 3" xfId="8414" xr:uid="{00000000-0005-0000-0000-000084310000}"/>
    <cellStyle name="Normal 3 3 3 3 3 3 2" xfId="38748" xr:uid="{00000000-0005-0000-0000-000085310000}"/>
    <cellStyle name="Normal 3 3 3 3 3 3 3" xfId="23515" xr:uid="{00000000-0005-0000-0000-000086310000}"/>
    <cellStyle name="Normal 3 3 3 3 3 4" xfId="33735" xr:uid="{00000000-0005-0000-0000-000087310000}"/>
    <cellStyle name="Normal 3 3 3 3 3 5" xfId="18502" xr:uid="{00000000-0005-0000-0000-000088310000}"/>
    <cellStyle name="Normal 3 3 3 3 4" xfId="5053" xr:uid="{00000000-0005-0000-0000-000089310000}"/>
    <cellStyle name="Normal 3 3 3 3 4 2" xfId="15105" xr:uid="{00000000-0005-0000-0000-00008A310000}"/>
    <cellStyle name="Normal 3 3 3 3 4 2 2" xfId="45436" xr:uid="{00000000-0005-0000-0000-00008B310000}"/>
    <cellStyle name="Normal 3 3 3 3 4 2 3" xfId="30203" xr:uid="{00000000-0005-0000-0000-00008C310000}"/>
    <cellStyle name="Normal 3 3 3 3 4 3" xfId="10085" xr:uid="{00000000-0005-0000-0000-00008D310000}"/>
    <cellStyle name="Normal 3 3 3 3 4 3 2" xfId="40419" xr:uid="{00000000-0005-0000-0000-00008E310000}"/>
    <cellStyle name="Normal 3 3 3 3 4 3 3" xfId="25186" xr:uid="{00000000-0005-0000-0000-00008F310000}"/>
    <cellStyle name="Normal 3 3 3 3 4 4" xfId="35406" xr:uid="{00000000-0005-0000-0000-000090310000}"/>
    <cellStyle name="Normal 3 3 3 3 4 5" xfId="20173" xr:uid="{00000000-0005-0000-0000-000091310000}"/>
    <cellStyle name="Normal 3 3 3 3 5" xfId="11763" xr:uid="{00000000-0005-0000-0000-000092310000}"/>
    <cellStyle name="Normal 3 3 3 3 5 2" xfId="42094" xr:uid="{00000000-0005-0000-0000-000093310000}"/>
    <cellStyle name="Normal 3 3 3 3 5 3" xfId="26861" xr:uid="{00000000-0005-0000-0000-000094310000}"/>
    <cellStyle name="Normal 3 3 3 3 6" xfId="6742" xr:uid="{00000000-0005-0000-0000-000095310000}"/>
    <cellStyle name="Normal 3 3 3 3 6 2" xfId="37077" xr:uid="{00000000-0005-0000-0000-000096310000}"/>
    <cellStyle name="Normal 3 3 3 3 6 3" xfId="21844" xr:uid="{00000000-0005-0000-0000-000097310000}"/>
    <cellStyle name="Normal 3 3 3 3 7" xfId="32065" xr:uid="{00000000-0005-0000-0000-000098310000}"/>
    <cellStyle name="Normal 3 3 3 3 8" xfId="16831" xr:uid="{00000000-0005-0000-0000-000099310000}"/>
    <cellStyle name="Normal 3 3 3 4" xfId="2089" xr:uid="{00000000-0005-0000-0000-00009A310000}"/>
    <cellStyle name="Normal 3 3 3 4 2" xfId="3779" xr:uid="{00000000-0005-0000-0000-00009B310000}"/>
    <cellStyle name="Normal 3 3 3 4 2 2" xfId="13852" xr:uid="{00000000-0005-0000-0000-00009C310000}"/>
    <cellStyle name="Normal 3 3 3 4 2 2 2" xfId="44183" xr:uid="{00000000-0005-0000-0000-00009D310000}"/>
    <cellStyle name="Normal 3 3 3 4 2 2 3" xfId="28950" xr:uid="{00000000-0005-0000-0000-00009E310000}"/>
    <cellStyle name="Normal 3 3 3 4 2 3" xfId="8832" xr:uid="{00000000-0005-0000-0000-00009F310000}"/>
    <cellStyle name="Normal 3 3 3 4 2 3 2" xfId="39166" xr:uid="{00000000-0005-0000-0000-0000A0310000}"/>
    <cellStyle name="Normal 3 3 3 4 2 3 3" xfId="23933" xr:uid="{00000000-0005-0000-0000-0000A1310000}"/>
    <cellStyle name="Normal 3 3 3 4 2 4" xfId="34153" xr:uid="{00000000-0005-0000-0000-0000A2310000}"/>
    <cellStyle name="Normal 3 3 3 4 2 5" xfId="18920" xr:uid="{00000000-0005-0000-0000-0000A3310000}"/>
    <cellStyle name="Normal 3 3 3 4 3" xfId="5471" xr:uid="{00000000-0005-0000-0000-0000A4310000}"/>
    <cellStyle name="Normal 3 3 3 4 3 2" xfId="15523" xr:uid="{00000000-0005-0000-0000-0000A5310000}"/>
    <cellStyle name="Normal 3 3 3 4 3 2 2" xfId="45854" xr:uid="{00000000-0005-0000-0000-0000A6310000}"/>
    <cellStyle name="Normal 3 3 3 4 3 2 3" xfId="30621" xr:uid="{00000000-0005-0000-0000-0000A7310000}"/>
    <cellStyle name="Normal 3 3 3 4 3 3" xfId="10503" xr:uid="{00000000-0005-0000-0000-0000A8310000}"/>
    <cellStyle name="Normal 3 3 3 4 3 3 2" xfId="40837" xr:uid="{00000000-0005-0000-0000-0000A9310000}"/>
    <cellStyle name="Normal 3 3 3 4 3 3 3" xfId="25604" xr:uid="{00000000-0005-0000-0000-0000AA310000}"/>
    <cellStyle name="Normal 3 3 3 4 3 4" xfId="35824" xr:uid="{00000000-0005-0000-0000-0000AB310000}"/>
    <cellStyle name="Normal 3 3 3 4 3 5" xfId="20591" xr:uid="{00000000-0005-0000-0000-0000AC310000}"/>
    <cellStyle name="Normal 3 3 3 4 4" xfId="12181" xr:uid="{00000000-0005-0000-0000-0000AD310000}"/>
    <cellStyle name="Normal 3 3 3 4 4 2" xfId="42512" xr:uid="{00000000-0005-0000-0000-0000AE310000}"/>
    <cellStyle name="Normal 3 3 3 4 4 3" xfId="27279" xr:uid="{00000000-0005-0000-0000-0000AF310000}"/>
    <cellStyle name="Normal 3 3 3 4 5" xfId="7160" xr:uid="{00000000-0005-0000-0000-0000B0310000}"/>
    <cellStyle name="Normal 3 3 3 4 5 2" xfId="37495" xr:uid="{00000000-0005-0000-0000-0000B1310000}"/>
    <cellStyle name="Normal 3 3 3 4 5 3" xfId="22262" xr:uid="{00000000-0005-0000-0000-0000B2310000}"/>
    <cellStyle name="Normal 3 3 3 4 6" xfId="32483" xr:uid="{00000000-0005-0000-0000-0000B3310000}"/>
    <cellStyle name="Normal 3 3 3 4 7" xfId="17249" xr:uid="{00000000-0005-0000-0000-0000B4310000}"/>
    <cellStyle name="Normal 3 3 3 5" xfId="2942" xr:uid="{00000000-0005-0000-0000-0000B5310000}"/>
    <cellStyle name="Normal 3 3 3 5 2" xfId="13016" xr:uid="{00000000-0005-0000-0000-0000B6310000}"/>
    <cellStyle name="Normal 3 3 3 5 2 2" xfId="43347" xr:uid="{00000000-0005-0000-0000-0000B7310000}"/>
    <cellStyle name="Normal 3 3 3 5 2 3" xfId="28114" xr:uid="{00000000-0005-0000-0000-0000B8310000}"/>
    <cellStyle name="Normal 3 3 3 5 3" xfId="7996" xr:uid="{00000000-0005-0000-0000-0000B9310000}"/>
    <cellStyle name="Normal 3 3 3 5 3 2" xfId="38330" xr:uid="{00000000-0005-0000-0000-0000BA310000}"/>
    <cellStyle name="Normal 3 3 3 5 3 3" xfId="23097" xr:uid="{00000000-0005-0000-0000-0000BB310000}"/>
    <cellStyle name="Normal 3 3 3 5 4" xfId="33317" xr:uid="{00000000-0005-0000-0000-0000BC310000}"/>
    <cellStyle name="Normal 3 3 3 5 5" xfId="18084" xr:uid="{00000000-0005-0000-0000-0000BD310000}"/>
    <cellStyle name="Normal 3 3 3 6" xfId="4635" xr:uid="{00000000-0005-0000-0000-0000BE310000}"/>
    <cellStyle name="Normal 3 3 3 6 2" xfId="14687" xr:uid="{00000000-0005-0000-0000-0000BF310000}"/>
    <cellStyle name="Normal 3 3 3 6 2 2" xfId="45018" xr:uid="{00000000-0005-0000-0000-0000C0310000}"/>
    <cellStyle name="Normal 3 3 3 6 2 3" xfId="29785" xr:uid="{00000000-0005-0000-0000-0000C1310000}"/>
    <cellStyle name="Normal 3 3 3 6 3" xfId="9667" xr:uid="{00000000-0005-0000-0000-0000C2310000}"/>
    <cellStyle name="Normal 3 3 3 6 3 2" xfId="40001" xr:uid="{00000000-0005-0000-0000-0000C3310000}"/>
    <cellStyle name="Normal 3 3 3 6 3 3" xfId="24768" xr:uid="{00000000-0005-0000-0000-0000C4310000}"/>
    <cellStyle name="Normal 3 3 3 6 4" xfId="34988" xr:uid="{00000000-0005-0000-0000-0000C5310000}"/>
    <cellStyle name="Normal 3 3 3 6 5" xfId="19755" xr:uid="{00000000-0005-0000-0000-0000C6310000}"/>
    <cellStyle name="Normal 3 3 3 7" xfId="11345" xr:uid="{00000000-0005-0000-0000-0000C7310000}"/>
    <cellStyle name="Normal 3 3 3 7 2" xfId="41676" xr:uid="{00000000-0005-0000-0000-0000C8310000}"/>
    <cellStyle name="Normal 3 3 3 7 3" xfId="26443" xr:uid="{00000000-0005-0000-0000-0000C9310000}"/>
    <cellStyle name="Normal 3 3 3 8" xfId="6324" xr:uid="{00000000-0005-0000-0000-0000CA310000}"/>
    <cellStyle name="Normal 3 3 3 8 2" xfId="36659" xr:uid="{00000000-0005-0000-0000-0000CB310000}"/>
    <cellStyle name="Normal 3 3 3 8 3" xfId="21426" xr:uid="{00000000-0005-0000-0000-0000CC310000}"/>
    <cellStyle name="Normal 3 3 3 9" xfId="31648" xr:uid="{00000000-0005-0000-0000-0000CD310000}"/>
    <cellStyle name="Normal 3 3 4" xfId="1349" xr:uid="{00000000-0005-0000-0000-0000CE310000}"/>
    <cellStyle name="Normal 3 3 4 2" xfId="1772" xr:uid="{00000000-0005-0000-0000-0000CF310000}"/>
    <cellStyle name="Normal 3 3 4 2 2" xfId="2611" xr:uid="{00000000-0005-0000-0000-0000D0310000}"/>
    <cellStyle name="Normal 3 3 4 2 2 2" xfId="4301" xr:uid="{00000000-0005-0000-0000-0000D1310000}"/>
    <cellStyle name="Normal 3 3 4 2 2 2 2" xfId="14374" xr:uid="{00000000-0005-0000-0000-0000D2310000}"/>
    <cellStyle name="Normal 3 3 4 2 2 2 2 2" xfId="44705" xr:uid="{00000000-0005-0000-0000-0000D3310000}"/>
    <cellStyle name="Normal 3 3 4 2 2 2 2 3" xfId="29472" xr:uid="{00000000-0005-0000-0000-0000D4310000}"/>
    <cellStyle name="Normal 3 3 4 2 2 2 3" xfId="9354" xr:uid="{00000000-0005-0000-0000-0000D5310000}"/>
    <cellStyle name="Normal 3 3 4 2 2 2 3 2" xfId="39688" xr:uid="{00000000-0005-0000-0000-0000D6310000}"/>
    <cellStyle name="Normal 3 3 4 2 2 2 3 3" xfId="24455" xr:uid="{00000000-0005-0000-0000-0000D7310000}"/>
    <cellStyle name="Normal 3 3 4 2 2 2 4" xfId="34675" xr:uid="{00000000-0005-0000-0000-0000D8310000}"/>
    <cellStyle name="Normal 3 3 4 2 2 2 5" xfId="19442" xr:uid="{00000000-0005-0000-0000-0000D9310000}"/>
    <cellStyle name="Normal 3 3 4 2 2 3" xfId="5993" xr:uid="{00000000-0005-0000-0000-0000DA310000}"/>
    <cellStyle name="Normal 3 3 4 2 2 3 2" xfId="16045" xr:uid="{00000000-0005-0000-0000-0000DB310000}"/>
    <cellStyle name="Normal 3 3 4 2 2 3 2 2" xfId="46376" xr:uid="{00000000-0005-0000-0000-0000DC310000}"/>
    <cellStyle name="Normal 3 3 4 2 2 3 2 3" xfId="31143" xr:uid="{00000000-0005-0000-0000-0000DD310000}"/>
    <cellStyle name="Normal 3 3 4 2 2 3 3" xfId="11025" xr:uid="{00000000-0005-0000-0000-0000DE310000}"/>
    <cellStyle name="Normal 3 3 4 2 2 3 3 2" xfId="41359" xr:uid="{00000000-0005-0000-0000-0000DF310000}"/>
    <cellStyle name="Normal 3 3 4 2 2 3 3 3" xfId="26126" xr:uid="{00000000-0005-0000-0000-0000E0310000}"/>
    <cellStyle name="Normal 3 3 4 2 2 3 4" xfId="36346" xr:uid="{00000000-0005-0000-0000-0000E1310000}"/>
    <cellStyle name="Normal 3 3 4 2 2 3 5" xfId="21113" xr:uid="{00000000-0005-0000-0000-0000E2310000}"/>
    <cellStyle name="Normal 3 3 4 2 2 4" xfId="12703" xr:uid="{00000000-0005-0000-0000-0000E3310000}"/>
    <cellStyle name="Normal 3 3 4 2 2 4 2" xfId="43034" xr:uid="{00000000-0005-0000-0000-0000E4310000}"/>
    <cellStyle name="Normal 3 3 4 2 2 4 3" xfId="27801" xr:uid="{00000000-0005-0000-0000-0000E5310000}"/>
    <cellStyle name="Normal 3 3 4 2 2 5" xfId="7682" xr:uid="{00000000-0005-0000-0000-0000E6310000}"/>
    <cellStyle name="Normal 3 3 4 2 2 5 2" xfId="38017" xr:uid="{00000000-0005-0000-0000-0000E7310000}"/>
    <cellStyle name="Normal 3 3 4 2 2 5 3" xfId="22784" xr:uid="{00000000-0005-0000-0000-0000E8310000}"/>
    <cellStyle name="Normal 3 3 4 2 2 6" xfId="33005" xr:uid="{00000000-0005-0000-0000-0000E9310000}"/>
    <cellStyle name="Normal 3 3 4 2 2 7" xfId="17771" xr:uid="{00000000-0005-0000-0000-0000EA310000}"/>
    <cellStyle name="Normal 3 3 4 2 3" xfId="3464" xr:uid="{00000000-0005-0000-0000-0000EB310000}"/>
    <cellStyle name="Normal 3 3 4 2 3 2" xfId="13538" xr:uid="{00000000-0005-0000-0000-0000EC310000}"/>
    <cellStyle name="Normal 3 3 4 2 3 2 2" xfId="43869" xr:uid="{00000000-0005-0000-0000-0000ED310000}"/>
    <cellStyle name="Normal 3 3 4 2 3 2 3" xfId="28636" xr:uid="{00000000-0005-0000-0000-0000EE310000}"/>
    <cellStyle name="Normal 3 3 4 2 3 3" xfId="8518" xr:uid="{00000000-0005-0000-0000-0000EF310000}"/>
    <cellStyle name="Normal 3 3 4 2 3 3 2" xfId="38852" xr:uid="{00000000-0005-0000-0000-0000F0310000}"/>
    <cellStyle name="Normal 3 3 4 2 3 3 3" xfId="23619" xr:uid="{00000000-0005-0000-0000-0000F1310000}"/>
    <cellStyle name="Normal 3 3 4 2 3 4" xfId="33839" xr:uid="{00000000-0005-0000-0000-0000F2310000}"/>
    <cellStyle name="Normal 3 3 4 2 3 5" xfId="18606" xr:uid="{00000000-0005-0000-0000-0000F3310000}"/>
    <cellStyle name="Normal 3 3 4 2 4" xfId="5157" xr:uid="{00000000-0005-0000-0000-0000F4310000}"/>
    <cellStyle name="Normal 3 3 4 2 4 2" xfId="15209" xr:uid="{00000000-0005-0000-0000-0000F5310000}"/>
    <cellStyle name="Normal 3 3 4 2 4 2 2" xfId="45540" xr:uid="{00000000-0005-0000-0000-0000F6310000}"/>
    <cellStyle name="Normal 3 3 4 2 4 2 3" xfId="30307" xr:uid="{00000000-0005-0000-0000-0000F7310000}"/>
    <cellStyle name="Normal 3 3 4 2 4 3" xfId="10189" xr:uid="{00000000-0005-0000-0000-0000F8310000}"/>
    <cellStyle name="Normal 3 3 4 2 4 3 2" xfId="40523" xr:uid="{00000000-0005-0000-0000-0000F9310000}"/>
    <cellStyle name="Normal 3 3 4 2 4 3 3" xfId="25290" xr:uid="{00000000-0005-0000-0000-0000FA310000}"/>
    <cellStyle name="Normal 3 3 4 2 4 4" xfId="35510" xr:uid="{00000000-0005-0000-0000-0000FB310000}"/>
    <cellStyle name="Normal 3 3 4 2 4 5" xfId="20277" xr:uid="{00000000-0005-0000-0000-0000FC310000}"/>
    <cellStyle name="Normal 3 3 4 2 5" xfId="11867" xr:uid="{00000000-0005-0000-0000-0000FD310000}"/>
    <cellStyle name="Normal 3 3 4 2 5 2" xfId="42198" xr:uid="{00000000-0005-0000-0000-0000FE310000}"/>
    <cellStyle name="Normal 3 3 4 2 5 3" xfId="26965" xr:uid="{00000000-0005-0000-0000-0000FF310000}"/>
    <cellStyle name="Normal 3 3 4 2 6" xfId="6846" xr:uid="{00000000-0005-0000-0000-000000320000}"/>
    <cellStyle name="Normal 3 3 4 2 6 2" xfId="37181" xr:uid="{00000000-0005-0000-0000-000001320000}"/>
    <cellStyle name="Normal 3 3 4 2 6 3" xfId="21948" xr:uid="{00000000-0005-0000-0000-000002320000}"/>
    <cellStyle name="Normal 3 3 4 2 7" xfId="32169" xr:uid="{00000000-0005-0000-0000-000003320000}"/>
    <cellStyle name="Normal 3 3 4 2 8" xfId="16935" xr:uid="{00000000-0005-0000-0000-000004320000}"/>
    <cellStyle name="Normal 3 3 4 3" xfId="2193" xr:uid="{00000000-0005-0000-0000-000005320000}"/>
    <cellStyle name="Normal 3 3 4 3 2" xfId="3883" xr:uid="{00000000-0005-0000-0000-000006320000}"/>
    <cellStyle name="Normal 3 3 4 3 2 2" xfId="13956" xr:uid="{00000000-0005-0000-0000-000007320000}"/>
    <cellStyle name="Normal 3 3 4 3 2 2 2" xfId="44287" xr:uid="{00000000-0005-0000-0000-000008320000}"/>
    <cellStyle name="Normal 3 3 4 3 2 2 3" xfId="29054" xr:uid="{00000000-0005-0000-0000-000009320000}"/>
    <cellStyle name="Normal 3 3 4 3 2 3" xfId="8936" xr:uid="{00000000-0005-0000-0000-00000A320000}"/>
    <cellStyle name="Normal 3 3 4 3 2 3 2" xfId="39270" xr:uid="{00000000-0005-0000-0000-00000B320000}"/>
    <cellStyle name="Normal 3 3 4 3 2 3 3" xfId="24037" xr:uid="{00000000-0005-0000-0000-00000C320000}"/>
    <cellStyle name="Normal 3 3 4 3 2 4" xfId="34257" xr:uid="{00000000-0005-0000-0000-00000D320000}"/>
    <cellStyle name="Normal 3 3 4 3 2 5" xfId="19024" xr:uid="{00000000-0005-0000-0000-00000E320000}"/>
    <cellStyle name="Normal 3 3 4 3 3" xfId="5575" xr:uid="{00000000-0005-0000-0000-00000F320000}"/>
    <cellStyle name="Normal 3 3 4 3 3 2" xfId="15627" xr:uid="{00000000-0005-0000-0000-000010320000}"/>
    <cellStyle name="Normal 3 3 4 3 3 2 2" xfId="45958" xr:uid="{00000000-0005-0000-0000-000011320000}"/>
    <cellStyle name="Normal 3 3 4 3 3 2 3" xfId="30725" xr:uid="{00000000-0005-0000-0000-000012320000}"/>
    <cellStyle name="Normal 3 3 4 3 3 3" xfId="10607" xr:uid="{00000000-0005-0000-0000-000013320000}"/>
    <cellStyle name="Normal 3 3 4 3 3 3 2" xfId="40941" xr:uid="{00000000-0005-0000-0000-000014320000}"/>
    <cellStyle name="Normal 3 3 4 3 3 3 3" xfId="25708" xr:uid="{00000000-0005-0000-0000-000015320000}"/>
    <cellStyle name="Normal 3 3 4 3 3 4" xfId="35928" xr:uid="{00000000-0005-0000-0000-000016320000}"/>
    <cellStyle name="Normal 3 3 4 3 3 5" xfId="20695" xr:uid="{00000000-0005-0000-0000-000017320000}"/>
    <cellStyle name="Normal 3 3 4 3 4" xfId="12285" xr:uid="{00000000-0005-0000-0000-000018320000}"/>
    <cellStyle name="Normal 3 3 4 3 4 2" xfId="42616" xr:uid="{00000000-0005-0000-0000-000019320000}"/>
    <cellStyle name="Normal 3 3 4 3 4 3" xfId="27383" xr:uid="{00000000-0005-0000-0000-00001A320000}"/>
    <cellStyle name="Normal 3 3 4 3 5" xfId="7264" xr:uid="{00000000-0005-0000-0000-00001B320000}"/>
    <cellStyle name="Normal 3 3 4 3 5 2" xfId="37599" xr:uid="{00000000-0005-0000-0000-00001C320000}"/>
    <cellStyle name="Normal 3 3 4 3 5 3" xfId="22366" xr:uid="{00000000-0005-0000-0000-00001D320000}"/>
    <cellStyle name="Normal 3 3 4 3 6" xfId="32587" xr:uid="{00000000-0005-0000-0000-00001E320000}"/>
    <cellStyle name="Normal 3 3 4 3 7" xfId="17353" xr:uid="{00000000-0005-0000-0000-00001F320000}"/>
    <cellStyle name="Normal 3 3 4 4" xfId="3046" xr:uid="{00000000-0005-0000-0000-000020320000}"/>
    <cellStyle name="Normal 3 3 4 4 2" xfId="13120" xr:uid="{00000000-0005-0000-0000-000021320000}"/>
    <cellStyle name="Normal 3 3 4 4 2 2" xfId="43451" xr:uid="{00000000-0005-0000-0000-000022320000}"/>
    <cellStyle name="Normal 3 3 4 4 2 3" xfId="28218" xr:uid="{00000000-0005-0000-0000-000023320000}"/>
    <cellStyle name="Normal 3 3 4 4 3" xfId="8100" xr:uid="{00000000-0005-0000-0000-000024320000}"/>
    <cellStyle name="Normal 3 3 4 4 3 2" xfId="38434" xr:uid="{00000000-0005-0000-0000-000025320000}"/>
    <cellStyle name="Normal 3 3 4 4 3 3" xfId="23201" xr:uid="{00000000-0005-0000-0000-000026320000}"/>
    <cellStyle name="Normal 3 3 4 4 4" xfId="33421" xr:uid="{00000000-0005-0000-0000-000027320000}"/>
    <cellStyle name="Normal 3 3 4 4 5" xfId="18188" xr:uid="{00000000-0005-0000-0000-000028320000}"/>
    <cellStyle name="Normal 3 3 4 5" xfId="4739" xr:uid="{00000000-0005-0000-0000-000029320000}"/>
    <cellStyle name="Normal 3 3 4 5 2" xfId="14791" xr:uid="{00000000-0005-0000-0000-00002A320000}"/>
    <cellStyle name="Normal 3 3 4 5 2 2" xfId="45122" xr:uid="{00000000-0005-0000-0000-00002B320000}"/>
    <cellStyle name="Normal 3 3 4 5 2 3" xfId="29889" xr:uid="{00000000-0005-0000-0000-00002C320000}"/>
    <cellStyle name="Normal 3 3 4 5 3" xfId="9771" xr:uid="{00000000-0005-0000-0000-00002D320000}"/>
    <cellStyle name="Normal 3 3 4 5 3 2" xfId="40105" xr:uid="{00000000-0005-0000-0000-00002E320000}"/>
    <cellStyle name="Normal 3 3 4 5 3 3" xfId="24872" xr:uid="{00000000-0005-0000-0000-00002F320000}"/>
    <cellStyle name="Normal 3 3 4 5 4" xfId="35092" xr:uid="{00000000-0005-0000-0000-000030320000}"/>
    <cellStyle name="Normal 3 3 4 5 5" xfId="19859" xr:uid="{00000000-0005-0000-0000-000031320000}"/>
    <cellStyle name="Normal 3 3 4 6" xfId="11449" xr:uid="{00000000-0005-0000-0000-000032320000}"/>
    <cellStyle name="Normal 3 3 4 6 2" xfId="41780" xr:uid="{00000000-0005-0000-0000-000033320000}"/>
    <cellStyle name="Normal 3 3 4 6 3" xfId="26547" xr:uid="{00000000-0005-0000-0000-000034320000}"/>
    <cellStyle name="Normal 3 3 4 7" xfId="6428" xr:uid="{00000000-0005-0000-0000-000035320000}"/>
    <cellStyle name="Normal 3 3 4 7 2" xfId="36763" xr:uid="{00000000-0005-0000-0000-000036320000}"/>
    <cellStyle name="Normal 3 3 4 7 3" xfId="21530" xr:uid="{00000000-0005-0000-0000-000037320000}"/>
    <cellStyle name="Normal 3 3 4 8" xfId="31751" xr:uid="{00000000-0005-0000-0000-000038320000}"/>
    <cellStyle name="Normal 3 3 4 9" xfId="16517" xr:uid="{00000000-0005-0000-0000-000039320000}"/>
    <cellStyle name="Normal 3 3 5" xfId="1562" xr:uid="{00000000-0005-0000-0000-00003A320000}"/>
    <cellStyle name="Normal 3 3 5 2" xfId="2403" xr:uid="{00000000-0005-0000-0000-00003B320000}"/>
    <cellStyle name="Normal 3 3 5 2 2" xfId="4093" xr:uid="{00000000-0005-0000-0000-00003C320000}"/>
    <cellStyle name="Normal 3 3 5 2 2 2" xfId="14166" xr:uid="{00000000-0005-0000-0000-00003D320000}"/>
    <cellStyle name="Normal 3 3 5 2 2 2 2" xfId="44497" xr:uid="{00000000-0005-0000-0000-00003E320000}"/>
    <cellStyle name="Normal 3 3 5 2 2 2 3" xfId="29264" xr:uid="{00000000-0005-0000-0000-00003F320000}"/>
    <cellStyle name="Normal 3 3 5 2 2 3" xfId="9146" xr:uid="{00000000-0005-0000-0000-000040320000}"/>
    <cellStyle name="Normal 3 3 5 2 2 3 2" xfId="39480" xr:uid="{00000000-0005-0000-0000-000041320000}"/>
    <cellStyle name="Normal 3 3 5 2 2 3 3" xfId="24247" xr:uid="{00000000-0005-0000-0000-000042320000}"/>
    <cellStyle name="Normal 3 3 5 2 2 4" xfId="34467" xr:uid="{00000000-0005-0000-0000-000043320000}"/>
    <cellStyle name="Normal 3 3 5 2 2 5" xfId="19234" xr:uid="{00000000-0005-0000-0000-000044320000}"/>
    <cellStyle name="Normal 3 3 5 2 3" xfId="5785" xr:uid="{00000000-0005-0000-0000-000045320000}"/>
    <cellStyle name="Normal 3 3 5 2 3 2" xfId="15837" xr:uid="{00000000-0005-0000-0000-000046320000}"/>
    <cellStyle name="Normal 3 3 5 2 3 2 2" xfId="46168" xr:uid="{00000000-0005-0000-0000-000047320000}"/>
    <cellStyle name="Normal 3 3 5 2 3 2 3" xfId="30935" xr:uid="{00000000-0005-0000-0000-000048320000}"/>
    <cellStyle name="Normal 3 3 5 2 3 3" xfId="10817" xr:uid="{00000000-0005-0000-0000-000049320000}"/>
    <cellStyle name="Normal 3 3 5 2 3 3 2" xfId="41151" xr:uid="{00000000-0005-0000-0000-00004A320000}"/>
    <cellStyle name="Normal 3 3 5 2 3 3 3" xfId="25918" xr:uid="{00000000-0005-0000-0000-00004B320000}"/>
    <cellStyle name="Normal 3 3 5 2 3 4" xfId="36138" xr:uid="{00000000-0005-0000-0000-00004C320000}"/>
    <cellStyle name="Normal 3 3 5 2 3 5" xfId="20905" xr:uid="{00000000-0005-0000-0000-00004D320000}"/>
    <cellStyle name="Normal 3 3 5 2 4" xfId="12495" xr:uid="{00000000-0005-0000-0000-00004E320000}"/>
    <cellStyle name="Normal 3 3 5 2 4 2" xfId="42826" xr:uid="{00000000-0005-0000-0000-00004F320000}"/>
    <cellStyle name="Normal 3 3 5 2 4 3" xfId="27593" xr:uid="{00000000-0005-0000-0000-000050320000}"/>
    <cellStyle name="Normal 3 3 5 2 5" xfId="7474" xr:uid="{00000000-0005-0000-0000-000051320000}"/>
    <cellStyle name="Normal 3 3 5 2 5 2" xfId="37809" xr:uid="{00000000-0005-0000-0000-000052320000}"/>
    <cellStyle name="Normal 3 3 5 2 5 3" xfId="22576" xr:uid="{00000000-0005-0000-0000-000053320000}"/>
    <cellStyle name="Normal 3 3 5 2 6" xfId="32797" xr:uid="{00000000-0005-0000-0000-000054320000}"/>
    <cellStyle name="Normal 3 3 5 2 7" xfId="17563" xr:uid="{00000000-0005-0000-0000-000055320000}"/>
    <cellStyle name="Normal 3 3 5 3" xfId="3256" xr:uid="{00000000-0005-0000-0000-000056320000}"/>
    <cellStyle name="Normal 3 3 5 3 2" xfId="13330" xr:uid="{00000000-0005-0000-0000-000057320000}"/>
    <cellStyle name="Normal 3 3 5 3 2 2" xfId="43661" xr:uid="{00000000-0005-0000-0000-000058320000}"/>
    <cellStyle name="Normal 3 3 5 3 2 3" xfId="28428" xr:uid="{00000000-0005-0000-0000-000059320000}"/>
    <cellStyle name="Normal 3 3 5 3 3" xfId="8310" xr:uid="{00000000-0005-0000-0000-00005A320000}"/>
    <cellStyle name="Normal 3 3 5 3 3 2" xfId="38644" xr:uid="{00000000-0005-0000-0000-00005B320000}"/>
    <cellStyle name="Normal 3 3 5 3 3 3" xfId="23411" xr:uid="{00000000-0005-0000-0000-00005C320000}"/>
    <cellStyle name="Normal 3 3 5 3 4" xfId="33631" xr:uid="{00000000-0005-0000-0000-00005D320000}"/>
    <cellStyle name="Normal 3 3 5 3 5" xfId="18398" xr:uid="{00000000-0005-0000-0000-00005E320000}"/>
    <cellStyle name="Normal 3 3 5 4" xfId="4949" xr:uid="{00000000-0005-0000-0000-00005F320000}"/>
    <cellStyle name="Normal 3 3 5 4 2" xfId="15001" xr:uid="{00000000-0005-0000-0000-000060320000}"/>
    <cellStyle name="Normal 3 3 5 4 2 2" xfId="45332" xr:uid="{00000000-0005-0000-0000-000061320000}"/>
    <cellStyle name="Normal 3 3 5 4 2 3" xfId="30099" xr:uid="{00000000-0005-0000-0000-000062320000}"/>
    <cellStyle name="Normal 3 3 5 4 3" xfId="9981" xr:uid="{00000000-0005-0000-0000-000063320000}"/>
    <cellStyle name="Normal 3 3 5 4 3 2" xfId="40315" xr:uid="{00000000-0005-0000-0000-000064320000}"/>
    <cellStyle name="Normal 3 3 5 4 3 3" xfId="25082" xr:uid="{00000000-0005-0000-0000-000065320000}"/>
    <cellStyle name="Normal 3 3 5 4 4" xfId="35302" xr:uid="{00000000-0005-0000-0000-000066320000}"/>
    <cellStyle name="Normal 3 3 5 4 5" xfId="20069" xr:uid="{00000000-0005-0000-0000-000067320000}"/>
    <cellStyle name="Normal 3 3 5 5" xfId="11659" xr:uid="{00000000-0005-0000-0000-000068320000}"/>
    <cellStyle name="Normal 3 3 5 5 2" xfId="41990" xr:uid="{00000000-0005-0000-0000-000069320000}"/>
    <cellStyle name="Normal 3 3 5 5 3" xfId="26757" xr:uid="{00000000-0005-0000-0000-00006A320000}"/>
    <cellStyle name="Normal 3 3 5 6" xfId="6638" xr:uid="{00000000-0005-0000-0000-00006B320000}"/>
    <cellStyle name="Normal 3 3 5 6 2" xfId="36973" xr:uid="{00000000-0005-0000-0000-00006C320000}"/>
    <cellStyle name="Normal 3 3 5 6 3" xfId="21740" xr:uid="{00000000-0005-0000-0000-00006D320000}"/>
    <cellStyle name="Normal 3 3 5 7" xfId="31961" xr:uid="{00000000-0005-0000-0000-00006E320000}"/>
    <cellStyle name="Normal 3 3 5 8" xfId="16727" xr:uid="{00000000-0005-0000-0000-00006F320000}"/>
    <cellStyle name="Normal 3 3 6" xfId="1983" xr:uid="{00000000-0005-0000-0000-000070320000}"/>
    <cellStyle name="Normal 3 3 6 2" xfId="3675" xr:uid="{00000000-0005-0000-0000-000071320000}"/>
    <cellStyle name="Normal 3 3 6 2 2" xfId="13748" xr:uid="{00000000-0005-0000-0000-000072320000}"/>
    <cellStyle name="Normal 3 3 6 2 2 2" xfId="44079" xr:uid="{00000000-0005-0000-0000-000073320000}"/>
    <cellStyle name="Normal 3 3 6 2 2 3" xfId="28846" xr:uid="{00000000-0005-0000-0000-000074320000}"/>
    <cellStyle name="Normal 3 3 6 2 3" xfId="8728" xr:uid="{00000000-0005-0000-0000-000075320000}"/>
    <cellStyle name="Normal 3 3 6 2 3 2" xfId="39062" xr:uid="{00000000-0005-0000-0000-000076320000}"/>
    <cellStyle name="Normal 3 3 6 2 3 3" xfId="23829" xr:uid="{00000000-0005-0000-0000-000077320000}"/>
    <cellStyle name="Normal 3 3 6 2 4" xfId="34049" xr:uid="{00000000-0005-0000-0000-000078320000}"/>
    <cellStyle name="Normal 3 3 6 2 5" xfId="18816" xr:uid="{00000000-0005-0000-0000-000079320000}"/>
    <cellStyle name="Normal 3 3 6 3" xfId="5367" xr:uid="{00000000-0005-0000-0000-00007A320000}"/>
    <cellStyle name="Normal 3 3 6 3 2" xfId="15419" xr:uid="{00000000-0005-0000-0000-00007B320000}"/>
    <cellStyle name="Normal 3 3 6 3 2 2" xfId="45750" xr:uid="{00000000-0005-0000-0000-00007C320000}"/>
    <cellStyle name="Normal 3 3 6 3 2 3" xfId="30517" xr:uid="{00000000-0005-0000-0000-00007D320000}"/>
    <cellStyle name="Normal 3 3 6 3 3" xfId="10399" xr:uid="{00000000-0005-0000-0000-00007E320000}"/>
    <cellStyle name="Normal 3 3 6 3 3 2" xfId="40733" xr:uid="{00000000-0005-0000-0000-00007F320000}"/>
    <cellStyle name="Normal 3 3 6 3 3 3" xfId="25500" xr:uid="{00000000-0005-0000-0000-000080320000}"/>
    <cellStyle name="Normal 3 3 6 3 4" xfId="35720" xr:uid="{00000000-0005-0000-0000-000081320000}"/>
    <cellStyle name="Normal 3 3 6 3 5" xfId="20487" xr:uid="{00000000-0005-0000-0000-000082320000}"/>
    <cellStyle name="Normal 3 3 6 4" xfId="12077" xr:uid="{00000000-0005-0000-0000-000083320000}"/>
    <cellStyle name="Normal 3 3 6 4 2" xfId="42408" xr:uid="{00000000-0005-0000-0000-000084320000}"/>
    <cellStyle name="Normal 3 3 6 4 3" xfId="27175" xr:uid="{00000000-0005-0000-0000-000085320000}"/>
    <cellStyle name="Normal 3 3 6 5" xfId="7056" xr:uid="{00000000-0005-0000-0000-000086320000}"/>
    <cellStyle name="Normal 3 3 6 5 2" xfId="37391" xr:uid="{00000000-0005-0000-0000-000087320000}"/>
    <cellStyle name="Normal 3 3 6 5 3" xfId="22158" xr:uid="{00000000-0005-0000-0000-000088320000}"/>
    <cellStyle name="Normal 3 3 6 6" xfId="32379" xr:uid="{00000000-0005-0000-0000-000089320000}"/>
    <cellStyle name="Normal 3 3 6 7" xfId="17145" xr:uid="{00000000-0005-0000-0000-00008A320000}"/>
    <cellStyle name="Normal 3 3 7" xfId="2834" xr:uid="{00000000-0005-0000-0000-00008B320000}"/>
    <cellStyle name="Normal 3 3 7 2" xfId="12912" xr:uid="{00000000-0005-0000-0000-00008C320000}"/>
    <cellStyle name="Normal 3 3 7 2 2" xfId="43243" xr:uid="{00000000-0005-0000-0000-00008D320000}"/>
    <cellStyle name="Normal 3 3 7 2 3" xfId="28010" xr:uid="{00000000-0005-0000-0000-00008E320000}"/>
    <cellStyle name="Normal 3 3 7 3" xfId="7892" xr:uid="{00000000-0005-0000-0000-00008F320000}"/>
    <cellStyle name="Normal 3 3 7 3 2" xfId="38226" xr:uid="{00000000-0005-0000-0000-000090320000}"/>
    <cellStyle name="Normal 3 3 7 3 3" xfId="22993" xr:uid="{00000000-0005-0000-0000-000091320000}"/>
    <cellStyle name="Normal 3 3 7 4" xfId="33213" xr:uid="{00000000-0005-0000-0000-000092320000}"/>
    <cellStyle name="Normal 3 3 7 5" xfId="17980" xr:uid="{00000000-0005-0000-0000-000093320000}"/>
    <cellStyle name="Normal 3 3 8" xfId="4528" xr:uid="{00000000-0005-0000-0000-000094320000}"/>
    <cellStyle name="Normal 3 3 8 2" xfId="14583" xr:uid="{00000000-0005-0000-0000-000095320000}"/>
    <cellStyle name="Normal 3 3 8 2 2" xfId="44914" xr:uid="{00000000-0005-0000-0000-000096320000}"/>
    <cellStyle name="Normal 3 3 8 2 3" xfId="29681" xr:uid="{00000000-0005-0000-0000-000097320000}"/>
    <cellStyle name="Normal 3 3 8 3" xfId="9563" xr:uid="{00000000-0005-0000-0000-000098320000}"/>
    <cellStyle name="Normal 3 3 8 3 2" xfId="39897" xr:uid="{00000000-0005-0000-0000-000099320000}"/>
    <cellStyle name="Normal 3 3 8 3 3" xfId="24664" xr:uid="{00000000-0005-0000-0000-00009A320000}"/>
    <cellStyle name="Normal 3 3 8 4" xfId="34884" xr:uid="{00000000-0005-0000-0000-00009B320000}"/>
    <cellStyle name="Normal 3 3 8 5" xfId="19651" xr:uid="{00000000-0005-0000-0000-00009C320000}"/>
    <cellStyle name="Normal 3 3 9" xfId="11239" xr:uid="{00000000-0005-0000-0000-00009D320000}"/>
    <cellStyle name="Normal 3 3 9 2" xfId="41572" xr:uid="{00000000-0005-0000-0000-00009E320000}"/>
    <cellStyle name="Normal 3 3 9 3" xfId="26339" xr:uid="{00000000-0005-0000-0000-00009F320000}"/>
    <cellStyle name="Normal 3 4" xfId="426" xr:uid="{00000000-0005-0000-0000-0000A0320000}"/>
    <cellStyle name="Normal 3 5" xfId="31411" xr:uid="{00000000-0005-0000-0000-0000A1320000}"/>
    <cellStyle name="Normal 3 6" xfId="46797" xr:uid="{00000000-0005-0000-0000-0000A2320000}"/>
    <cellStyle name="Normal 30" xfId="153" xr:uid="{00000000-0005-0000-0000-0000A3320000}"/>
    <cellStyle name="Normal 30 2" xfId="154" xr:uid="{00000000-0005-0000-0000-0000A4320000}"/>
    <cellStyle name="Normal 30 3" xfId="848" xr:uid="{00000000-0005-0000-0000-0000A5320000}"/>
    <cellStyle name="Normal 30 3 10" xfId="6219" xr:uid="{00000000-0005-0000-0000-0000A6320000}"/>
    <cellStyle name="Normal 30 3 10 2" xfId="36556" xr:uid="{00000000-0005-0000-0000-0000A7320000}"/>
    <cellStyle name="Normal 30 3 10 3" xfId="21323" xr:uid="{00000000-0005-0000-0000-0000A8320000}"/>
    <cellStyle name="Normal 30 3 11" xfId="31547" xr:uid="{00000000-0005-0000-0000-0000A9320000}"/>
    <cellStyle name="Normal 30 3 12" xfId="16308" xr:uid="{00000000-0005-0000-0000-0000AA320000}"/>
    <cellStyle name="Normal 30 3 2" xfId="1183" xr:uid="{00000000-0005-0000-0000-0000AB320000}"/>
    <cellStyle name="Normal 30 3 2 10" xfId="31599" xr:uid="{00000000-0005-0000-0000-0000AC320000}"/>
    <cellStyle name="Normal 30 3 2 11" xfId="16362" xr:uid="{00000000-0005-0000-0000-0000AD320000}"/>
    <cellStyle name="Normal 30 3 2 2" xfId="1291" xr:uid="{00000000-0005-0000-0000-0000AE320000}"/>
    <cellStyle name="Normal 30 3 2 2 10" xfId="16466" xr:uid="{00000000-0005-0000-0000-0000AF320000}"/>
    <cellStyle name="Normal 30 3 2 2 2" xfId="1508" xr:uid="{00000000-0005-0000-0000-0000B0320000}"/>
    <cellStyle name="Normal 30 3 2 2 2 2" xfId="1929" xr:uid="{00000000-0005-0000-0000-0000B1320000}"/>
    <cellStyle name="Normal 30 3 2 2 2 2 2" xfId="2768" xr:uid="{00000000-0005-0000-0000-0000B2320000}"/>
    <cellStyle name="Normal 30 3 2 2 2 2 2 2" xfId="4458" xr:uid="{00000000-0005-0000-0000-0000B3320000}"/>
    <cellStyle name="Normal 30 3 2 2 2 2 2 2 2" xfId="14531" xr:uid="{00000000-0005-0000-0000-0000B4320000}"/>
    <cellStyle name="Normal 30 3 2 2 2 2 2 2 2 2" xfId="44862" xr:uid="{00000000-0005-0000-0000-0000B5320000}"/>
    <cellStyle name="Normal 30 3 2 2 2 2 2 2 2 3" xfId="29629" xr:uid="{00000000-0005-0000-0000-0000B6320000}"/>
    <cellStyle name="Normal 30 3 2 2 2 2 2 2 3" xfId="9511" xr:uid="{00000000-0005-0000-0000-0000B7320000}"/>
    <cellStyle name="Normal 30 3 2 2 2 2 2 2 3 2" xfId="39845" xr:uid="{00000000-0005-0000-0000-0000B8320000}"/>
    <cellStyle name="Normal 30 3 2 2 2 2 2 2 3 3" xfId="24612" xr:uid="{00000000-0005-0000-0000-0000B9320000}"/>
    <cellStyle name="Normal 30 3 2 2 2 2 2 2 4" xfId="34832" xr:uid="{00000000-0005-0000-0000-0000BA320000}"/>
    <cellStyle name="Normal 30 3 2 2 2 2 2 2 5" xfId="19599" xr:uid="{00000000-0005-0000-0000-0000BB320000}"/>
    <cellStyle name="Normal 30 3 2 2 2 2 2 3" xfId="6150" xr:uid="{00000000-0005-0000-0000-0000BC320000}"/>
    <cellStyle name="Normal 30 3 2 2 2 2 2 3 2" xfId="16202" xr:uid="{00000000-0005-0000-0000-0000BD320000}"/>
    <cellStyle name="Normal 30 3 2 2 2 2 2 3 2 2" xfId="46533" xr:uid="{00000000-0005-0000-0000-0000BE320000}"/>
    <cellStyle name="Normal 30 3 2 2 2 2 2 3 2 3" xfId="31300" xr:uid="{00000000-0005-0000-0000-0000BF320000}"/>
    <cellStyle name="Normal 30 3 2 2 2 2 2 3 3" xfId="11182" xr:uid="{00000000-0005-0000-0000-0000C0320000}"/>
    <cellStyle name="Normal 30 3 2 2 2 2 2 3 3 2" xfId="41516" xr:uid="{00000000-0005-0000-0000-0000C1320000}"/>
    <cellStyle name="Normal 30 3 2 2 2 2 2 3 3 3" xfId="26283" xr:uid="{00000000-0005-0000-0000-0000C2320000}"/>
    <cellStyle name="Normal 30 3 2 2 2 2 2 3 4" xfId="36503" xr:uid="{00000000-0005-0000-0000-0000C3320000}"/>
    <cellStyle name="Normal 30 3 2 2 2 2 2 3 5" xfId="21270" xr:uid="{00000000-0005-0000-0000-0000C4320000}"/>
    <cellStyle name="Normal 30 3 2 2 2 2 2 4" xfId="12860" xr:uid="{00000000-0005-0000-0000-0000C5320000}"/>
    <cellStyle name="Normal 30 3 2 2 2 2 2 4 2" xfId="43191" xr:uid="{00000000-0005-0000-0000-0000C6320000}"/>
    <cellStyle name="Normal 30 3 2 2 2 2 2 4 3" xfId="27958" xr:uid="{00000000-0005-0000-0000-0000C7320000}"/>
    <cellStyle name="Normal 30 3 2 2 2 2 2 5" xfId="7839" xr:uid="{00000000-0005-0000-0000-0000C8320000}"/>
    <cellStyle name="Normal 30 3 2 2 2 2 2 5 2" xfId="38174" xr:uid="{00000000-0005-0000-0000-0000C9320000}"/>
    <cellStyle name="Normal 30 3 2 2 2 2 2 5 3" xfId="22941" xr:uid="{00000000-0005-0000-0000-0000CA320000}"/>
    <cellStyle name="Normal 30 3 2 2 2 2 2 6" xfId="33162" xr:uid="{00000000-0005-0000-0000-0000CB320000}"/>
    <cellStyle name="Normal 30 3 2 2 2 2 2 7" xfId="17928" xr:uid="{00000000-0005-0000-0000-0000CC320000}"/>
    <cellStyle name="Normal 30 3 2 2 2 2 3" xfId="3621" xr:uid="{00000000-0005-0000-0000-0000CD320000}"/>
    <cellStyle name="Normal 30 3 2 2 2 2 3 2" xfId="13695" xr:uid="{00000000-0005-0000-0000-0000CE320000}"/>
    <cellStyle name="Normal 30 3 2 2 2 2 3 2 2" xfId="44026" xr:uid="{00000000-0005-0000-0000-0000CF320000}"/>
    <cellStyle name="Normal 30 3 2 2 2 2 3 2 3" xfId="28793" xr:uid="{00000000-0005-0000-0000-0000D0320000}"/>
    <cellStyle name="Normal 30 3 2 2 2 2 3 3" xfId="8675" xr:uid="{00000000-0005-0000-0000-0000D1320000}"/>
    <cellStyle name="Normal 30 3 2 2 2 2 3 3 2" xfId="39009" xr:uid="{00000000-0005-0000-0000-0000D2320000}"/>
    <cellStyle name="Normal 30 3 2 2 2 2 3 3 3" xfId="23776" xr:uid="{00000000-0005-0000-0000-0000D3320000}"/>
    <cellStyle name="Normal 30 3 2 2 2 2 3 4" xfId="33996" xr:uid="{00000000-0005-0000-0000-0000D4320000}"/>
    <cellStyle name="Normal 30 3 2 2 2 2 3 5" xfId="18763" xr:uid="{00000000-0005-0000-0000-0000D5320000}"/>
    <cellStyle name="Normal 30 3 2 2 2 2 4" xfId="5314" xr:uid="{00000000-0005-0000-0000-0000D6320000}"/>
    <cellStyle name="Normal 30 3 2 2 2 2 4 2" xfId="15366" xr:uid="{00000000-0005-0000-0000-0000D7320000}"/>
    <cellStyle name="Normal 30 3 2 2 2 2 4 2 2" xfId="45697" xr:uid="{00000000-0005-0000-0000-0000D8320000}"/>
    <cellStyle name="Normal 30 3 2 2 2 2 4 2 3" xfId="30464" xr:uid="{00000000-0005-0000-0000-0000D9320000}"/>
    <cellStyle name="Normal 30 3 2 2 2 2 4 3" xfId="10346" xr:uid="{00000000-0005-0000-0000-0000DA320000}"/>
    <cellStyle name="Normal 30 3 2 2 2 2 4 3 2" xfId="40680" xr:uid="{00000000-0005-0000-0000-0000DB320000}"/>
    <cellStyle name="Normal 30 3 2 2 2 2 4 3 3" xfId="25447" xr:uid="{00000000-0005-0000-0000-0000DC320000}"/>
    <cellStyle name="Normal 30 3 2 2 2 2 4 4" xfId="35667" xr:uid="{00000000-0005-0000-0000-0000DD320000}"/>
    <cellStyle name="Normal 30 3 2 2 2 2 4 5" xfId="20434" xr:uid="{00000000-0005-0000-0000-0000DE320000}"/>
    <cellStyle name="Normal 30 3 2 2 2 2 5" xfId="12024" xr:uid="{00000000-0005-0000-0000-0000DF320000}"/>
    <cellStyle name="Normal 30 3 2 2 2 2 5 2" xfId="42355" xr:uid="{00000000-0005-0000-0000-0000E0320000}"/>
    <cellStyle name="Normal 30 3 2 2 2 2 5 3" xfId="27122" xr:uid="{00000000-0005-0000-0000-0000E1320000}"/>
    <cellStyle name="Normal 30 3 2 2 2 2 6" xfId="7003" xr:uid="{00000000-0005-0000-0000-0000E2320000}"/>
    <cellStyle name="Normal 30 3 2 2 2 2 6 2" xfId="37338" xr:uid="{00000000-0005-0000-0000-0000E3320000}"/>
    <cellStyle name="Normal 30 3 2 2 2 2 6 3" xfId="22105" xr:uid="{00000000-0005-0000-0000-0000E4320000}"/>
    <cellStyle name="Normal 30 3 2 2 2 2 7" xfId="32326" xr:uid="{00000000-0005-0000-0000-0000E5320000}"/>
    <cellStyle name="Normal 30 3 2 2 2 2 8" xfId="17092" xr:uid="{00000000-0005-0000-0000-0000E6320000}"/>
    <cellStyle name="Normal 30 3 2 2 2 3" xfId="2350" xr:uid="{00000000-0005-0000-0000-0000E7320000}"/>
    <cellStyle name="Normal 30 3 2 2 2 3 2" xfId="4040" xr:uid="{00000000-0005-0000-0000-0000E8320000}"/>
    <cellStyle name="Normal 30 3 2 2 2 3 2 2" xfId="14113" xr:uid="{00000000-0005-0000-0000-0000E9320000}"/>
    <cellStyle name="Normal 30 3 2 2 2 3 2 2 2" xfId="44444" xr:uid="{00000000-0005-0000-0000-0000EA320000}"/>
    <cellStyle name="Normal 30 3 2 2 2 3 2 2 3" xfId="29211" xr:uid="{00000000-0005-0000-0000-0000EB320000}"/>
    <cellStyle name="Normal 30 3 2 2 2 3 2 3" xfId="9093" xr:uid="{00000000-0005-0000-0000-0000EC320000}"/>
    <cellStyle name="Normal 30 3 2 2 2 3 2 3 2" xfId="39427" xr:uid="{00000000-0005-0000-0000-0000ED320000}"/>
    <cellStyle name="Normal 30 3 2 2 2 3 2 3 3" xfId="24194" xr:uid="{00000000-0005-0000-0000-0000EE320000}"/>
    <cellStyle name="Normal 30 3 2 2 2 3 2 4" xfId="34414" xr:uid="{00000000-0005-0000-0000-0000EF320000}"/>
    <cellStyle name="Normal 30 3 2 2 2 3 2 5" xfId="19181" xr:uid="{00000000-0005-0000-0000-0000F0320000}"/>
    <cellStyle name="Normal 30 3 2 2 2 3 3" xfId="5732" xr:uid="{00000000-0005-0000-0000-0000F1320000}"/>
    <cellStyle name="Normal 30 3 2 2 2 3 3 2" xfId="15784" xr:uid="{00000000-0005-0000-0000-0000F2320000}"/>
    <cellStyle name="Normal 30 3 2 2 2 3 3 2 2" xfId="46115" xr:uid="{00000000-0005-0000-0000-0000F3320000}"/>
    <cellStyle name="Normal 30 3 2 2 2 3 3 2 3" xfId="30882" xr:uid="{00000000-0005-0000-0000-0000F4320000}"/>
    <cellStyle name="Normal 30 3 2 2 2 3 3 3" xfId="10764" xr:uid="{00000000-0005-0000-0000-0000F5320000}"/>
    <cellStyle name="Normal 30 3 2 2 2 3 3 3 2" xfId="41098" xr:uid="{00000000-0005-0000-0000-0000F6320000}"/>
    <cellStyle name="Normal 30 3 2 2 2 3 3 3 3" xfId="25865" xr:uid="{00000000-0005-0000-0000-0000F7320000}"/>
    <cellStyle name="Normal 30 3 2 2 2 3 3 4" xfId="36085" xr:uid="{00000000-0005-0000-0000-0000F8320000}"/>
    <cellStyle name="Normal 30 3 2 2 2 3 3 5" xfId="20852" xr:uid="{00000000-0005-0000-0000-0000F9320000}"/>
    <cellStyle name="Normal 30 3 2 2 2 3 4" xfId="12442" xr:uid="{00000000-0005-0000-0000-0000FA320000}"/>
    <cellStyle name="Normal 30 3 2 2 2 3 4 2" xfId="42773" xr:uid="{00000000-0005-0000-0000-0000FB320000}"/>
    <cellStyle name="Normal 30 3 2 2 2 3 4 3" xfId="27540" xr:uid="{00000000-0005-0000-0000-0000FC320000}"/>
    <cellStyle name="Normal 30 3 2 2 2 3 5" xfId="7421" xr:uid="{00000000-0005-0000-0000-0000FD320000}"/>
    <cellStyle name="Normal 30 3 2 2 2 3 5 2" xfId="37756" xr:uid="{00000000-0005-0000-0000-0000FE320000}"/>
    <cellStyle name="Normal 30 3 2 2 2 3 5 3" xfId="22523" xr:uid="{00000000-0005-0000-0000-0000FF320000}"/>
    <cellStyle name="Normal 30 3 2 2 2 3 6" xfId="32744" xr:uid="{00000000-0005-0000-0000-000000330000}"/>
    <cellStyle name="Normal 30 3 2 2 2 3 7" xfId="17510" xr:uid="{00000000-0005-0000-0000-000001330000}"/>
    <cellStyle name="Normal 30 3 2 2 2 4" xfId="3203" xr:uid="{00000000-0005-0000-0000-000002330000}"/>
    <cellStyle name="Normal 30 3 2 2 2 4 2" xfId="13277" xr:uid="{00000000-0005-0000-0000-000003330000}"/>
    <cellStyle name="Normal 30 3 2 2 2 4 2 2" xfId="43608" xr:uid="{00000000-0005-0000-0000-000004330000}"/>
    <cellStyle name="Normal 30 3 2 2 2 4 2 3" xfId="28375" xr:uid="{00000000-0005-0000-0000-000005330000}"/>
    <cellStyle name="Normal 30 3 2 2 2 4 3" xfId="8257" xr:uid="{00000000-0005-0000-0000-000006330000}"/>
    <cellStyle name="Normal 30 3 2 2 2 4 3 2" xfId="38591" xr:uid="{00000000-0005-0000-0000-000007330000}"/>
    <cellStyle name="Normal 30 3 2 2 2 4 3 3" xfId="23358" xr:uid="{00000000-0005-0000-0000-000008330000}"/>
    <cellStyle name="Normal 30 3 2 2 2 4 4" xfId="33578" xr:uid="{00000000-0005-0000-0000-000009330000}"/>
    <cellStyle name="Normal 30 3 2 2 2 4 5" xfId="18345" xr:uid="{00000000-0005-0000-0000-00000A330000}"/>
    <cellStyle name="Normal 30 3 2 2 2 5" xfId="4896" xr:uid="{00000000-0005-0000-0000-00000B330000}"/>
    <cellStyle name="Normal 30 3 2 2 2 5 2" xfId="14948" xr:uid="{00000000-0005-0000-0000-00000C330000}"/>
    <cellStyle name="Normal 30 3 2 2 2 5 2 2" xfId="45279" xr:uid="{00000000-0005-0000-0000-00000D330000}"/>
    <cellStyle name="Normal 30 3 2 2 2 5 2 3" xfId="30046" xr:uid="{00000000-0005-0000-0000-00000E330000}"/>
    <cellStyle name="Normal 30 3 2 2 2 5 3" xfId="9928" xr:uid="{00000000-0005-0000-0000-00000F330000}"/>
    <cellStyle name="Normal 30 3 2 2 2 5 3 2" xfId="40262" xr:uid="{00000000-0005-0000-0000-000010330000}"/>
    <cellStyle name="Normal 30 3 2 2 2 5 3 3" xfId="25029" xr:uid="{00000000-0005-0000-0000-000011330000}"/>
    <cellStyle name="Normal 30 3 2 2 2 5 4" xfId="35249" xr:uid="{00000000-0005-0000-0000-000012330000}"/>
    <cellStyle name="Normal 30 3 2 2 2 5 5" xfId="20016" xr:uid="{00000000-0005-0000-0000-000013330000}"/>
    <cellStyle name="Normal 30 3 2 2 2 6" xfId="11606" xr:uid="{00000000-0005-0000-0000-000014330000}"/>
    <cellStyle name="Normal 30 3 2 2 2 6 2" xfId="41937" xr:uid="{00000000-0005-0000-0000-000015330000}"/>
    <cellStyle name="Normal 30 3 2 2 2 6 3" xfId="26704" xr:uid="{00000000-0005-0000-0000-000016330000}"/>
    <cellStyle name="Normal 30 3 2 2 2 7" xfId="6585" xr:uid="{00000000-0005-0000-0000-000017330000}"/>
    <cellStyle name="Normal 30 3 2 2 2 7 2" xfId="36920" xr:uid="{00000000-0005-0000-0000-000018330000}"/>
    <cellStyle name="Normal 30 3 2 2 2 7 3" xfId="21687" xr:uid="{00000000-0005-0000-0000-000019330000}"/>
    <cellStyle name="Normal 30 3 2 2 2 8" xfId="31908" xr:uid="{00000000-0005-0000-0000-00001A330000}"/>
    <cellStyle name="Normal 30 3 2 2 2 9" xfId="16674" xr:uid="{00000000-0005-0000-0000-00001B330000}"/>
    <cellStyle name="Normal 30 3 2 2 3" xfId="1721" xr:uid="{00000000-0005-0000-0000-00001C330000}"/>
    <cellStyle name="Normal 30 3 2 2 3 2" xfId="2560" xr:uid="{00000000-0005-0000-0000-00001D330000}"/>
    <cellStyle name="Normal 30 3 2 2 3 2 2" xfId="4250" xr:uid="{00000000-0005-0000-0000-00001E330000}"/>
    <cellStyle name="Normal 30 3 2 2 3 2 2 2" xfId="14323" xr:uid="{00000000-0005-0000-0000-00001F330000}"/>
    <cellStyle name="Normal 30 3 2 2 3 2 2 2 2" xfId="44654" xr:uid="{00000000-0005-0000-0000-000020330000}"/>
    <cellStyle name="Normal 30 3 2 2 3 2 2 2 3" xfId="29421" xr:uid="{00000000-0005-0000-0000-000021330000}"/>
    <cellStyle name="Normal 30 3 2 2 3 2 2 3" xfId="9303" xr:uid="{00000000-0005-0000-0000-000022330000}"/>
    <cellStyle name="Normal 30 3 2 2 3 2 2 3 2" xfId="39637" xr:uid="{00000000-0005-0000-0000-000023330000}"/>
    <cellStyle name="Normal 30 3 2 2 3 2 2 3 3" xfId="24404" xr:uid="{00000000-0005-0000-0000-000024330000}"/>
    <cellStyle name="Normal 30 3 2 2 3 2 2 4" xfId="34624" xr:uid="{00000000-0005-0000-0000-000025330000}"/>
    <cellStyle name="Normal 30 3 2 2 3 2 2 5" xfId="19391" xr:uid="{00000000-0005-0000-0000-000026330000}"/>
    <cellStyle name="Normal 30 3 2 2 3 2 3" xfId="5942" xr:uid="{00000000-0005-0000-0000-000027330000}"/>
    <cellStyle name="Normal 30 3 2 2 3 2 3 2" xfId="15994" xr:uid="{00000000-0005-0000-0000-000028330000}"/>
    <cellStyle name="Normal 30 3 2 2 3 2 3 2 2" xfId="46325" xr:uid="{00000000-0005-0000-0000-000029330000}"/>
    <cellStyle name="Normal 30 3 2 2 3 2 3 2 3" xfId="31092" xr:uid="{00000000-0005-0000-0000-00002A330000}"/>
    <cellStyle name="Normal 30 3 2 2 3 2 3 3" xfId="10974" xr:uid="{00000000-0005-0000-0000-00002B330000}"/>
    <cellStyle name="Normal 30 3 2 2 3 2 3 3 2" xfId="41308" xr:uid="{00000000-0005-0000-0000-00002C330000}"/>
    <cellStyle name="Normal 30 3 2 2 3 2 3 3 3" xfId="26075" xr:uid="{00000000-0005-0000-0000-00002D330000}"/>
    <cellStyle name="Normal 30 3 2 2 3 2 3 4" xfId="36295" xr:uid="{00000000-0005-0000-0000-00002E330000}"/>
    <cellStyle name="Normal 30 3 2 2 3 2 3 5" xfId="21062" xr:uid="{00000000-0005-0000-0000-00002F330000}"/>
    <cellStyle name="Normal 30 3 2 2 3 2 4" xfId="12652" xr:uid="{00000000-0005-0000-0000-000030330000}"/>
    <cellStyle name="Normal 30 3 2 2 3 2 4 2" xfId="42983" xr:uid="{00000000-0005-0000-0000-000031330000}"/>
    <cellStyle name="Normal 30 3 2 2 3 2 4 3" xfId="27750" xr:uid="{00000000-0005-0000-0000-000032330000}"/>
    <cellStyle name="Normal 30 3 2 2 3 2 5" xfId="7631" xr:uid="{00000000-0005-0000-0000-000033330000}"/>
    <cellStyle name="Normal 30 3 2 2 3 2 5 2" xfId="37966" xr:uid="{00000000-0005-0000-0000-000034330000}"/>
    <cellStyle name="Normal 30 3 2 2 3 2 5 3" xfId="22733" xr:uid="{00000000-0005-0000-0000-000035330000}"/>
    <cellStyle name="Normal 30 3 2 2 3 2 6" xfId="32954" xr:uid="{00000000-0005-0000-0000-000036330000}"/>
    <cellStyle name="Normal 30 3 2 2 3 2 7" xfId="17720" xr:uid="{00000000-0005-0000-0000-000037330000}"/>
    <cellStyle name="Normal 30 3 2 2 3 3" xfId="3413" xr:uid="{00000000-0005-0000-0000-000038330000}"/>
    <cellStyle name="Normal 30 3 2 2 3 3 2" xfId="13487" xr:uid="{00000000-0005-0000-0000-000039330000}"/>
    <cellStyle name="Normal 30 3 2 2 3 3 2 2" xfId="43818" xr:uid="{00000000-0005-0000-0000-00003A330000}"/>
    <cellStyle name="Normal 30 3 2 2 3 3 2 3" xfId="28585" xr:uid="{00000000-0005-0000-0000-00003B330000}"/>
    <cellStyle name="Normal 30 3 2 2 3 3 3" xfId="8467" xr:uid="{00000000-0005-0000-0000-00003C330000}"/>
    <cellStyle name="Normal 30 3 2 2 3 3 3 2" xfId="38801" xr:uid="{00000000-0005-0000-0000-00003D330000}"/>
    <cellStyle name="Normal 30 3 2 2 3 3 3 3" xfId="23568" xr:uid="{00000000-0005-0000-0000-00003E330000}"/>
    <cellStyle name="Normal 30 3 2 2 3 3 4" xfId="33788" xr:uid="{00000000-0005-0000-0000-00003F330000}"/>
    <cellStyle name="Normal 30 3 2 2 3 3 5" xfId="18555" xr:uid="{00000000-0005-0000-0000-000040330000}"/>
    <cellStyle name="Normal 30 3 2 2 3 4" xfId="5106" xr:uid="{00000000-0005-0000-0000-000041330000}"/>
    <cellStyle name="Normal 30 3 2 2 3 4 2" xfId="15158" xr:uid="{00000000-0005-0000-0000-000042330000}"/>
    <cellStyle name="Normal 30 3 2 2 3 4 2 2" xfId="45489" xr:uid="{00000000-0005-0000-0000-000043330000}"/>
    <cellStyle name="Normal 30 3 2 2 3 4 2 3" xfId="30256" xr:uid="{00000000-0005-0000-0000-000044330000}"/>
    <cellStyle name="Normal 30 3 2 2 3 4 3" xfId="10138" xr:uid="{00000000-0005-0000-0000-000045330000}"/>
    <cellStyle name="Normal 30 3 2 2 3 4 3 2" xfId="40472" xr:uid="{00000000-0005-0000-0000-000046330000}"/>
    <cellStyle name="Normal 30 3 2 2 3 4 3 3" xfId="25239" xr:uid="{00000000-0005-0000-0000-000047330000}"/>
    <cellStyle name="Normal 30 3 2 2 3 4 4" xfId="35459" xr:uid="{00000000-0005-0000-0000-000048330000}"/>
    <cellStyle name="Normal 30 3 2 2 3 4 5" xfId="20226" xr:uid="{00000000-0005-0000-0000-000049330000}"/>
    <cellStyle name="Normal 30 3 2 2 3 5" xfId="11816" xr:uid="{00000000-0005-0000-0000-00004A330000}"/>
    <cellStyle name="Normal 30 3 2 2 3 5 2" xfId="42147" xr:uid="{00000000-0005-0000-0000-00004B330000}"/>
    <cellStyle name="Normal 30 3 2 2 3 5 3" xfId="26914" xr:uid="{00000000-0005-0000-0000-00004C330000}"/>
    <cellStyle name="Normal 30 3 2 2 3 6" xfId="6795" xr:uid="{00000000-0005-0000-0000-00004D330000}"/>
    <cellStyle name="Normal 30 3 2 2 3 6 2" xfId="37130" xr:uid="{00000000-0005-0000-0000-00004E330000}"/>
    <cellStyle name="Normal 30 3 2 2 3 6 3" xfId="21897" xr:uid="{00000000-0005-0000-0000-00004F330000}"/>
    <cellStyle name="Normal 30 3 2 2 3 7" xfId="32118" xr:uid="{00000000-0005-0000-0000-000050330000}"/>
    <cellStyle name="Normal 30 3 2 2 3 8" xfId="16884" xr:uid="{00000000-0005-0000-0000-000051330000}"/>
    <cellStyle name="Normal 30 3 2 2 4" xfId="2142" xr:uid="{00000000-0005-0000-0000-000052330000}"/>
    <cellStyle name="Normal 30 3 2 2 4 2" xfId="3832" xr:uid="{00000000-0005-0000-0000-000053330000}"/>
    <cellStyle name="Normal 30 3 2 2 4 2 2" xfId="13905" xr:uid="{00000000-0005-0000-0000-000054330000}"/>
    <cellStyle name="Normal 30 3 2 2 4 2 2 2" xfId="44236" xr:uid="{00000000-0005-0000-0000-000055330000}"/>
    <cellStyle name="Normal 30 3 2 2 4 2 2 3" xfId="29003" xr:uid="{00000000-0005-0000-0000-000056330000}"/>
    <cellStyle name="Normal 30 3 2 2 4 2 3" xfId="8885" xr:uid="{00000000-0005-0000-0000-000057330000}"/>
    <cellStyle name="Normal 30 3 2 2 4 2 3 2" xfId="39219" xr:uid="{00000000-0005-0000-0000-000058330000}"/>
    <cellStyle name="Normal 30 3 2 2 4 2 3 3" xfId="23986" xr:uid="{00000000-0005-0000-0000-000059330000}"/>
    <cellStyle name="Normal 30 3 2 2 4 2 4" xfId="34206" xr:uid="{00000000-0005-0000-0000-00005A330000}"/>
    <cellStyle name="Normal 30 3 2 2 4 2 5" xfId="18973" xr:uid="{00000000-0005-0000-0000-00005B330000}"/>
    <cellStyle name="Normal 30 3 2 2 4 3" xfId="5524" xr:uid="{00000000-0005-0000-0000-00005C330000}"/>
    <cellStyle name="Normal 30 3 2 2 4 3 2" xfId="15576" xr:uid="{00000000-0005-0000-0000-00005D330000}"/>
    <cellStyle name="Normal 30 3 2 2 4 3 2 2" xfId="45907" xr:uid="{00000000-0005-0000-0000-00005E330000}"/>
    <cellStyle name="Normal 30 3 2 2 4 3 2 3" xfId="30674" xr:uid="{00000000-0005-0000-0000-00005F330000}"/>
    <cellStyle name="Normal 30 3 2 2 4 3 3" xfId="10556" xr:uid="{00000000-0005-0000-0000-000060330000}"/>
    <cellStyle name="Normal 30 3 2 2 4 3 3 2" xfId="40890" xr:uid="{00000000-0005-0000-0000-000061330000}"/>
    <cellStyle name="Normal 30 3 2 2 4 3 3 3" xfId="25657" xr:uid="{00000000-0005-0000-0000-000062330000}"/>
    <cellStyle name="Normal 30 3 2 2 4 3 4" xfId="35877" xr:uid="{00000000-0005-0000-0000-000063330000}"/>
    <cellStyle name="Normal 30 3 2 2 4 3 5" xfId="20644" xr:uid="{00000000-0005-0000-0000-000064330000}"/>
    <cellStyle name="Normal 30 3 2 2 4 4" xfId="12234" xr:uid="{00000000-0005-0000-0000-000065330000}"/>
    <cellStyle name="Normal 30 3 2 2 4 4 2" xfId="42565" xr:uid="{00000000-0005-0000-0000-000066330000}"/>
    <cellStyle name="Normal 30 3 2 2 4 4 3" xfId="27332" xr:uid="{00000000-0005-0000-0000-000067330000}"/>
    <cellStyle name="Normal 30 3 2 2 4 5" xfId="7213" xr:uid="{00000000-0005-0000-0000-000068330000}"/>
    <cellStyle name="Normal 30 3 2 2 4 5 2" xfId="37548" xr:uid="{00000000-0005-0000-0000-000069330000}"/>
    <cellStyle name="Normal 30 3 2 2 4 5 3" xfId="22315" xr:uid="{00000000-0005-0000-0000-00006A330000}"/>
    <cellStyle name="Normal 30 3 2 2 4 6" xfId="32536" xr:uid="{00000000-0005-0000-0000-00006B330000}"/>
    <cellStyle name="Normal 30 3 2 2 4 7" xfId="17302" xr:uid="{00000000-0005-0000-0000-00006C330000}"/>
    <cellStyle name="Normal 30 3 2 2 5" xfId="2995" xr:uid="{00000000-0005-0000-0000-00006D330000}"/>
    <cellStyle name="Normal 30 3 2 2 5 2" xfId="13069" xr:uid="{00000000-0005-0000-0000-00006E330000}"/>
    <cellStyle name="Normal 30 3 2 2 5 2 2" xfId="43400" xr:uid="{00000000-0005-0000-0000-00006F330000}"/>
    <cellStyle name="Normal 30 3 2 2 5 2 3" xfId="28167" xr:uid="{00000000-0005-0000-0000-000070330000}"/>
    <cellStyle name="Normal 30 3 2 2 5 3" xfId="8049" xr:uid="{00000000-0005-0000-0000-000071330000}"/>
    <cellStyle name="Normal 30 3 2 2 5 3 2" xfId="38383" xr:uid="{00000000-0005-0000-0000-000072330000}"/>
    <cellStyle name="Normal 30 3 2 2 5 3 3" xfId="23150" xr:uid="{00000000-0005-0000-0000-000073330000}"/>
    <cellStyle name="Normal 30 3 2 2 5 4" xfId="33370" xr:uid="{00000000-0005-0000-0000-000074330000}"/>
    <cellStyle name="Normal 30 3 2 2 5 5" xfId="18137" xr:uid="{00000000-0005-0000-0000-000075330000}"/>
    <cellStyle name="Normal 30 3 2 2 6" xfId="4688" xr:uid="{00000000-0005-0000-0000-000076330000}"/>
    <cellStyle name="Normal 30 3 2 2 6 2" xfId="14740" xr:uid="{00000000-0005-0000-0000-000077330000}"/>
    <cellStyle name="Normal 30 3 2 2 6 2 2" xfId="45071" xr:uid="{00000000-0005-0000-0000-000078330000}"/>
    <cellStyle name="Normal 30 3 2 2 6 2 3" xfId="29838" xr:uid="{00000000-0005-0000-0000-000079330000}"/>
    <cellStyle name="Normal 30 3 2 2 6 3" xfId="9720" xr:uid="{00000000-0005-0000-0000-00007A330000}"/>
    <cellStyle name="Normal 30 3 2 2 6 3 2" xfId="40054" xr:uid="{00000000-0005-0000-0000-00007B330000}"/>
    <cellStyle name="Normal 30 3 2 2 6 3 3" xfId="24821" xr:uid="{00000000-0005-0000-0000-00007C330000}"/>
    <cellStyle name="Normal 30 3 2 2 6 4" xfId="35041" xr:uid="{00000000-0005-0000-0000-00007D330000}"/>
    <cellStyle name="Normal 30 3 2 2 6 5" xfId="19808" xr:uid="{00000000-0005-0000-0000-00007E330000}"/>
    <cellStyle name="Normal 30 3 2 2 7" xfId="11398" xr:uid="{00000000-0005-0000-0000-00007F330000}"/>
    <cellStyle name="Normal 30 3 2 2 7 2" xfId="41729" xr:uid="{00000000-0005-0000-0000-000080330000}"/>
    <cellStyle name="Normal 30 3 2 2 7 3" xfId="26496" xr:uid="{00000000-0005-0000-0000-000081330000}"/>
    <cellStyle name="Normal 30 3 2 2 8" xfId="6377" xr:uid="{00000000-0005-0000-0000-000082330000}"/>
    <cellStyle name="Normal 30 3 2 2 8 2" xfId="36712" xr:uid="{00000000-0005-0000-0000-000083330000}"/>
    <cellStyle name="Normal 30 3 2 2 8 3" xfId="21479" xr:uid="{00000000-0005-0000-0000-000084330000}"/>
    <cellStyle name="Normal 30 3 2 2 9" xfId="31700" xr:uid="{00000000-0005-0000-0000-000085330000}"/>
    <cellStyle name="Normal 30 3 2 3" xfId="1404" xr:uid="{00000000-0005-0000-0000-000086330000}"/>
    <cellStyle name="Normal 30 3 2 3 2" xfId="1825" xr:uid="{00000000-0005-0000-0000-000087330000}"/>
    <cellStyle name="Normal 30 3 2 3 2 2" xfId="2664" xr:uid="{00000000-0005-0000-0000-000088330000}"/>
    <cellStyle name="Normal 30 3 2 3 2 2 2" xfId="4354" xr:uid="{00000000-0005-0000-0000-000089330000}"/>
    <cellStyle name="Normal 30 3 2 3 2 2 2 2" xfId="14427" xr:uid="{00000000-0005-0000-0000-00008A330000}"/>
    <cellStyle name="Normal 30 3 2 3 2 2 2 2 2" xfId="44758" xr:uid="{00000000-0005-0000-0000-00008B330000}"/>
    <cellStyle name="Normal 30 3 2 3 2 2 2 2 3" xfId="29525" xr:uid="{00000000-0005-0000-0000-00008C330000}"/>
    <cellStyle name="Normal 30 3 2 3 2 2 2 3" xfId="9407" xr:uid="{00000000-0005-0000-0000-00008D330000}"/>
    <cellStyle name="Normal 30 3 2 3 2 2 2 3 2" xfId="39741" xr:uid="{00000000-0005-0000-0000-00008E330000}"/>
    <cellStyle name="Normal 30 3 2 3 2 2 2 3 3" xfId="24508" xr:uid="{00000000-0005-0000-0000-00008F330000}"/>
    <cellStyle name="Normal 30 3 2 3 2 2 2 4" xfId="34728" xr:uid="{00000000-0005-0000-0000-000090330000}"/>
    <cellStyle name="Normal 30 3 2 3 2 2 2 5" xfId="19495" xr:uid="{00000000-0005-0000-0000-000091330000}"/>
    <cellStyle name="Normal 30 3 2 3 2 2 3" xfId="6046" xr:uid="{00000000-0005-0000-0000-000092330000}"/>
    <cellStyle name="Normal 30 3 2 3 2 2 3 2" xfId="16098" xr:uid="{00000000-0005-0000-0000-000093330000}"/>
    <cellStyle name="Normal 30 3 2 3 2 2 3 2 2" xfId="46429" xr:uid="{00000000-0005-0000-0000-000094330000}"/>
    <cellStyle name="Normal 30 3 2 3 2 2 3 2 3" xfId="31196" xr:uid="{00000000-0005-0000-0000-000095330000}"/>
    <cellStyle name="Normal 30 3 2 3 2 2 3 3" xfId="11078" xr:uid="{00000000-0005-0000-0000-000096330000}"/>
    <cellStyle name="Normal 30 3 2 3 2 2 3 3 2" xfId="41412" xr:uid="{00000000-0005-0000-0000-000097330000}"/>
    <cellStyle name="Normal 30 3 2 3 2 2 3 3 3" xfId="26179" xr:uid="{00000000-0005-0000-0000-000098330000}"/>
    <cellStyle name="Normal 30 3 2 3 2 2 3 4" xfId="36399" xr:uid="{00000000-0005-0000-0000-000099330000}"/>
    <cellStyle name="Normal 30 3 2 3 2 2 3 5" xfId="21166" xr:uid="{00000000-0005-0000-0000-00009A330000}"/>
    <cellStyle name="Normal 30 3 2 3 2 2 4" xfId="12756" xr:uid="{00000000-0005-0000-0000-00009B330000}"/>
    <cellStyle name="Normal 30 3 2 3 2 2 4 2" xfId="43087" xr:uid="{00000000-0005-0000-0000-00009C330000}"/>
    <cellStyle name="Normal 30 3 2 3 2 2 4 3" xfId="27854" xr:uid="{00000000-0005-0000-0000-00009D330000}"/>
    <cellStyle name="Normal 30 3 2 3 2 2 5" xfId="7735" xr:uid="{00000000-0005-0000-0000-00009E330000}"/>
    <cellStyle name="Normal 30 3 2 3 2 2 5 2" xfId="38070" xr:uid="{00000000-0005-0000-0000-00009F330000}"/>
    <cellStyle name="Normal 30 3 2 3 2 2 5 3" xfId="22837" xr:uid="{00000000-0005-0000-0000-0000A0330000}"/>
    <cellStyle name="Normal 30 3 2 3 2 2 6" xfId="33058" xr:uid="{00000000-0005-0000-0000-0000A1330000}"/>
    <cellStyle name="Normal 30 3 2 3 2 2 7" xfId="17824" xr:uid="{00000000-0005-0000-0000-0000A2330000}"/>
    <cellStyle name="Normal 30 3 2 3 2 3" xfId="3517" xr:uid="{00000000-0005-0000-0000-0000A3330000}"/>
    <cellStyle name="Normal 30 3 2 3 2 3 2" xfId="13591" xr:uid="{00000000-0005-0000-0000-0000A4330000}"/>
    <cellStyle name="Normal 30 3 2 3 2 3 2 2" xfId="43922" xr:uid="{00000000-0005-0000-0000-0000A5330000}"/>
    <cellStyle name="Normal 30 3 2 3 2 3 2 3" xfId="28689" xr:uid="{00000000-0005-0000-0000-0000A6330000}"/>
    <cellStyle name="Normal 30 3 2 3 2 3 3" xfId="8571" xr:uid="{00000000-0005-0000-0000-0000A7330000}"/>
    <cellStyle name="Normal 30 3 2 3 2 3 3 2" xfId="38905" xr:uid="{00000000-0005-0000-0000-0000A8330000}"/>
    <cellStyle name="Normal 30 3 2 3 2 3 3 3" xfId="23672" xr:uid="{00000000-0005-0000-0000-0000A9330000}"/>
    <cellStyle name="Normal 30 3 2 3 2 3 4" xfId="33892" xr:uid="{00000000-0005-0000-0000-0000AA330000}"/>
    <cellStyle name="Normal 30 3 2 3 2 3 5" xfId="18659" xr:uid="{00000000-0005-0000-0000-0000AB330000}"/>
    <cellStyle name="Normal 30 3 2 3 2 4" xfId="5210" xr:uid="{00000000-0005-0000-0000-0000AC330000}"/>
    <cellStyle name="Normal 30 3 2 3 2 4 2" xfId="15262" xr:uid="{00000000-0005-0000-0000-0000AD330000}"/>
    <cellStyle name="Normal 30 3 2 3 2 4 2 2" xfId="45593" xr:uid="{00000000-0005-0000-0000-0000AE330000}"/>
    <cellStyle name="Normal 30 3 2 3 2 4 2 3" xfId="30360" xr:uid="{00000000-0005-0000-0000-0000AF330000}"/>
    <cellStyle name="Normal 30 3 2 3 2 4 3" xfId="10242" xr:uid="{00000000-0005-0000-0000-0000B0330000}"/>
    <cellStyle name="Normal 30 3 2 3 2 4 3 2" xfId="40576" xr:uid="{00000000-0005-0000-0000-0000B1330000}"/>
    <cellStyle name="Normal 30 3 2 3 2 4 3 3" xfId="25343" xr:uid="{00000000-0005-0000-0000-0000B2330000}"/>
    <cellStyle name="Normal 30 3 2 3 2 4 4" xfId="35563" xr:uid="{00000000-0005-0000-0000-0000B3330000}"/>
    <cellStyle name="Normal 30 3 2 3 2 4 5" xfId="20330" xr:uid="{00000000-0005-0000-0000-0000B4330000}"/>
    <cellStyle name="Normal 30 3 2 3 2 5" xfId="11920" xr:uid="{00000000-0005-0000-0000-0000B5330000}"/>
    <cellStyle name="Normal 30 3 2 3 2 5 2" xfId="42251" xr:uid="{00000000-0005-0000-0000-0000B6330000}"/>
    <cellStyle name="Normal 30 3 2 3 2 5 3" xfId="27018" xr:uid="{00000000-0005-0000-0000-0000B7330000}"/>
    <cellStyle name="Normal 30 3 2 3 2 6" xfId="6899" xr:uid="{00000000-0005-0000-0000-0000B8330000}"/>
    <cellStyle name="Normal 30 3 2 3 2 6 2" xfId="37234" xr:uid="{00000000-0005-0000-0000-0000B9330000}"/>
    <cellStyle name="Normal 30 3 2 3 2 6 3" xfId="22001" xr:uid="{00000000-0005-0000-0000-0000BA330000}"/>
    <cellStyle name="Normal 30 3 2 3 2 7" xfId="32222" xr:uid="{00000000-0005-0000-0000-0000BB330000}"/>
    <cellStyle name="Normal 30 3 2 3 2 8" xfId="16988" xr:uid="{00000000-0005-0000-0000-0000BC330000}"/>
    <cellStyle name="Normal 30 3 2 3 3" xfId="2246" xr:uid="{00000000-0005-0000-0000-0000BD330000}"/>
    <cellStyle name="Normal 30 3 2 3 3 2" xfId="3936" xr:uid="{00000000-0005-0000-0000-0000BE330000}"/>
    <cellStyle name="Normal 30 3 2 3 3 2 2" xfId="14009" xr:uid="{00000000-0005-0000-0000-0000BF330000}"/>
    <cellStyle name="Normal 30 3 2 3 3 2 2 2" xfId="44340" xr:uid="{00000000-0005-0000-0000-0000C0330000}"/>
    <cellStyle name="Normal 30 3 2 3 3 2 2 3" xfId="29107" xr:uid="{00000000-0005-0000-0000-0000C1330000}"/>
    <cellStyle name="Normal 30 3 2 3 3 2 3" xfId="8989" xr:uid="{00000000-0005-0000-0000-0000C2330000}"/>
    <cellStyle name="Normal 30 3 2 3 3 2 3 2" xfId="39323" xr:uid="{00000000-0005-0000-0000-0000C3330000}"/>
    <cellStyle name="Normal 30 3 2 3 3 2 3 3" xfId="24090" xr:uid="{00000000-0005-0000-0000-0000C4330000}"/>
    <cellStyle name="Normal 30 3 2 3 3 2 4" xfId="34310" xr:uid="{00000000-0005-0000-0000-0000C5330000}"/>
    <cellStyle name="Normal 30 3 2 3 3 2 5" xfId="19077" xr:uid="{00000000-0005-0000-0000-0000C6330000}"/>
    <cellStyle name="Normal 30 3 2 3 3 3" xfId="5628" xr:uid="{00000000-0005-0000-0000-0000C7330000}"/>
    <cellStyle name="Normal 30 3 2 3 3 3 2" xfId="15680" xr:uid="{00000000-0005-0000-0000-0000C8330000}"/>
    <cellStyle name="Normal 30 3 2 3 3 3 2 2" xfId="46011" xr:uid="{00000000-0005-0000-0000-0000C9330000}"/>
    <cellStyle name="Normal 30 3 2 3 3 3 2 3" xfId="30778" xr:uid="{00000000-0005-0000-0000-0000CA330000}"/>
    <cellStyle name="Normal 30 3 2 3 3 3 3" xfId="10660" xr:uid="{00000000-0005-0000-0000-0000CB330000}"/>
    <cellStyle name="Normal 30 3 2 3 3 3 3 2" xfId="40994" xr:uid="{00000000-0005-0000-0000-0000CC330000}"/>
    <cellStyle name="Normal 30 3 2 3 3 3 3 3" xfId="25761" xr:uid="{00000000-0005-0000-0000-0000CD330000}"/>
    <cellStyle name="Normal 30 3 2 3 3 3 4" xfId="35981" xr:uid="{00000000-0005-0000-0000-0000CE330000}"/>
    <cellStyle name="Normal 30 3 2 3 3 3 5" xfId="20748" xr:uid="{00000000-0005-0000-0000-0000CF330000}"/>
    <cellStyle name="Normal 30 3 2 3 3 4" xfId="12338" xr:uid="{00000000-0005-0000-0000-0000D0330000}"/>
    <cellStyle name="Normal 30 3 2 3 3 4 2" xfId="42669" xr:uid="{00000000-0005-0000-0000-0000D1330000}"/>
    <cellStyle name="Normal 30 3 2 3 3 4 3" xfId="27436" xr:uid="{00000000-0005-0000-0000-0000D2330000}"/>
    <cellStyle name="Normal 30 3 2 3 3 5" xfId="7317" xr:uid="{00000000-0005-0000-0000-0000D3330000}"/>
    <cellStyle name="Normal 30 3 2 3 3 5 2" xfId="37652" xr:uid="{00000000-0005-0000-0000-0000D4330000}"/>
    <cellStyle name="Normal 30 3 2 3 3 5 3" xfId="22419" xr:uid="{00000000-0005-0000-0000-0000D5330000}"/>
    <cellStyle name="Normal 30 3 2 3 3 6" xfId="32640" xr:uid="{00000000-0005-0000-0000-0000D6330000}"/>
    <cellStyle name="Normal 30 3 2 3 3 7" xfId="17406" xr:uid="{00000000-0005-0000-0000-0000D7330000}"/>
    <cellStyle name="Normal 30 3 2 3 4" xfId="3099" xr:uid="{00000000-0005-0000-0000-0000D8330000}"/>
    <cellStyle name="Normal 30 3 2 3 4 2" xfId="13173" xr:uid="{00000000-0005-0000-0000-0000D9330000}"/>
    <cellStyle name="Normal 30 3 2 3 4 2 2" xfId="43504" xr:uid="{00000000-0005-0000-0000-0000DA330000}"/>
    <cellStyle name="Normal 30 3 2 3 4 2 3" xfId="28271" xr:uid="{00000000-0005-0000-0000-0000DB330000}"/>
    <cellStyle name="Normal 30 3 2 3 4 3" xfId="8153" xr:uid="{00000000-0005-0000-0000-0000DC330000}"/>
    <cellStyle name="Normal 30 3 2 3 4 3 2" xfId="38487" xr:uid="{00000000-0005-0000-0000-0000DD330000}"/>
    <cellStyle name="Normal 30 3 2 3 4 3 3" xfId="23254" xr:uid="{00000000-0005-0000-0000-0000DE330000}"/>
    <cellStyle name="Normal 30 3 2 3 4 4" xfId="33474" xr:uid="{00000000-0005-0000-0000-0000DF330000}"/>
    <cellStyle name="Normal 30 3 2 3 4 5" xfId="18241" xr:uid="{00000000-0005-0000-0000-0000E0330000}"/>
    <cellStyle name="Normal 30 3 2 3 5" xfId="4792" xr:uid="{00000000-0005-0000-0000-0000E1330000}"/>
    <cellStyle name="Normal 30 3 2 3 5 2" xfId="14844" xr:uid="{00000000-0005-0000-0000-0000E2330000}"/>
    <cellStyle name="Normal 30 3 2 3 5 2 2" xfId="45175" xr:uid="{00000000-0005-0000-0000-0000E3330000}"/>
    <cellStyle name="Normal 30 3 2 3 5 2 3" xfId="29942" xr:uid="{00000000-0005-0000-0000-0000E4330000}"/>
    <cellStyle name="Normal 30 3 2 3 5 3" xfId="9824" xr:uid="{00000000-0005-0000-0000-0000E5330000}"/>
    <cellStyle name="Normal 30 3 2 3 5 3 2" xfId="40158" xr:uid="{00000000-0005-0000-0000-0000E6330000}"/>
    <cellStyle name="Normal 30 3 2 3 5 3 3" xfId="24925" xr:uid="{00000000-0005-0000-0000-0000E7330000}"/>
    <cellStyle name="Normal 30 3 2 3 5 4" xfId="35145" xr:uid="{00000000-0005-0000-0000-0000E8330000}"/>
    <cellStyle name="Normal 30 3 2 3 5 5" xfId="19912" xr:uid="{00000000-0005-0000-0000-0000E9330000}"/>
    <cellStyle name="Normal 30 3 2 3 6" xfId="11502" xr:uid="{00000000-0005-0000-0000-0000EA330000}"/>
    <cellStyle name="Normal 30 3 2 3 6 2" xfId="41833" xr:uid="{00000000-0005-0000-0000-0000EB330000}"/>
    <cellStyle name="Normal 30 3 2 3 6 3" xfId="26600" xr:uid="{00000000-0005-0000-0000-0000EC330000}"/>
    <cellStyle name="Normal 30 3 2 3 7" xfId="6481" xr:uid="{00000000-0005-0000-0000-0000ED330000}"/>
    <cellStyle name="Normal 30 3 2 3 7 2" xfId="36816" xr:uid="{00000000-0005-0000-0000-0000EE330000}"/>
    <cellStyle name="Normal 30 3 2 3 7 3" xfId="21583" xr:uid="{00000000-0005-0000-0000-0000EF330000}"/>
    <cellStyle name="Normal 30 3 2 3 8" xfId="31804" xr:uid="{00000000-0005-0000-0000-0000F0330000}"/>
    <cellStyle name="Normal 30 3 2 3 9" xfId="16570" xr:uid="{00000000-0005-0000-0000-0000F1330000}"/>
    <cellStyle name="Normal 30 3 2 4" xfId="1617" xr:uid="{00000000-0005-0000-0000-0000F2330000}"/>
    <cellStyle name="Normal 30 3 2 4 2" xfId="2456" xr:uid="{00000000-0005-0000-0000-0000F3330000}"/>
    <cellStyle name="Normal 30 3 2 4 2 2" xfId="4146" xr:uid="{00000000-0005-0000-0000-0000F4330000}"/>
    <cellStyle name="Normal 30 3 2 4 2 2 2" xfId="14219" xr:uid="{00000000-0005-0000-0000-0000F5330000}"/>
    <cellStyle name="Normal 30 3 2 4 2 2 2 2" xfId="44550" xr:uid="{00000000-0005-0000-0000-0000F6330000}"/>
    <cellStyle name="Normal 30 3 2 4 2 2 2 3" xfId="29317" xr:uid="{00000000-0005-0000-0000-0000F7330000}"/>
    <cellStyle name="Normal 30 3 2 4 2 2 3" xfId="9199" xr:uid="{00000000-0005-0000-0000-0000F8330000}"/>
    <cellStyle name="Normal 30 3 2 4 2 2 3 2" xfId="39533" xr:uid="{00000000-0005-0000-0000-0000F9330000}"/>
    <cellStyle name="Normal 30 3 2 4 2 2 3 3" xfId="24300" xr:uid="{00000000-0005-0000-0000-0000FA330000}"/>
    <cellStyle name="Normal 30 3 2 4 2 2 4" xfId="34520" xr:uid="{00000000-0005-0000-0000-0000FB330000}"/>
    <cellStyle name="Normal 30 3 2 4 2 2 5" xfId="19287" xr:uid="{00000000-0005-0000-0000-0000FC330000}"/>
    <cellStyle name="Normal 30 3 2 4 2 3" xfId="5838" xr:uid="{00000000-0005-0000-0000-0000FD330000}"/>
    <cellStyle name="Normal 30 3 2 4 2 3 2" xfId="15890" xr:uid="{00000000-0005-0000-0000-0000FE330000}"/>
    <cellStyle name="Normal 30 3 2 4 2 3 2 2" xfId="46221" xr:uid="{00000000-0005-0000-0000-0000FF330000}"/>
    <cellStyle name="Normal 30 3 2 4 2 3 2 3" xfId="30988" xr:uid="{00000000-0005-0000-0000-000000340000}"/>
    <cellStyle name="Normal 30 3 2 4 2 3 3" xfId="10870" xr:uid="{00000000-0005-0000-0000-000001340000}"/>
    <cellStyle name="Normal 30 3 2 4 2 3 3 2" xfId="41204" xr:uid="{00000000-0005-0000-0000-000002340000}"/>
    <cellStyle name="Normal 30 3 2 4 2 3 3 3" xfId="25971" xr:uid="{00000000-0005-0000-0000-000003340000}"/>
    <cellStyle name="Normal 30 3 2 4 2 3 4" xfId="36191" xr:uid="{00000000-0005-0000-0000-000004340000}"/>
    <cellStyle name="Normal 30 3 2 4 2 3 5" xfId="20958" xr:uid="{00000000-0005-0000-0000-000005340000}"/>
    <cellStyle name="Normal 30 3 2 4 2 4" xfId="12548" xr:uid="{00000000-0005-0000-0000-000006340000}"/>
    <cellStyle name="Normal 30 3 2 4 2 4 2" xfId="42879" xr:uid="{00000000-0005-0000-0000-000007340000}"/>
    <cellStyle name="Normal 30 3 2 4 2 4 3" xfId="27646" xr:uid="{00000000-0005-0000-0000-000008340000}"/>
    <cellStyle name="Normal 30 3 2 4 2 5" xfId="7527" xr:uid="{00000000-0005-0000-0000-000009340000}"/>
    <cellStyle name="Normal 30 3 2 4 2 5 2" xfId="37862" xr:uid="{00000000-0005-0000-0000-00000A340000}"/>
    <cellStyle name="Normal 30 3 2 4 2 5 3" xfId="22629" xr:uid="{00000000-0005-0000-0000-00000B340000}"/>
    <cellStyle name="Normal 30 3 2 4 2 6" xfId="32850" xr:uid="{00000000-0005-0000-0000-00000C340000}"/>
    <cellStyle name="Normal 30 3 2 4 2 7" xfId="17616" xr:uid="{00000000-0005-0000-0000-00000D340000}"/>
    <cellStyle name="Normal 30 3 2 4 3" xfId="3309" xr:uid="{00000000-0005-0000-0000-00000E340000}"/>
    <cellStyle name="Normal 30 3 2 4 3 2" xfId="13383" xr:uid="{00000000-0005-0000-0000-00000F340000}"/>
    <cellStyle name="Normal 30 3 2 4 3 2 2" xfId="43714" xr:uid="{00000000-0005-0000-0000-000010340000}"/>
    <cellStyle name="Normal 30 3 2 4 3 2 3" xfId="28481" xr:uid="{00000000-0005-0000-0000-000011340000}"/>
    <cellStyle name="Normal 30 3 2 4 3 3" xfId="8363" xr:uid="{00000000-0005-0000-0000-000012340000}"/>
    <cellStyle name="Normal 30 3 2 4 3 3 2" xfId="38697" xr:uid="{00000000-0005-0000-0000-000013340000}"/>
    <cellStyle name="Normal 30 3 2 4 3 3 3" xfId="23464" xr:uid="{00000000-0005-0000-0000-000014340000}"/>
    <cellStyle name="Normal 30 3 2 4 3 4" xfId="33684" xr:uid="{00000000-0005-0000-0000-000015340000}"/>
    <cellStyle name="Normal 30 3 2 4 3 5" xfId="18451" xr:uid="{00000000-0005-0000-0000-000016340000}"/>
    <cellStyle name="Normal 30 3 2 4 4" xfId="5002" xr:uid="{00000000-0005-0000-0000-000017340000}"/>
    <cellStyle name="Normal 30 3 2 4 4 2" xfId="15054" xr:uid="{00000000-0005-0000-0000-000018340000}"/>
    <cellStyle name="Normal 30 3 2 4 4 2 2" xfId="45385" xr:uid="{00000000-0005-0000-0000-000019340000}"/>
    <cellStyle name="Normal 30 3 2 4 4 2 3" xfId="30152" xr:uid="{00000000-0005-0000-0000-00001A340000}"/>
    <cellStyle name="Normal 30 3 2 4 4 3" xfId="10034" xr:uid="{00000000-0005-0000-0000-00001B340000}"/>
    <cellStyle name="Normal 30 3 2 4 4 3 2" xfId="40368" xr:uid="{00000000-0005-0000-0000-00001C340000}"/>
    <cellStyle name="Normal 30 3 2 4 4 3 3" xfId="25135" xr:uid="{00000000-0005-0000-0000-00001D340000}"/>
    <cellStyle name="Normal 30 3 2 4 4 4" xfId="35355" xr:uid="{00000000-0005-0000-0000-00001E340000}"/>
    <cellStyle name="Normal 30 3 2 4 4 5" xfId="20122" xr:uid="{00000000-0005-0000-0000-00001F340000}"/>
    <cellStyle name="Normal 30 3 2 4 5" xfId="11712" xr:uid="{00000000-0005-0000-0000-000020340000}"/>
    <cellStyle name="Normal 30 3 2 4 5 2" xfId="42043" xr:uid="{00000000-0005-0000-0000-000021340000}"/>
    <cellStyle name="Normal 30 3 2 4 5 3" xfId="26810" xr:uid="{00000000-0005-0000-0000-000022340000}"/>
    <cellStyle name="Normal 30 3 2 4 6" xfId="6691" xr:uid="{00000000-0005-0000-0000-000023340000}"/>
    <cellStyle name="Normal 30 3 2 4 6 2" xfId="37026" xr:uid="{00000000-0005-0000-0000-000024340000}"/>
    <cellStyle name="Normal 30 3 2 4 6 3" xfId="21793" xr:uid="{00000000-0005-0000-0000-000025340000}"/>
    <cellStyle name="Normal 30 3 2 4 7" xfId="32014" xr:uid="{00000000-0005-0000-0000-000026340000}"/>
    <cellStyle name="Normal 30 3 2 4 8" xfId="16780" xr:uid="{00000000-0005-0000-0000-000027340000}"/>
    <cellStyle name="Normal 30 3 2 5" xfId="2038" xr:uid="{00000000-0005-0000-0000-000028340000}"/>
    <cellStyle name="Normal 30 3 2 5 2" xfId="3728" xr:uid="{00000000-0005-0000-0000-000029340000}"/>
    <cellStyle name="Normal 30 3 2 5 2 2" xfId="13801" xr:uid="{00000000-0005-0000-0000-00002A340000}"/>
    <cellStyle name="Normal 30 3 2 5 2 2 2" xfId="44132" xr:uid="{00000000-0005-0000-0000-00002B340000}"/>
    <cellStyle name="Normal 30 3 2 5 2 2 3" xfId="28899" xr:uid="{00000000-0005-0000-0000-00002C340000}"/>
    <cellStyle name="Normal 30 3 2 5 2 3" xfId="8781" xr:uid="{00000000-0005-0000-0000-00002D340000}"/>
    <cellStyle name="Normal 30 3 2 5 2 3 2" xfId="39115" xr:uid="{00000000-0005-0000-0000-00002E340000}"/>
    <cellStyle name="Normal 30 3 2 5 2 3 3" xfId="23882" xr:uid="{00000000-0005-0000-0000-00002F340000}"/>
    <cellStyle name="Normal 30 3 2 5 2 4" xfId="34102" xr:uid="{00000000-0005-0000-0000-000030340000}"/>
    <cellStyle name="Normal 30 3 2 5 2 5" xfId="18869" xr:uid="{00000000-0005-0000-0000-000031340000}"/>
    <cellStyle name="Normal 30 3 2 5 3" xfId="5420" xr:uid="{00000000-0005-0000-0000-000032340000}"/>
    <cellStyle name="Normal 30 3 2 5 3 2" xfId="15472" xr:uid="{00000000-0005-0000-0000-000033340000}"/>
    <cellStyle name="Normal 30 3 2 5 3 2 2" xfId="45803" xr:uid="{00000000-0005-0000-0000-000034340000}"/>
    <cellStyle name="Normal 30 3 2 5 3 2 3" xfId="30570" xr:uid="{00000000-0005-0000-0000-000035340000}"/>
    <cellStyle name="Normal 30 3 2 5 3 3" xfId="10452" xr:uid="{00000000-0005-0000-0000-000036340000}"/>
    <cellStyle name="Normal 30 3 2 5 3 3 2" xfId="40786" xr:uid="{00000000-0005-0000-0000-000037340000}"/>
    <cellStyle name="Normal 30 3 2 5 3 3 3" xfId="25553" xr:uid="{00000000-0005-0000-0000-000038340000}"/>
    <cellStyle name="Normal 30 3 2 5 3 4" xfId="35773" xr:uid="{00000000-0005-0000-0000-000039340000}"/>
    <cellStyle name="Normal 30 3 2 5 3 5" xfId="20540" xr:uid="{00000000-0005-0000-0000-00003A340000}"/>
    <cellStyle name="Normal 30 3 2 5 4" xfId="12130" xr:uid="{00000000-0005-0000-0000-00003B340000}"/>
    <cellStyle name="Normal 30 3 2 5 4 2" xfId="42461" xr:uid="{00000000-0005-0000-0000-00003C340000}"/>
    <cellStyle name="Normal 30 3 2 5 4 3" xfId="27228" xr:uid="{00000000-0005-0000-0000-00003D340000}"/>
    <cellStyle name="Normal 30 3 2 5 5" xfId="7109" xr:uid="{00000000-0005-0000-0000-00003E340000}"/>
    <cellStyle name="Normal 30 3 2 5 5 2" xfId="37444" xr:uid="{00000000-0005-0000-0000-00003F340000}"/>
    <cellStyle name="Normal 30 3 2 5 5 3" xfId="22211" xr:uid="{00000000-0005-0000-0000-000040340000}"/>
    <cellStyle name="Normal 30 3 2 5 6" xfId="32432" xr:uid="{00000000-0005-0000-0000-000041340000}"/>
    <cellStyle name="Normal 30 3 2 5 7" xfId="17198" xr:uid="{00000000-0005-0000-0000-000042340000}"/>
    <cellStyle name="Normal 30 3 2 6" xfId="2891" xr:uid="{00000000-0005-0000-0000-000043340000}"/>
    <cellStyle name="Normal 30 3 2 6 2" xfId="12965" xr:uid="{00000000-0005-0000-0000-000044340000}"/>
    <cellStyle name="Normal 30 3 2 6 2 2" xfId="43296" xr:uid="{00000000-0005-0000-0000-000045340000}"/>
    <cellStyle name="Normal 30 3 2 6 2 3" xfId="28063" xr:uid="{00000000-0005-0000-0000-000046340000}"/>
    <cellStyle name="Normal 30 3 2 6 3" xfId="7945" xr:uid="{00000000-0005-0000-0000-000047340000}"/>
    <cellStyle name="Normal 30 3 2 6 3 2" xfId="38279" xr:uid="{00000000-0005-0000-0000-000048340000}"/>
    <cellStyle name="Normal 30 3 2 6 3 3" xfId="23046" xr:uid="{00000000-0005-0000-0000-000049340000}"/>
    <cellStyle name="Normal 30 3 2 6 4" xfId="33266" xr:uid="{00000000-0005-0000-0000-00004A340000}"/>
    <cellStyle name="Normal 30 3 2 6 5" xfId="18033" xr:uid="{00000000-0005-0000-0000-00004B340000}"/>
    <cellStyle name="Normal 30 3 2 7" xfId="4584" xr:uid="{00000000-0005-0000-0000-00004C340000}"/>
    <cellStyle name="Normal 30 3 2 7 2" xfId="14636" xr:uid="{00000000-0005-0000-0000-00004D340000}"/>
    <cellStyle name="Normal 30 3 2 7 2 2" xfId="44967" xr:uid="{00000000-0005-0000-0000-00004E340000}"/>
    <cellStyle name="Normal 30 3 2 7 2 3" xfId="29734" xr:uid="{00000000-0005-0000-0000-00004F340000}"/>
    <cellStyle name="Normal 30 3 2 7 3" xfId="9616" xr:uid="{00000000-0005-0000-0000-000050340000}"/>
    <cellStyle name="Normal 30 3 2 7 3 2" xfId="39950" xr:uid="{00000000-0005-0000-0000-000051340000}"/>
    <cellStyle name="Normal 30 3 2 7 3 3" xfId="24717" xr:uid="{00000000-0005-0000-0000-000052340000}"/>
    <cellStyle name="Normal 30 3 2 7 4" xfId="34937" xr:uid="{00000000-0005-0000-0000-000053340000}"/>
    <cellStyle name="Normal 30 3 2 7 5" xfId="19704" xr:uid="{00000000-0005-0000-0000-000054340000}"/>
    <cellStyle name="Normal 30 3 2 8" xfId="11294" xr:uid="{00000000-0005-0000-0000-000055340000}"/>
    <cellStyle name="Normal 30 3 2 8 2" xfId="41625" xr:uid="{00000000-0005-0000-0000-000056340000}"/>
    <cellStyle name="Normal 30 3 2 8 3" xfId="26392" xr:uid="{00000000-0005-0000-0000-000057340000}"/>
    <cellStyle name="Normal 30 3 2 9" xfId="6273" xr:uid="{00000000-0005-0000-0000-000058340000}"/>
    <cellStyle name="Normal 30 3 2 9 2" xfId="36608" xr:uid="{00000000-0005-0000-0000-000059340000}"/>
    <cellStyle name="Normal 30 3 2 9 3" xfId="21375" xr:uid="{00000000-0005-0000-0000-00005A340000}"/>
    <cellStyle name="Normal 30 3 3" xfId="1237" xr:uid="{00000000-0005-0000-0000-00005B340000}"/>
    <cellStyle name="Normal 30 3 3 10" xfId="16414" xr:uid="{00000000-0005-0000-0000-00005C340000}"/>
    <cellStyle name="Normal 30 3 3 2" xfId="1456" xr:uid="{00000000-0005-0000-0000-00005D340000}"/>
    <cellStyle name="Normal 30 3 3 2 2" xfId="1877" xr:uid="{00000000-0005-0000-0000-00005E340000}"/>
    <cellStyle name="Normal 30 3 3 2 2 2" xfId="2716" xr:uid="{00000000-0005-0000-0000-00005F340000}"/>
    <cellStyle name="Normal 30 3 3 2 2 2 2" xfId="4406" xr:uid="{00000000-0005-0000-0000-000060340000}"/>
    <cellStyle name="Normal 30 3 3 2 2 2 2 2" xfId="14479" xr:uid="{00000000-0005-0000-0000-000061340000}"/>
    <cellStyle name="Normal 30 3 3 2 2 2 2 2 2" xfId="44810" xr:uid="{00000000-0005-0000-0000-000062340000}"/>
    <cellStyle name="Normal 30 3 3 2 2 2 2 2 3" xfId="29577" xr:uid="{00000000-0005-0000-0000-000063340000}"/>
    <cellStyle name="Normal 30 3 3 2 2 2 2 3" xfId="9459" xr:uid="{00000000-0005-0000-0000-000064340000}"/>
    <cellStyle name="Normal 30 3 3 2 2 2 2 3 2" xfId="39793" xr:uid="{00000000-0005-0000-0000-000065340000}"/>
    <cellStyle name="Normal 30 3 3 2 2 2 2 3 3" xfId="24560" xr:uid="{00000000-0005-0000-0000-000066340000}"/>
    <cellStyle name="Normal 30 3 3 2 2 2 2 4" xfId="34780" xr:uid="{00000000-0005-0000-0000-000067340000}"/>
    <cellStyle name="Normal 30 3 3 2 2 2 2 5" xfId="19547" xr:uid="{00000000-0005-0000-0000-000068340000}"/>
    <cellStyle name="Normal 30 3 3 2 2 2 3" xfId="6098" xr:uid="{00000000-0005-0000-0000-000069340000}"/>
    <cellStyle name="Normal 30 3 3 2 2 2 3 2" xfId="16150" xr:uid="{00000000-0005-0000-0000-00006A340000}"/>
    <cellStyle name="Normal 30 3 3 2 2 2 3 2 2" xfId="46481" xr:uid="{00000000-0005-0000-0000-00006B340000}"/>
    <cellStyle name="Normal 30 3 3 2 2 2 3 2 3" xfId="31248" xr:uid="{00000000-0005-0000-0000-00006C340000}"/>
    <cellStyle name="Normal 30 3 3 2 2 2 3 3" xfId="11130" xr:uid="{00000000-0005-0000-0000-00006D340000}"/>
    <cellStyle name="Normal 30 3 3 2 2 2 3 3 2" xfId="41464" xr:uid="{00000000-0005-0000-0000-00006E340000}"/>
    <cellStyle name="Normal 30 3 3 2 2 2 3 3 3" xfId="26231" xr:uid="{00000000-0005-0000-0000-00006F340000}"/>
    <cellStyle name="Normal 30 3 3 2 2 2 3 4" xfId="36451" xr:uid="{00000000-0005-0000-0000-000070340000}"/>
    <cellStyle name="Normal 30 3 3 2 2 2 3 5" xfId="21218" xr:uid="{00000000-0005-0000-0000-000071340000}"/>
    <cellStyle name="Normal 30 3 3 2 2 2 4" xfId="12808" xr:uid="{00000000-0005-0000-0000-000072340000}"/>
    <cellStyle name="Normal 30 3 3 2 2 2 4 2" xfId="43139" xr:uid="{00000000-0005-0000-0000-000073340000}"/>
    <cellStyle name="Normal 30 3 3 2 2 2 4 3" xfId="27906" xr:uid="{00000000-0005-0000-0000-000074340000}"/>
    <cellStyle name="Normal 30 3 3 2 2 2 5" xfId="7787" xr:uid="{00000000-0005-0000-0000-000075340000}"/>
    <cellStyle name="Normal 30 3 3 2 2 2 5 2" xfId="38122" xr:uid="{00000000-0005-0000-0000-000076340000}"/>
    <cellStyle name="Normal 30 3 3 2 2 2 5 3" xfId="22889" xr:uid="{00000000-0005-0000-0000-000077340000}"/>
    <cellStyle name="Normal 30 3 3 2 2 2 6" xfId="33110" xr:uid="{00000000-0005-0000-0000-000078340000}"/>
    <cellStyle name="Normal 30 3 3 2 2 2 7" xfId="17876" xr:uid="{00000000-0005-0000-0000-000079340000}"/>
    <cellStyle name="Normal 30 3 3 2 2 3" xfId="3569" xr:uid="{00000000-0005-0000-0000-00007A340000}"/>
    <cellStyle name="Normal 30 3 3 2 2 3 2" xfId="13643" xr:uid="{00000000-0005-0000-0000-00007B340000}"/>
    <cellStyle name="Normal 30 3 3 2 2 3 2 2" xfId="43974" xr:uid="{00000000-0005-0000-0000-00007C340000}"/>
    <cellStyle name="Normal 30 3 3 2 2 3 2 3" xfId="28741" xr:uid="{00000000-0005-0000-0000-00007D340000}"/>
    <cellStyle name="Normal 30 3 3 2 2 3 3" xfId="8623" xr:uid="{00000000-0005-0000-0000-00007E340000}"/>
    <cellStyle name="Normal 30 3 3 2 2 3 3 2" xfId="38957" xr:uid="{00000000-0005-0000-0000-00007F340000}"/>
    <cellStyle name="Normal 30 3 3 2 2 3 3 3" xfId="23724" xr:uid="{00000000-0005-0000-0000-000080340000}"/>
    <cellStyle name="Normal 30 3 3 2 2 3 4" xfId="33944" xr:uid="{00000000-0005-0000-0000-000081340000}"/>
    <cellStyle name="Normal 30 3 3 2 2 3 5" xfId="18711" xr:uid="{00000000-0005-0000-0000-000082340000}"/>
    <cellStyle name="Normal 30 3 3 2 2 4" xfId="5262" xr:uid="{00000000-0005-0000-0000-000083340000}"/>
    <cellStyle name="Normal 30 3 3 2 2 4 2" xfId="15314" xr:uid="{00000000-0005-0000-0000-000084340000}"/>
    <cellStyle name="Normal 30 3 3 2 2 4 2 2" xfId="45645" xr:uid="{00000000-0005-0000-0000-000085340000}"/>
    <cellStyle name="Normal 30 3 3 2 2 4 2 3" xfId="30412" xr:uid="{00000000-0005-0000-0000-000086340000}"/>
    <cellStyle name="Normal 30 3 3 2 2 4 3" xfId="10294" xr:uid="{00000000-0005-0000-0000-000087340000}"/>
    <cellStyle name="Normal 30 3 3 2 2 4 3 2" xfId="40628" xr:uid="{00000000-0005-0000-0000-000088340000}"/>
    <cellStyle name="Normal 30 3 3 2 2 4 3 3" xfId="25395" xr:uid="{00000000-0005-0000-0000-000089340000}"/>
    <cellStyle name="Normal 30 3 3 2 2 4 4" xfId="35615" xr:uid="{00000000-0005-0000-0000-00008A340000}"/>
    <cellStyle name="Normal 30 3 3 2 2 4 5" xfId="20382" xr:uid="{00000000-0005-0000-0000-00008B340000}"/>
    <cellStyle name="Normal 30 3 3 2 2 5" xfId="11972" xr:uid="{00000000-0005-0000-0000-00008C340000}"/>
    <cellStyle name="Normal 30 3 3 2 2 5 2" xfId="42303" xr:uid="{00000000-0005-0000-0000-00008D340000}"/>
    <cellStyle name="Normal 30 3 3 2 2 5 3" xfId="27070" xr:uid="{00000000-0005-0000-0000-00008E340000}"/>
    <cellStyle name="Normal 30 3 3 2 2 6" xfId="6951" xr:uid="{00000000-0005-0000-0000-00008F340000}"/>
    <cellStyle name="Normal 30 3 3 2 2 6 2" xfId="37286" xr:uid="{00000000-0005-0000-0000-000090340000}"/>
    <cellStyle name="Normal 30 3 3 2 2 6 3" xfId="22053" xr:uid="{00000000-0005-0000-0000-000091340000}"/>
    <cellStyle name="Normal 30 3 3 2 2 7" xfId="32274" xr:uid="{00000000-0005-0000-0000-000092340000}"/>
    <cellStyle name="Normal 30 3 3 2 2 8" xfId="17040" xr:uid="{00000000-0005-0000-0000-000093340000}"/>
    <cellStyle name="Normal 30 3 3 2 3" xfId="2298" xr:uid="{00000000-0005-0000-0000-000094340000}"/>
    <cellStyle name="Normal 30 3 3 2 3 2" xfId="3988" xr:uid="{00000000-0005-0000-0000-000095340000}"/>
    <cellStyle name="Normal 30 3 3 2 3 2 2" xfId="14061" xr:uid="{00000000-0005-0000-0000-000096340000}"/>
    <cellStyle name="Normal 30 3 3 2 3 2 2 2" xfId="44392" xr:uid="{00000000-0005-0000-0000-000097340000}"/>
    <cellStyle name="Normal 30 3 3 2 3 2 2 3" xfId="29159" xr:uid="{00000000-0005-0000-0000-000098340000}"/>
    <cellStyle name="Normal 30 3 3 2 3 2 3" xfId="9041" xr:uid="{00000000-0005-0000-0000-000099340000}"/>
    <cellStyle name="Normal 30 3 3 2 3 2 3 2" xfId="39375" xr:uid="{00000000-0005-0000-0000-00009A340000}"/>
    <cellStyle name="Normal 30 3 3 2 3 2 3 3" xfId="24142" xr:uid="{00000000-0005-0000-0000-00009B340000}"/>
    <cellStyle name="Normal 30 3 3 2 3 2 4" xfId="34362" xr:uid="{00000000-0005-0000-0000-00009C340000}"/>
    <cellStyle name="Normal 30 3 3 2 3 2 5" xfId="19129" xr:uid="{00000000-0005-0000-0000-00009D340000}"/>
    <cellStyle name="Normal 30 3 3 2 3 3" xfId="5680" xr:uid="{00000000-0005-0000-0000-00009E340000}"/>
    <cellStyle name="Normal 30 3 3 2 3 3 2" xfId="15732" xr:uid="{00000000-0005-0000-0000-00009F340000}"/>
    <cellStyle name="Normal 30 3 3 2 3 3 2 2" xfId="46063" xr:uid="{00000000-0005-0000-0000-0000A0340000}"/>
    <cellStyle name="Normal 30 3 3 2 3 3 2 3" xfId="30830" xr:uid="{00000000-0005-0000-0000-0000A1340000}"/>
    <cellStyle name="Normal 30 3 3 2 3 3 3" xfId="10712" xr:uid="{00000000-0005-0000-0000-0000A2340000}"/>
    <cellStyle name="Normal 30 3 3 2 3 3 3 2" xfId="41046" xr:uid="{00000000-0005-0000-0000-0000A3340000}"/>
    <cellStyle name="Normal 30 3 3 2 3 3 3 3" xfId="25813" xr:uid="{00000000-0005-0000-0000-0000A4340000}"/>
    <cellStyle name="Normal 30 3 3 2 3 3 4" xfId="36033" xr:uid="{00000000-0005-0000-0000-0000A5340000}"/>
    <cellStyle name="Normal 30 3 3 2 3 3 5" xfId="20800" xr:uid="{00000000-0005-0000-0000-0000A6340000}"/>
    <cellStyle name="Normal 30 3 3 2 3 4" xfId="12390" xr:uid="{00000000-0005-0000-0000-0000A7340000}"/>
    <cellStyle name="Normal 30 3 3 2 3 4 2" xfId="42721" xr:uid="{00000000-0005-0000-0000-0000A8340000}"/>
    <cellStyle name="Normal 30 3 3 2 3 4 3" xfId="27488" xr:uid="{00000000-0005-0000-0000-0000A9340000}"/>
    <cellStyle name="Normal 30 3 3 2 3 5" xfId="7369" xr:uid="{00000000-0005-0000-0000-0000AA340000}"/>
    <cellStyle name="Normal 30 3 3 2 3 5 2" xfId="37704" xr:uid="{00000000-0005-0000-0000-0000AB340000}"/>
    <cellStyle name="Normal 30 3 3 2 3 5 3" xfId="22471" xr:uid="{00000000-0005-0000-0000-0000AC340000}"/>
    <cellStyle name="Normal 30 3 3 2 3 6" xfId="32692" xr:uid="{00000000-0005-0000-0000-0000AD340000}"/>
    <cellStyle name="Normal 30 3 3 2 3 7" xfId="17458" xr:uid="{00000000-0005-0000-0000-0000AE340000}"/>
    <cellStyle name="Normal 30 3 3 2 4" xfId="3151" xr:uid="{00000000-0005-0000-0000-0000AF340000}"/>
    <cellStyle name="Normal 30 3 3 2 4 2" xfId="13225" xr:uid="{00000000-0005-0000-0000-0000B0340000}"/>
    <cellStyle name="Normal 30 3 3 2 4 2 2" xfId="43556" xr:uid="{00000000-0005-0000-0000-0000B1340000}"/>
    <cellStyle name="Normal 30 3 3 2 4 2 3" xfId="28323" xr:uid="{00000000-0005-0000-0000-0000B2340000}"/>
    <cellStyle name="Normal 30 3 3 2 4 3" xfId="8205" xr:uid="{00000000-0005-0000-0000-0000B3340000}"/>
    <cellStyle name="Normal 30 3 3 2 4 3 2" xfId="38539" xr:uid="{00000000-0005-0000-0000-0000B4340000}"/>
    <cellStyle name="Normal 30 3 3 2 4 3 3" xfId="23306" xr:uid="{00000000-0005-0000-0000-0000B5340000}"/>
    <cellStyle name="Normal 30 3 3 2 4 4" xfId="33526" xr:uid="{00000000-0005-0000-0000-0000B6340000}"/>
    <cellStyle name="Normal 30 3 3 2 4 5" xfId="18293" xr:uid="{00000000-0005-0000-0000-0000B7340000}"/>
    <cellStyle name="Normal 30 3 3 2 5" xfId="4844" xr:uid="{00000000-0005-0000-0000-0000B8340000}"/>
    <cellStyle name="Normal 30 3 3 2 5 2" xfId="14896" xr:uid="{00000000-0005-0000-0000-0000B9340000}"/>
    <cellStyle name="Normal 30 3 3 2 5 2 2" xfId="45227" xr:uid="{00000000-0005-0000-0000-0000BA340000}"/>
    <cellStyle name="Normal 30 3 3 2 5 2 3" xfId="29994" xr:uid="{00000000-0005-0000-0000-0000BB340000}"/>
    <cellStyle name="Normal 30 3 3 2 5 3" xfId="9876" xr:uid="{00000000-0005-0000-0000-0000BC340000}"/>
    <cellStyle name="Normal 30 3 3 2 5 3 2" xfId="40210" xr:uid="{00000000-0005-0000-0000-0000BD340000}"/>
    <cellStyle name="Normal 30 3 3 2 5 3 3" xfId="24977" xr:uid="{00000000-0005-0000-0000-0000BE340000}"/>
    <cellStyle name="Normal 30 3 3 2 5 4" xfId="35197" xr:uid="{00000000-0005-0000-0000-0000BF340000}"/>
    <cellStyle name="Normal 30 3 3 2 5 5" xfId="19964" xr:uid="{00000000-0005-0000-0000-0000C0340000}"/>
    <cellStyle name="Normal 30 3 3 2 6" xfId="11554" xr:uid="{00000000-0005-0000-0000-0000C1340000}"/>
    <cellStyle name="Normal 30 3 3 2 6 2" xfId="41885" xr:uid="{00000000-0005-0000-0000-0000C2340000}"/>
    <cellStyle name="Normal 30 3 3 2 6 3" xfId="26652" xr:uid="{00000000-0005-0000-0000-0000C3340000}"/>
    <cellStyle name="Normal 30 3 3 2 7" xfId="6533" xr:uid="{00000000-0005-0000-0000-0000C4340000}"/>
    <cellStyle name="Normal 30 3 3 2 7 2" xfId="36868" xr:uid="{00000000-0005-0000-0000-0000C5340000}"/>
    <cellStyle name="Normal 30 3 3 2 7 3" xfId="21635" xr:uid="{00000000-0005-0000-0000-0000C6340000}"/>
    <cellStyle name="Normal 30 3 3 2 8" xfId="31856" xr:uid="{00000000-0005-0000-0000-0000C7340000}"/>
    <cellStyle name="Normal 30 3 3 2 9" xfId="16622" xr:uid="{00000000-0005-0000-0000-0000C8340000}"/>
    <cellStyle name="Normal 30 3 3 3" xfId="1669" xr:uid="{00000000-0005-0000-0000-0000C9340000}"/>
    <cellStyle name="Normal 30 3 3 3 2" xfId="2508" xr:uid="{00000000-0005-0000-0000-0000CA340000}"/>
    <cellStyle name="Normal 30 3 3 3 2 2" xfId="4198" xr:uid="{00000000-0005-0000-0000-0000CB340000}"/>
    <cellStyle name="Normal 30 3 3 3 2 2 2" xfId="14271" xr:uid="{00000000-0005-0000-0000-0000CC340000}"/>
    <cellStyle name="Normal 30 3 3 3 2 2 2 2" xfId="44602" xr:uid="{00000000-0005-0000-0000-0000CD340000}"/>
    <cellStyle name="Normal 30 3 3 3 2 2 2 3" xfId="29369" xr:uid="{00000000-0005-0000-0000-0000CE340000}"/>
    <cellStyle name="Normal 30 3 3 3 2 2 3" xfId="9251" xr:uid="{00000000-0005-0000-0000-0000CF340000}"/>
    <cellStyle name="Normal 30 3 3 3 2 2 3 2" xfId="39585" xr:uid="{00000000-0005-0000-0000-0000D0340000}"/>
    <cellStyle name="Normal 30 3 3 3 2 2 3 3" xfId="24352" xr:uid="{00000000-0005-0000-0000-0000D1340000}"/>
    <cellStyle name="Normal 30 3 3 3 2 2 4" xfId="34572" xr:uid="{00000000-0005-0000-0000-0000D2340000}"/>
    <cellStyle name="Normal 30 3 3 3 2 2 5" xfId="19339" xr:uid="{00000000-0005-0000-0000-0000D3340000}"/>
    <cellStyle name="Normal 30 3 3 3 2 3" xfId="5890" xr:uid="{00000000-0005-0000-0000-0000D4340000}"/>
    <cellStyle name="Normal 30 3 3 3 2 3 2" xfId="15942" xr:uid="{00000000-0005-0000-0000-0000D5340000}"/>
    <cellStyle name="Normal 30 3 3 3 2 3 2 2" xfId="46273" xr:uid="{00000000-0005-0000-0000-0000D6340000}"/>
    <cellStyle name="Normal 30 3 3 3 2 3 2 3" xfId="31040" xr:uid="{00000000-0005-0000-0000-0000D7340000}"/>
    <cellStyle name="Normal 30 3 3 3 2 3 3" xfId="10922" xr:uid="{00000000-0005-0000-0000-0000D8340000}"/>
    <cellStyle name="Normal 30 3 3 3 2 3 3 2" xfId="41256" xr:uid="{00000000-0005-0000-0000-0000D9340000}"/>
    <cellStyle name="Normal 30 3 3 3 2 3 3 3" xfId="26023" xr:uid="{00000000-0005-0000-0000-0000DA340000}"/>
    <cellStyle name="Normal 30 3 3 3 2 3 4" xfId="36243" xr:uid="{00000000-0005-0000-0000-0000DB340000}"/>
    <cellStyle name="Normal 30 3 3 3 2 3 5" xfId="21010" xr:uid="{00000000-0005-0000-0000-0000DC340000}"/>
    <cellStyle name="Normal 30 3 3 3 2 4" xfId="12600" xr:uid="{00000000-0005-0000-0000-0000DD340000}"/>
    <cellStyle name="Normal 30 3 3 3 2 4 2" xfId="42931" xr:uid="{00000000-0005-0000-0000-0000DE340000}"/>
    <cellStyle name="Normal 30 3 3 3 2 4 3" xfId="27698" xr:uid="{00000000-0005-0000-0000-0000DF340000}"/>
    <cellStyle name="Normal 30 3 3 3 2 5" xfId="7579" xr:uid="{00000000-0005-0000-0000-0000E0340000}"/>
    <cellStyle name="Normal 30 3 3 3 2 5 2" xfId="37914" xr:uid="{00000000-0005-0000-0000-0000E1340000}"/>
    <cellStyle name="Normal 30 3 3 3 2 5 3" xfId="22681" xr:uid="{00000000-0005-0000-0000-0000E2340000}"/>
    <cellStyle name="Normal 30 3 3 3 2 6" xfId="32902" xr:uid="{00000000-0005-0000-0000-0000E3340000}"/>
    <cellStyle name="Normal 30 3 3 3 2 7" xfId="17668" xr:uid="{00000000-0005-0000-0000-0000E4340000}"/>
    <cellStyle name="Normal 30 3 3 3 3" xfId="3361" xr:uid="{00000000-0005-0000-0000-0000E5340000}"/>
    <cellStyle name="Normal 30 3 3 3 3 2" xfId="13435" xr:uid="{00000000-0005-0000-0000-0000E6340000}"/>
    <cellStyle name="Normal 30 3 3 3 3 2 2" xfId="43766" xr:uid="{00000000-0005-0000-0000-0000E7340000}"/>
    <cellStyle name="Normal 30 3 3 3 3 2 3" xfId="28533" xr:uid="{00000000-0005-0000-0000-0000E8340000}"/>
    <cellStyle name="Normal 30 3 3 3 3 3" xfId="8415" xr:uid="{00000000-0005-0000-0000-0000E9340000}"/>
    <cellStyle name="Normal 30 3 3 3 3 3 2" xfId="38749" xr:uid="{00000000-0005-0000-0000-0000EA340000}"/>
    <cellStyle name="Normal 30 3 3 3 3 3 3" xfId="23516" xr:uid="{00000000-0005-0000-0000-0000EB340000}"/>
    <cellStyle name="Normal 30 3 3 3 3 4" xfId="33736" xr:uid="{00000000-0005-0000-0000-0000EC340000}"/>
    <cellStyle name="Normal 30 3 3 3 3 5" xfId="18503" xr:uid="{00000000-0005-0000-0000-0000ED340000}"/>
    <cellStyle name="Normal 30 3 3 3 4" xfId="5054" xr:uid="{00000000-0005-0000-0000-0000EE340000}"/>
    <cellStyle name="Normal 30 3 3 3 4 2" xfId="15106" xr:uid="{00000000-0005-0000-0000-0000EF340000}"/>
    <cellStyle name="Normal 30 3 3 3 4 2 2" xfId="45437" xr:uid="{00000000-0005-0000-0000-0000F0340000}"/>
    <cellStyle name="Normal 30 3 3 3 4 2 3" xfId="30204" xr:uid="{00000000-0005-0000-0000-0000F1340000}"/>
    <cellStyle name="Normal 30 3 3 3 4 3" xfId="10086" xr:uid="{00000000-0005-0000-0000-0000F2340000}"/>
    <cellStyle name="Normal 30 3 3 3 4 3 2" xfId="40420" xr:uid="{00000000-0005-0000-0000-0000F3340000}"/>
    <cellStyle name="Normal 30 3 3 3 4 3 3" xfId="25187" xr:uid="{00000000-0005-0000-0000-0000F4340000}"/>
    <cellStyle name="Normal 30 3 3 3 4 4" xfId="35407" xr:uid="{00000000-0005-0000-0000-0000F5340000}"/>
    <cellStyle name="Normal 30 3 3 3 4 5" xfId="20174" xr:uid="{00000000-0005-0000-0000-0000F6340000}"/>
    <cellStyle name="Normal 30 3 3 3 5" xfId="11764" xr:uid="{00000000-0005-0000-0000-0000F7340000}"/>
    <cellStyle name="Normal 30 3 3 3 5 2" xfId="42095" xr:uid="{00000000-0005-0000-0000-0000F8340000}"/>
    <cellStyle name="Normal 30 3 3 3 5 3" xfId="26862" xr:uid="{00000000-0005-0000-0000-0000F9340000}"/>
    <cellStyle name="Normal 30 3 3 3 6" xfId="6743" xr:uid="{00000000-0005-0000-0000-0000FA340000}"/>
    <cellStyle name="Normal 30 3 3 3 6 2" xfId="37078" xr:uid="{00000000-0005-0000-0000-0000FB340000}"/>
    <cellStyle name="Normal 30 3 3 3 6 3" xfId="21845" xr:uid="{00000000-0005-0000-0000-0000FC340000}"/>
    <cellStyle name="Normal 30 3 3 3 7" xfId="32066" xr:uid="{00000000-0005-0000-0000-0000FD340000}"/>
    <cellStyle name="Normal 30 3 3 3 8" xfId="16832" xr:uid="{00000000-0005-0000-0000-0000FE340000}"/>
    <cellStyle name="Normal 30 3 3 4" xfId="2090" xr:uid="{00000000-0005-0000-0000-0000FF340000}"/>
    <cellStyle name="Normal 30 3 3 4 2" xfId="3780" xr:uid="{00000000-0005-0000-0000-000000350000}"/>
    <cellStyle name="Normal 30 3 3 4 2 2" xfId="13853" xr:uid="{00000000-0005-0000-0000-000001350000}"/>
    <cellStyle name="Normal 30 3 3 4 2 2 2" xfId="44184" xr:uid="{00000000-0005-0000-0000-000002350000}"/>
    <cellStyle name="Normal 30 3 3 4 2 2 3" xfId="28951" xr:uid="{00000000-0005-0000-0000-000003350000}"/>
    <cellStyle name="Normal 30 3 3 4 2 3" xfId="8833" xr:uid="{00000000-0005-0000-0000-000004350000}"/>
    <cellStyle name="Normal 30 3 3 4 2 3 2" xfId="39167" xr:uid="{00000000-0005-0000-0000-000005350000}"/>
    <cellStyle name="Normal 30 3 3 4 2 3 3" xfId="23934" xr:uid="{00000000-0005-0000-0000-000006350000}"/>
    <cellStyle name="Normal 30 3 3 4 2 4" xfId="34154" xr:uid="{00000000-0005-0000-0000-000007350000}"/>
    <cellStyle name="Normal 30 3 3 4 2 5" xfId="18921" xr:uid="{00000000-0005-0000-0000-000008350000}"/>
    <cellStyle name="Normal 30 3 3 4 3" xfId="5472" xr:uid="{00000000-0005-0000-0000-000009350000}"/>
    <cellStyle name="Normal 30 3 3 4 3 2" xfId="15524" xr:uid="{00000000-0005-0000-0000-00000A350000}"/>
    <cellStyle name="Normal 30 3 3 4 3 2 2" xfId="45855" xr:uid="{00000000-0005-0000-0000-00000B350000}"/>
    <cellStyle name="Normal 30 3 3 4 3 2 3" xfId="30622" xr:uid="{00000000-0005-0000-0000-00000C350000}"/>
    <cellStyle name="Normal 30 3 3 4 3 3" xfId="10504" xr:uid="{00000000-0005-0000-0000-00000D350000}"/>
    <cellStyle name="Normal 30 3 3 4 3 3 2" xfId="40838" xr:uid="{00000000-0005-0000-0000-00000E350000}"/>
    <cellStyle name="Normal 30 3 3 4 3 3 3" xfId="25605" xr:uid="{00000000-0005-0000-0000-00000F350000}"/>
    <cellStyle name="Normal 30 3 3 4 3 4" xfId="35825" xr:uid="{00000000-0005-0000-0000-000010350000}"/>
    <cellStyle name="Normal 30 3 3 4 3 5" xfId="20592" xr:uid="{00000000-0005-0000-0000-000011350000}"/>
    <cellStyle name="Normal 30 3 3 4 4" xfId="12182" xr:uid="{00000000-0005-0000-0000-000012350000}"/>
    <cellStyle name="Normal 30 3 3 4 4 2" xfId="42513" xr:uid="{00000000-0005-0000-0000-000013350000}"/>
    <cellStyle name="Normal 30 3 3 4 4 3" xfId="27280" xr:uid="{00000000-0005-0000-0000-000014350000}"/>
    <cellStyle name="Normal 30 3 3 4 5" xfId="7161" xr:uid="{00000000-0005-0000-0000-000015350000}"/>
    <cellStyle name="Normal 30 3 3 4 5 2" xfId="37496" xr:uid="{00000000-0005-0000-0000-000016350000}"/>
    <cellStyle name="Normal 30 3 3 4 5 3" xfId="22263" xr:uid="{00000000-0005-0000-0000-000017350000}"/>
    <cellStyle name="Normal 30 3 3 4 6" xfId="32484" xr:uid="{00000000-0005-0000-0000-000018350000}"/>
    <cellStyle name="Normal 30 3 3 4 7" xfId="17250" xr:uid="{00000000-0005-0000-0000-000019350000}"/>
    <cellStyle name="Normal 30 3 3 5" xfId="2943" xr:uid="{00000000-0005-0000-0000-00001A350000}"/>
    <cellStyle name="Normal 30 3 3 5 2" xfId="13017" xr:uid="{00000000-0005-0000-0000-00001B350000}"/>
    <cellStyle name="Normal 30 3 3 5 2 2" xfId="43348" xr:uid="{00000000-0005-0000-0000-00001C350000}"/>
    <cellStyle name="Normal 30 3 3 5 2 3" xfId="28115" xr:uid="{00000000-0005-0000-0000-00001D350000}"/>
    <cellStyle name="Normal 30 3 3 5 3" xfId="7997" xr:uid="{00000000-0005-0000-0000-00001E350000}"/>
    <cellStyle name="Normal 30 3 3 5 3 2" xfId="38331" xr:uid="{00000000-0005-0000-0000-00001F350000}"/>
    <cellStyle name="Normal 30 3 3 5 3 3" xfId="23098" xr:uid="{00000000-0005-0000-0000-000020350000}"/>
    <cellStyle name="Normal 30 3 3 5 4" xfId="33318" xr:uid="{00000000-0005-0000-0000-000021350000}"/>
    <cellStyle name="Normal 30 3 3 5 5" xfId="18085" xr:uid="{00000000-0005-0000-0000-000022350000}"/>
    <cellStyle name="Normal 30 3 3 6" xfId="4636" xr:uid="{00000000-0005-0000-0000-000023350000}"/>
    <cellStyle name="Normal 30 3 3 6 2" xfId="14688" xr:uid="{00000000-0005-0000-0000-000024350000}"/>
    <cellStyle name="Normal 30 3 3 6 2 2" xfId="45019" xr:uid="{00000000-0005-0000-0000-000025350000}"/>
    <cellStyle name="Normal 30 3 3 6 2 3" xfId="29786" xr:uid="{00000000-0005-0000-0000-000026350000}"/>
    <cellStyle name="Normal 30 3 3 6 3" xfId="9668" xr:uid="{00000000-0005-0000-0000-000027350000}"/>
    <cellStyle name="Normal 30 3 3 6 3 2" xfId="40002" xr:uid="{00000000-0005-0000-0000-000028350000}"/>
    <cellStyle name="Normal 30 3 3 6 3 3" xfId="24769" xr:uid="{00000000-0005-0000-0000-000029350000}"/>
    <cellStyle name="Normal 30 3 3 6 4" xfId="34989" xr:uid="{00000000-0005-0000-0000-00002A350000}"/>
    <cellStyle name="Normal 30 3 3 6 5" xfId="19756" xr:uid="{00000000-0005-0000-0000-00002B350000}"/>
    <cellStyle name="Normal 30 3 3 7" xfId="11346" xr:uid="{00000000-0005-0000-0000-00002C350000}"/>
    <cellStyle name="Normal 30 3 3 7 2" xfId="41677" xr:uid="{00000000-0005-0000-0000-00002D350000}"/>
    <cellStyle name="Normal 30 3 3 7 3" xfId="26444" xr:uid="{00000000-0005-0000-0000-00002E350000}"/>
    <cellStyle name="Normal 30 3 3 8" xfId="6325" xr:uid="{00000000-0005-0000-0000-00002F350000}"/>
    <cellStyle name="Normal 30 3 3 8 2" xfId="36660" xr:uid="{00000000-0005-0000-0000-000030350000}"/>
    <cellStyle name="Normal 30 3 3 8 3" xfId="21427" xr:uid="{00000000-0005-0000-0000-000031350000}"/>
    <cellStyle name="Normal 30 3 3 9" xfId="31649" xr:uid="{00000000-0005-0000-0000-000032350000}"/>
    <cellStyle name="Normal 30 3 4" xfId="1350" xr:uid="{00000000-0005-0000-0000-000033350000}"/>
    <cellStyle name="Normal 30 3 4 2" xfId="1773" xr:uid="{00000000-0005-0000-0000-000034350000}"/>
    <cellStyle name="Normal 30 3 4 2 2" xfId="2612" xr:uid="{00000000-0005-0000-0000-000035350000}"/>
    <cellStyle name="Normal 30 3 4 2 2 2" xfId="4302" xr:uid="{00000000-0005-0000-0000-000036350000}"/>
    <cellStyle name="Normal 30 3 4 2 2 2 2" xfId="14375" xr:uid="{00000000-0005-0000-0000-000037350000}"/>
    <cellStyle name="Normal 30 3 4 2 2 2 2 2" xfId="44706" xr:uid="{00000000-0005-0000-0000-000038350000}"/>
    <cellStyle name="Normal 30 3 4 2 2 2 2 3" xfId="29473" xr:uid="{00000000-0005-0000-0000-000039350000}"/>
    <cellStyle name="Normal 30 3 4 2 2 2 3" xfId="9355" xr:uid="{00000000-0005-0000-0000-00003A350000}"/>
    <cellStyle name="Normal 30 3 4 2 2 2 3 2" xfId="39689" xr:uid="{00000000-0005-0000-0000-00003B350000}"/>
    <cellStyle name="Normal 30 3 4 2 2 2 3 3" xfId="24456" xr:uid="{00000000-0005-0000-0000-00003C350000}"/>
    <cellStyle name="Normal 30 3 4 2 2 2 4" xfId="34676" xr:uid="{00000000-0005-0000-0000-00003D350000}"/>
    <cellStyle name="Normal 30 3 4 2 2 2 5" xfId="19443" xr:uid="{00000000-0005-0000-0000-00003E350000}"/>
    <cellStyle name="Normal 30 3 4 2 2 3" xfId="5994" xr:uid="{00000000-0005-0000-0000-00003F350000}"/>
    <cellStyle name="Normal 30 3 4 2 2 3 2" xfId="16046" xr:uid="{00000000-0005-0000-0000-000040350000}"/>
    <cellStyle name="Normal 30 3 4 2 2 3 2 2" xfId="46377" xr:uid="{00000000-0005-0000-0000-000041350000}"/>
    <cellStyle name="Normal 30 3 4 2 2 3 2 3" xfId="31144" xr:uid="{00000000-0005-0000-0000-000042350000}"/>
    <cellStyle name="Normal 30 3 4 2 2 3 3" xfId="11026" xr:uid="{00000000-0005-0000-0000-000043350000}"/>
    <cellStyle name="Normal 30 3 4 2 2 3 3 2" xfId="41360" xr:uid="{00000000-0005-0000-0000-000044350000}"/>
    <cellStyle name="Normal 30 3 4 2 2 3 3 3" xfId="26127" xr:uid="{00000000-0005-0000-0000-000045350000}"/>
    <cellStyle name="Normal 30 3 4 2 2 3 4" xfId="36347" xr:uid="{00000000-0005-0000-0000-000046350000}"/>
    <cellStyle name="Normal 30 3 4 2 2 3 5" xfId="21114" xr:uid="{00000000-0005-0000-0000-000047350000}"/>
    <cellStyle name="Normal 30 3 4 2 2 4" xfId="12704" xr:uid="{00000000-0005-0000-0000-000048350000}"/>
    <cellStyle name="Normal 30 3 4 2 2 4 2" xfId="43035" xr:uid="{00000000-0005-0000-0000-000049350000}"/>
    <cellStyle name="Normal 30 3 4 2 2 4 3" xfId="27802" xr:uid="{00000000-0005-0000-0000-00004A350000}"/>
    <cellStyle name="Normal 30 3 4 2 2 5" xfId="7683" xr:uid="{00000000-0005-0000-0000-00004B350000}"/>
    <cellStyle name="Normal 30 3 4 2 2 5 2" xfId="38018" xr:uid="{00000000-0005-0000-0000-00004C350000}"/>
    <cellStyle name="Normal 30 3 4 2 2 5 3" xfId="22785" xr:uid="{00000000-0005-0000-0000-00004D350000}"/>
    <cellStyle name="Normal 30 3 4 2 2 6" xfId="33006" xr:uid="{00000000-0005-0000-0000-00004E350000}"/>
    <cellStyle name="Normal 30 3 4 2 2 7" xfId="17772" xr:uid="{00000000-0005-0000-0000-00004F350000}"/>
    <cellStyle name="Normal 30 3 4 2 3" xfId="3465" xr:uid="{00000000-0005-0000-0000-000050350000}"/>
    <cellStyle name="Normal 30 3 4 2 3 2" xfId="13539" xr:uid="{00000000-0005-0000-0000-000051350000}"/>
    <cellStyle name="Normal 30 3 4 2 3 2 2" xfId="43870" xr:uid="{00000000-0005-0000-0000-000052350000}"/>
    <cellStyle name="Normal 30 3 4 2 3 2 3" xfId="28637" xr:uid="{00000000-0005-0000-0000-000053350000}"/>
    <cellStyle name="Normal 30 3 4 2 3 3" xfId="8519" xr:uid="{00000000-0005-0000-0000-000054350000}"/>
    <cellStyle name="Normal 30 3 4 2 3 3 2" xfId="38853" xr:uid="{00000000-0005-0000-0000-000055350000}"/>
    <cellStyle name="Normal 30 3 4 2 3 3 3" xfId="23620" xr:uid="{00000000-0005-0000-0000-000056350000}"/>
    <cellStyle name="Normal 30 3 4 2 3 4" xfId="33840" xr:uid="{00000000-0005-0000-0000-000057350000}"/>
    <cellStyle name="Normal 30 3 4 2 3 5" xfId="18607" xr:uid="{00000000-0005-0000-0000-000058350000}"/>
    <cellStyle name="Normal 30 3 4 2 4" xfId="5158" xr:uid="{00000000-0005-0000-0000-000059350000}"/>
    <cellStyle name="Normal 30 3 4 2 4 2" xfId="15210" xr:uid="{00000000-0005-0000-0000-00005A350000}"/>
    <cellStyle name="Normal 30 3 4 2 4 2 2" xfId="45541" xr:uid="{00000000-0005-0000-0000-00005B350000}"/>
    <cellStyle name="Normal 30 3 4 2 4 2 3" xfId="30308" xr:uid="{00000000-0005-0000-0000-00005C350000}"/>
    <cellStyle name="Normal 30 3 4 2 4 3" xfId="10190" xr:uid="{00000000-0005-0000-0000-00005D350000}"/>
    <cellStyle name="Normal 30 3 4 2 4 3 2" xfId="40524" xr:uid="{00000000-0005-0000-0000-00005E350000}"/>
    <cellStyle name="Normal 30 3 4 2 4 3 3" xfId="25291" xr:uid="{00000000-0005-0000-0000-00005F350000}"/>
    <cellStyle name="Normal 30 3 4 2 4 4" xfId="35511" xr:uid="{00000000-0005-0000-0000-000060350000}"/>
    <cellStyle name="Normal 30 3 4 2 4 5" xfId="20278" xr:uid="{00000000-0005-0000-0000-000061350000}"/>
    <cellStyle name="Normal 30 3 4 2 5" xfId="11868" xr:uid="{00000000-0005-0000-0000-000062350000}"/>
    <cellStyle name="Normal 30 3 4 2 5 2" xfId="42199" xr:uid="{00000000-0005-0000-0000-000063350000}"/>
    <cellStyle name="Normal 30 3 4 2 5 3" xfId="26966" xr:uid="{00000000-0005-0000-0000-000064350000}"/>
    <cellStyle name="Normal 30 3 4 2 6" xfId="6847" xr:uid="{00000000-0005-0000-0000-000065350000}"/>
    <cellStyle name="Normal 30 3 4 2 6 2" xfId="37182" xr:uid="{00000000-0005-0000-0000-000066350000}"/>
    <cellStyle name="Normal 30 3 4 2 6 3" xfId="21949" xr:uid="{00000000-0005-0000-0000-000067350000}"/>
    <cellStyle name="Normal 30 3 4 2 7" xfId="32170" xr:uid="{00000000-0005-0000-0000-000068350000}"/>
    <cellStyle name="Normal 30 3 4 2 8" xfId="16936" xr:uid="{00000000-0005-0000-0000-000069350000}"/>
    <cellStyle name="Normal 30 3 4 3" xfId="2194" xr:uid="{00000000-0005-0000-0000-00006A350000}"/>
    <cellStyle name="Normal 30 3 4 3 2" xfId="3884" xr:uid="{00000000-0005-0000-0000-00006B350000}"/>
    <cellStyle name="Normal 30 3 4 3 2 2" xfId="13957" xr:uid="{00000000-0005-0000-0000-00006C350000}"/>
    <cellStyle name="Normal 30 3 4 3 2 2 2" xfId="44288" xr:uid="{00000000-0005-0000-0000-00006D350000}"/>
    <cellStyle name="Normal 30 3 4 3 2 2 3" xfId="29055" xr:uid="{00000000-0005-0000-0000-00006E350000}"/>
    <cellStyle name="Normal 30 3 4 3 2 3" xfId="8937" xr:uid="{00000000-0005-0000-0000-00006F350000}"/>
    <cellStyle name="Normal 30 3 4 3 2 3 2" xfId="39271" xr:uid="{00000000-0005-0000-0000-000070350000}"/>
    <cellStyle name="Normal 30 3 4 3 2 3 3" xfId="24038" xr:uid="{00000000-0005-0000-0000-000071350000}"/>
    <cellStyle name="Normal 30 3 4 3 2 4" xfId="34258" xr:uid="{00000000-0005-0000-0000-000072350000}"/>
    <cellStyle name="Normal 30 3 4 3 2 5" xfId="19025" xr:uid="{00000000-0005-0000-0000-000073350000}"/>
    <cellStyle name="Normal 30 3 4 3 3" xfId="5576" xr:uid="{00000000-0005-0000-0000-000074350000}"/>
    <cellStyle name="Normal 30 3 4 3 3 2" xfId="15628" xr:uid="{00000000-0005-0000-0000-000075350000}"/>
    <cellStyle name="Normal 30 3 4 3 3 2 2" xfId="45959" xr:uid="{00000000-0005-0000-0000-000076350000}"/>
    <cellStyle name="Normal 30 3 4 3 3 2 3" xfId="30726" xr:uid="{00000000-0005-0000-0000-000077350000}"/>
    <cellStyle name="Normal 30 3 4 3 3 3" xfId="10608" xr:uid="{00000000-0005-0000-0000-000078350000}"/>
    <cellStyle name="Normal 30 3 4 3 3 3 2" xfId="40942" xr:uid="{00000000-0005-0000-0000-000079350000}"/>
    <cellStyle name="Normal 30 3 4 3 3 3 3" xfId="25709" xr:uid="{00000000-0005-0000-0000-00007A350000}"/>
    <cellStyle name="Normal 30 3 4 3 3 4" xfId="35929" xr:uid="{00000000-0005-0000-0000-00007B350000}"/>
    <cellStyle name="Normal 30 3 4 3 3 5" xfId="20696" xr:uid="{00000000-0005-0000-0000-00007C350000}"/>
    <cellStyle name="Normal 30 3 4 3 4" xfId="12286" xr:uid="{00000000-0005-0000-0000-00007D350000}"/>
    <cellStyle name="Normal 30 3 4 3 4 2" xfId="42617" xr:uid="{00000000-0005-0000-0000-00007E350000}"/>
    <cellStyle name="Normal 30 3 4 3 4 3" xfId="27384" xr:uid="{00000000-0005-0000-0000-00007F350000}"/>
    <cellStyle name="Normal 30 3 4 3 5" xfId="7265" xr:uid="{00000000-0005-0000-0000-000080350000}"/>
    <cellStyle name="Normal 30 3 4 3 5 2" xfId="37600" xr:uid="{00000000-0005-0000-0000-000081350000}"/>
    <cellStyle name="Normal 30 3 4 3 5 3" xfId="22367" xr:uid="{00000000-0005-0000-0000-000082350000}"/>
    <cellStyle name="Normal 30 3 4 3 6" xfId="32588" xr:uid="{00000000-0005-0000-0000-000083350000}"/>
    <cellStyle name="Normal 30 3 4 3 7" xfId="17354" xr:uid="{00000000-0005-0000-0000-000084350000}"/>
    <cellStyle name="Normal 30 3 4 4" xfId="3047" xr:uid="{00000000-0005-0000-0000-000085350000}"/>
    <cellStyle name="Normal 30 3 4 4 2" xfId="13121" xr:uid="{00000000-0005-0000-0000-000086350000}"/>
    <cellStyle name="Normal 30 3 4 4 2 2" xfId="43452" xr:uid="{00000000-0005-0000-0000-000087350000}"/>
    <cellStyle name="Normal 30 3 4 4 2 3" xfId="28219" xr:uid="{00000000-0005-0000-0000-000088350000}"/>
    <cellStyle name="Normal 30 3 4 4 3" xfId="8101" xr:uid="{00000000-0005-0000-0000-000089350000}"/>
    <cellStyle name="Normal 30 3 4 4 3 2" xfId="38435" xr:uid="{00000000-0005-0000-0000-00008A350000}"/>
    <cellStyle name="Normal 30 3 4 4 3 3" xfId="23202" xr:uid="{00000000-0005-0000-0000-00008B350000}"/>
    <cellStyle name="Normal 30 3 4 4 4" xfId="33422" xr:uid="{00000000-0005-0000-0000-00008C350000}"/>
    <cellStyle name="Normal 30 3 4 4 5" xfId="18189" xr:uid="{00000000-0005-0000-0000-00008D350000}"/>
    <cellStyle name="Normal 30 3 4 5" xfId="4740" xr:uid="{00000000-0005-0000-0000-00008E350000}"/>
    <cellStyle name="Normal 30 3 4 5 2" xfId="14792" xr:uid="{00000000-0005-0000-0000-00008F350000}"/>
    <cellStyle name="Normal 30 3 4 5 2 2" xfId="45123" xr:uid="{00000000-0005-0000-0000-000090350000}"/>
    <cellStyle name="Normal 30 3 4 5 2 3" xfId="29890" xr:uid="{00000000-0005-0000-0000-000091350000}"/>
    <cellStyle name="Normal 30 3 4 5 3" xfId="9772" xr:uid="{00000000-0005-0000-0000-000092350000}"/>
    <cellStyle name="Normal 30 3 4 5 3 2" xfId="40106" xr:uid="{00000000-0005-0000-0000-000093350000}"/>
    <cellStyle name="Normal 30 3 4 5 3 3" xfId="24873" xr:uid="{00000000-0005-0000-0000-000094350000}"/>
    <cellStyle name="Normal 30 3 4 5 4" xfId="35093" xr:uid="{00000000-0005-0000-0000-000095350000}"/>
    <cellStyle name="Normal 30 3 4 5 5" xfId="19860" xr:uid="{00000000-0005-0000-0000-000096350000}"/>
    <cellStyle name="Normal 30 3 4 6" xfId="11450" xr:uid="{00000000-0005-0000-0000-000097350000}"/>
    <cellStyle name="Normal 30 3 4 6 2" xfId="41781" xr:uid="{00000000-0005-0000-0000-000098350000}"/>
    <cellStyle name="Normal 30 3 4 6 3" xfId="26548" xr:uid="{00000000-0005-0000-0000-000099350000}"/>
    <cellStyle name="Normal 30 3 4 7" xfId="6429" xr:uid="{00000000-0005-0000-0000-00009A350000}"/>
    <cellStyle name="Normal 30 3 4 7 2" xfId="36764" xr:uid="{00000000-0005-0000-0000-00009B350000}"/>
    <cellStyle name="Normal 30 3 4 7 3" xfId="21531" xr:uid="{00000000-0005-0000-0000-00009C350000}"/>
    <cellStyle name="Normal 30 3 4 8" xfId="31752" xr:uid="{00000000-0005-0000-0000-00009D350000}"/>
    <cellStyle name="Normal 30 3 4 9" xfId="16518" xr:uid="{00000000-0005-0000-0000-00009E350000}"/>
    <cellStyle name="Normal 30 3 5" xfId="1563" xr:uid="{00000000-0005-0000-0000-00009F350000}"/>
    <cellStyle name="Normal 30 3 5 2" xfId="2404" xr:uid="{00000000-0005-0000-0000-0000A0350000}"/>
    <cellStyle name="Normal 30 3 5 2 2" xfId="4094" xr:uid="{00000000-0005-0000-0000-0000A1350000}"/>
    <cellStyle name="Normal 30 3 5 2 2 2" xfId="14167" xr:uid="{00000000-0005-0000-0000-0000A2350000}"/>
    <cellStyle name="Normal 30 3 5 2 2 2 2" xfId="44498" xr:uid="{00000000-0005-0000-0000-0000A3350000}"/>
    <cellStyle name="Normal 30 3 5 2 2 2 3" xfId="29265" xr:uid="{00000000-0005-0000-0000-0000A4350000}"/>
    <cellStyle name="Normal 30 3 5 2 2 3" xfId="9147" xr:uid="{00000000-0005-0000-0000-0000A5350000}"/>
    <cellStyle name="Normal 30 3 5 2 2 3 2" xfId="39481" xr:uid="{00000000-0005-0000-0000-0000A6350000}"/>
    <cellStyle name="Normal 30 3 5 2 2 3 3" xfId="24248" xr:uid="{00000000-0005-0000-0000-0000A7350000}"/>
    <cellStyle name="Normal 30 3 5 2 2 4" xfId="34468" xr:uid="{00000000-0005-0000-0000-0000A8350000}"/>
    <cellStyle name="Normal 30 3 5 2 2 5" xfId="19235" xr:uid="{00000000-0005-0000-0000-0000A9350000}"/>
    <cellStyle name="Normal 30 3 5 2 3" xfId="5786" xr:uid="{00000000-0005-0000-0000-0000AA350000}"/>
    <cellStyle name="Normal 30 3 5 2 3 2" xfId="15838" xr:uid="{00000000-0005-0000-0000-0000AB350000}"/>
    <cellStyle name="Normal 30 3 5 2 3 2 2" xfId="46169" xr:uid="{00000000-0005-0000-0000-0000AC350000}"/>
    <cellStyle name="Normal 30 3 5 2 3 2 3" xfId="30936" xr:uid="{00000000-0005-0000-0000-0000AD350000}"/>
    <cellStyle name="Normal 30 3 5 2 3 3" xfId="10818" xr:uid="{00000000-0005-0000-0000-0000AE350000}"/>
    <cellStyle name="Normal 30 3 5 2 3 3 2" xfId="41152" xr:uid="{00000000-0005-0000-0000-0000AF350000}"/>
    <cellStyle name="Normal 30 3 5 2 3 3 3" xfId="25919" xr:uid="{00000000-0005-0000-0000-0000B0350000}"/>
    <cellStyle name="Normal 30 3 5 2 3 4" xfId="36139" xr:uid="{00000000-0005-0000-0000-0000B1350000}"/>
    <cellStyle name="Normal 30 3 5 2 3 5" xfId="20906" xr:uid="{00000000-0005-0000-0000-0000B2350000}"/>
    <cellStyle name="Normal 30 3 5 2 4" xfId="12496" xr:uid="{00000000-0005-0000-0000-0000B3350000}"/>
    <cellStyle name="Normal 30 3 5 2 4 2" xfId="42827" xr:uid="{00000000-0005-0000-0000-0000B4350000}"/>
    <cellStyle name="Normal 30 3 5 2 4 3" xfId="27594" xr:uid="{00000000-0005-0000-0000-0000B5350000}"/>
    <cellStyle name="Normal 30 3 5 2 5" xfId="7475" xr:uid="{00000000-0005-0000-0000-0000B6350000}"/>
    <cellStyle name="Normal 30 3 5 2 5 2" xfId="37810" xr:uid="{00000000-0005-0000-0000-0000B7350000}"/>
    <cellStyle name="Normal 30 3 5 2 5 3" xfId="22577" xr:uid="{00000000-0005-0000-0000-0000B8350000}"/>
    <cellStyle name="Normal 30 3 5 2 6" xfId="32798" xr:uid="{00000000-0005-0000-0000-0000B9350000}"/>
    <cellStyle name="Normal 30 3 5 2 7" xfId="17564" xr:uid="{00000000-0005-0000-0000-0000BA350000}"/>
    <cellStyle name="Normal 30 3 5 3" xfId="3257" xr:uid="{00000000-0005-0000-0000-0000BB350000}"/>
    <cellStyle name="Normal 30 3 5 3 2" xfId="13331" xr:uid="{00000000-0005-0000-0000-0000BC350000}"/>
    <cellStyle name="Normal 30 3 5 3 2 2" xfId="43662" xr:uid="{00000000-0005-0000-0000-0000BD350000}"/>
    <cellStyle name="Normal 30 3 5 3 2 3" xfId="28429" xr:uid="{00000000-0005-0000-0000-0000BE350000}"/>
    <cellStyle name="Normal 30 3 5 3 3" xfId="8311" xr:uid="{00000000-0005-0000-0000-0000BF350000}"/>
    <cellStyle name="Normal 30 3 5 3 3 2" xfId="38645" xr:uid="{00000000-0005-0000-0000-0000C0350000}"/>
    <cellStyle name="Normal 30 3 5 3 3 3" xfId="23412" xr:uid="{00000000-0005-0000-0000-0000C1350000}"/>
    <cellStyle name="Normal 30 3 5 3 4" xfId="33632" xr:uid="{00000000-0005-0000-0000-0000C2350000}"/>
    <cellStyle name="Normal 30 3 5 3 5" xfId="18399" xr:uid="{00000000-0005-0000-0000-0000C3350000}"/>
    <cellStyle name="Normal 30 3 5 4" xfId="4950" xr:uid="{00000000-0005-0000-0000-0000C4350000}"/>
    <cellStyle name="Normal 30 3 5 4 2" xfId="15002" xr:uid="{00000000-0005-0000-0000-0000C5350000}"/>
    <cellStyle name="Normal 30 3 5 4 2 2" xfId="45333" xr:uid="{00000000-0005-0000-0000-0000C6350000}"/>
    <cellStyle name="Normal 30 3 5 4 2 3" xfId="30100" xr:uid="{00000000-0005-0000-0000-0000C7350000}"/>
    <cellStyle name="Normal 30 3 5 4 3" xfId="9982" xr:uid="{00000000-0005-0000-0000-0000C8350000}"/>
    <cellStyle name="Normal 30 3 5 4 3 2" xfId="40316" xr:uid="{00000000-0005-0000-0000-0000C9350000}"/>
    <cellStyle name="Normal 30 3 5 4 3 3" xfId="25083" xr:uid="{00000000-0005-0000-0000-0000CA350000}"/>
    <cellStyle name="Normal 30 3 5 4 4" xfId="35303" xr:uid="{00000000-0005-0000-0000-0000CB350000}"/>
    <cellStyle name="Normal 30 3 5 4 5" xfId="20070" xr:uid="{00000000-0005-0000-0000-0000CC350000}"/>
    <cellStyle name="Normal 30 3 5 5" xfId="11660" xr:uid="{00000000-0005-0000-0000-0000CD350000}"/>
    <cellStyle name="Normal 30 3 5 5 2" xfId="41991" xr:uid="{00000000-0005-0000-0000-0000CE350000}"/>
    <cellStyle name="Normal 30 3 5 5 3" xfId="26758" xr:uid="{00000000-0005-0000-0000-0000CF350000}"/>
    <cellStyle name="Normal 30 3 5 6" xfId="6639" xr:uid="{00000000-0005-0000-0000-0000D0350000}"/>
    <cellStyle name="Normal 30 3 5 6 2" xfId="36974" xr:uid="{00000000-0005-0000-0000-0000D1350000}"/>
    <cellStyle name="Normal 30 3 5 6 3" xfId="21741" xr:uid="{00000000-0005-0000-0000-0000D2350000}"/>
    <cellStyle name="Normal 30 3 5 7" xfId="31962" xr:uid="{00000000-0005-0000-0000-0000D3350000}"/>
    <cellStyle name="Normal 30 3 5 8" xfId="16728" xr:uid="{00000000-0005-0000-0000-0000D4350000}"/>
    <cellStyle name="Normal 30 3 6" xfId="1984" xr:uid="{00000000-0005-0000-0000-0000D5350000}"/>
    <cellStyle name="Normal 30 3 6 2" xfId="3676" xr:uid="{00000000-0005-0000-0000-0000D6350000}"/>
    <cellStyle name="Normal 30 3 6 2 2" xfId="13749" xr:uid="{00000000-0005-0000-0000-0000D7350000}"/>
    <cellStyle name="Normal 30 3 6 2 2 2" xfId="44080" xr:uid="{00000000-0005-0000-0000-0000D8350000}"/>
    <cellStyle name="Normal 30 3 6 2 2 3" xfId="28847" xr:uid="{00000000-0005-0000-0000-0000D9350000}"/>
    <cellStyle name="Normal 30 3 6 2 3" xfId="8729" xr:uid="{00000000-0005-0000-0000-0000DA350000}"/>
    <cellStyle name="Normal 30 3 6 2 3 2" xfId="39063" xr:uid="{00000000-0005-0000-0000-0000DB350000}"/>
    <cellStyle name="Normal 30 3 6 2 3 3" xfId="23830" xr:uid="{00000000-0005-0000-0000-0000DC350000}"/>
    <cellStyle name="Normal 30 3 6 2 4" xfId="34050" xr:uid="{00000000-0005-0000-0000-0000DD350000}"/>
    <cellStyle name="Normal 30 3 6 2 5" xfId="18817" xr:uid="{00000000-0005-0000-0000-0000DE350000}"/>
    <cellStyle name="Normal 30 3 6 3" xfId="5368" xr:uid="{00000000-0005-0000-0000-0000DF350000}"/>
    <cellStyle name="Normal 30 3 6 3 2" xfId="15420" xr:uid="{00000000-0005-0000-0000-0000E0350000}"/>
    <cellStyle name="Normal 30 3 6 3 2 2" xfId="45751" xr:uid="{00000000-0005-0000-0000-0000E1350000}"/>
    <cellStyle name="Normal 30 3 6 3 2 3" xfId="30518" xr:uid="{00000000-0005-0000-0000-0000E2350000}"/>
    <cellStyle name="Normal 30 3 6 3 3" xfId="10400" xr:uid="{00000000-0005-0000-0000-0000E3350000}"/>
    <cellStyle name="Normal 30 3 6 3 3 2" xfId="40734" xr:uid="{00000000-0005-0000-0000-0000E4350000}"/>
    <cellStyle name="Normal 30 3 6 3 3 3" xfId="25501" xr:uid="{00000000-0005-0000-0000-0000E5350000}"/>
    <cellStyle name="Normal 30 3 6 3 4" xfId="35721" xr:uid="{00000000-0005-0000-0000-0000E6350000}"/>
    <cellStyle name="Normal 30 3 6 3 5" xfId="20488" xr:uid="{00000000-0005-0000-0000-0000E7350000}"/>
    <cellStyle name="Normal 30 3 6 4" xfId="12078" xr:uid="{00000000-0005-0000-0000-0000E8350000}"/>
    <cellStyle name="Normal 30 3 6 4 2" xfId="42409" xr:uid="{00000000-0005-0000-0000-0000E9350000}"/>
    <cellStyle name="Normal 30 3 6 4 3" xfId="27176" xr:uid="{00000000-0005-0000-0000-0000EA350000}"/>
    <cellStyle name="Normal 30 3 6 5" xfId="7057" xr:uid="{00000000-0005-0000-0000-0000EB350000}"/>
    <cellStyle name="Normal 30 3 6 5 2" xfId="37392" xr:uid="{00000000-0005-0000-0000-0000EC350000}"/>
    <cellStyle name="Normal 30 3 6 5 3" xfId="22159" xr:uid="{00000000-0005-0000-0000-0000ED350000}"/>
    <cellStyle name="Normal 30 3 6 6" xfId="32380" xr:uid="{00000000-0005-0000-0000-0000EE350000}"/>
    <cellStyle name="Normal 30 3 6 7" xfId="17146" xr:uid="{00000000-0005-0000-0000-0000EF350000}"/>
    <cellStyle name="Normal 30 3 7" xfId="2835" xr:uid="{00000000-0005-0000-0000-0000F0350000}"/>
    <cellStyle name="Normal 30 3 7 2" xfId="12913" xr:uid="{00000000-0005-0000-0000-0000F1350000}"/>
    <cellStyle name="Normal 30 3 7 2 2" xfId="43244" xr:uid="{00000000-0005-0000-0000-0000F2350000}"/>
    <cellStyle name="Normal 30 3 7 2 3" xfId="28011" xr:uid="{00000000-0005-0000-0000-0000F3350000}"/>
    <cellStyle name="Normal 30 3 7 3" xfId="7893" xr:uid="{00000000-0005-0000-0000-0000F4350000}"/>
    <cellStyle name="Normal 30 3 7 3 2" xfId="38227" xr:uid="{00000000-0005-0000-0000-0000F5350000}"/>
    <cellStyle name="Normal 30 3 7 3 3" xfId="22994" xr:uid="{00000000-0005-0000-0000-0000F6350000}"/>
    <cellStyle name="Normal 30 3 7 4" xfId="33214" xr:uid="{00000000-0005-0000-0000-0000F7350000}"/>
    <cellStyle name="Normal 30 3 7 5" xfId="17981" xr:uid="{00000000-0005-0000-0000-0000F8350000}"/>
    <cellStyle name="Normal 30 3 8" xfId="4529" xr:uid="{00000000-0005-0000-0000-0000F9350000}"/>
    <cellStyle name="Normal 30 3 8 2" xfId="14584" xr:uid="{00000000-0005-0000-0000-0000FA350000}"/>
    <cellStyle name="Normal 30 3 8 2 2" xfId="44915" xr:uid="{00000000-0005-0000-0000-0000FB350000}"/>
    <cellStyle name="Normal 30 3 8 2 3" xfId="29682" xr:uid="{00000000-0005-0000-0000-0000FC350000}"/>
    <cellStyle name="Normal 30 3 8 3" xfId="9564" xr:uid="{00000000-0005-0000-0000-0000FD350000}"/>
    <cellStyle name="Normal 30 3 8 3 2" xfId="39898" xr:uid="{00000000-0005-0000-0000-0000FE350000}"/>
    <cellStyle name="Normal 30 3 8 3 3" xfId="24665" xr:uid="{00000000-0005-0000-0000-0000FF350000}"/>
    <cellStyle name="Normal 30 3 8 4" xfId="34885" xr:uid="{00000000-0005-0000-0000-000000360000}"/>
    <cellStyle name="Normal 30 3 8 5" xfId="19652" xr:uid="{00000000-0005-0000-0000-000001360000}"/>
    <cellStyle name="Normal 30 3 9" xfId="11240" xr:uid="{00000000-0005-0000-0000-000002360000}"/>
    <cellStyle name="Normal 30 3 9 2" xfId="41573" xr:uid="{00000000-0005-0000-0000-000003360000}"/>
    <cellStyle name="Normal 30 3 9 3" xfId="26340" xr:uid="{00000000-0005-0000-0000-000004360000}"/>
    <cellStyle name="Normal 30_Sheet2" xfId="357" xr:uid="{00000000-0005-0000-0000-000005360000}"/>
    <cellStyle name="Normal 31" xfId="155" xr:uid="{00000000-0005-0000-0000-000006360000}"/>
    <cellStyle name="Normal 32" xfId="156" xr:uid="{00000000-0005-0000-0000-000007360000}"/>
    <cellStyle name="Normal 33" xfId="157" xr:uid="{00000000-0005-0000-0000-000008360000}"/>
    <cellStyle name="Normal 34" xfId="158" xr:uid="{00000000-0005-0000-0000-000009360000}"/>
    <cellStyle name="Normal 35" xfId="159" xr:uid="{00000000-0005-0000-0000-00000A360000}"/>
    <cellStyle name="Normal 35 2" xfId="849" xr:uid="{00000000-0005-0000-0000-00000B360000}"/>
    <cellStyle name="Normal 36" xfId="160" xr:uid="{00000000-0005-0000-0000-00000C360000}"/>
    <cellStyle name="Normal 36 2" xfId="850" xr:uid="{00000000-0005-0000-0000-00000D360000}"/>
    <cellStyle name="Normal 37" xfId="161" xr:uid="{00000000-0005-0000-0000-00000E360000}"/>
    <cellStyle name="Normal 37 2" xfId="851" xr:uid="{00000000-0005-0000-0000-00000F360000}"/>
    <cellStyle name="Normal 38" xfId="162" xr:uid="{00000000-0005-0000-0000-000010360000}"/>
    <cellStyle name="Normal 38 2" xfId="852" xr:uid="{00000000-0005-0000-0000-000011360000}"/>
    <cellStyle name="Normal 39" xfId="163" xr:uid="{00000000-0005-0000-0000-000012360000}"/>
    <cellStyle name="Normal 39 2" xfId="853" xr:uid="{00000000-0005-0000-0000-000013360000}"/>
    <cellStyle name="Normal 4" xfId="164" xr:uid="{00000000-0005-0000-0000-000014360000}"/>
    <cellStyle name="Normal 4 2" xfId="854" xr:uid="{00000000-0005-0000-0000-000015360000}"/>
    <cellStyle name="Normal 4 2 10" xfId="6220" xr:uid="{00000000-0005-0000-0000-000016360000}"/>
    <cellStyle name="Normal 4 2 10 2" xfId="36557" xr:uid="{00000000-0005-0000-0000-000017360000}"/>
    <cellStyle name="Normal 4 2 10 3" xfId="21324" xr:uid="{00000000-0005-0000-0000-000018360000}"/>
    <cellStyle name="Normal 4 2 11" xfId="31548" xr:uid="{00000000-0005-0000-0000-000019360000}"/>
    <cellStyle name="Normal 4 2 12" xfId="16309" xr:uid="{00000000-0005-0000-0000-00001A360000}"/>
    <cellStyle name="Normal 4 2 2" xfId="1184" xr:uid="{00000000-0005-0000-0000-00001B360000}"/>
    <cellStyle name="Normal 4 2 2 10" xfId="31600" xr:uid="{00000000-0005-0000-0000-00001C360000}"/>
    <cellStyle name="Normal 4 2 2 11" xfId="16363" xr:uid="{00000000-0005-0000-0000-00001D360000}"/>
    <cellStyle name="Normal 4 2 2 2" xfId="1292" xr:uid="{00000000-0005-0000-0000-00001E360000}"/>
    <cellStyle name="Normal 4 2 2 2 10" xfId="16467" xr:uid="{00000000-0005-0000-0000-00001F360000}"/>
    <cellStyle name="Normal 4 2 2 2 2" xfId="1509" xr:uid="{00000000-0005-0000-0000-000020360000}"/>
    <cellStyle name="Normal 4 2 2 2 2 2" xfId="1930" xr:uid="{00000000-0005-0000-0000-000021360000}"/>
    <cellStyle name="Normal 4 2 2 2 2 2 2" xfId="2769" xr:uid="{00000000-0005-0000-0000-000022360000}"/>
    <cellStyle name="Normal 4 2 2 2 2 2 2 2" xfId="4459" xr:uid="{00000000-0005-0000-0000-000023360000}"/>
    <cellStyle name="Normal 4 2 2 2 2 2 2 2 2" xfId="14532" xr:uid="{00000000-0005-0000-0000-000024360000}"/>
    <cellStyle name="Normal 4 2 2 2 2 2 2 2 2 2" xfId="44863" xr:uid="{00000000-0005-0000-0000-000025360000}"/>
    <cellStyle name="Normal 4 2 2 2 2 2 2 2 2 3" xfId="29630" xr:uid="{00000000-0005-0000-0000-000026360000}"/>
    <cellStyle name="Normal 4 2 2 2 2 2 2 2 3" xfId="9512" xr:uid="{00000000-0005-0000-0000-000027360000}"/>
    <cellStyle name="Normal 4 2 2 2 2 2 2 2 3 2" xfId="39846" xr:uid="{00000000-0005-0000-0000-000028360000}"/>
    <cellStyle name="Normal 4 2 2 2 2 2 2 2 3 3" xfId="24613" xr:uid="{00000000-0005-0000-0000-000029360000}"/>
    <cellStyle name="Normal 4 2 2 2 2 2 2 2 4" xfId="34833" xr:uid="{00000000-0005-0000-0000-00002A360000}"/>
    <cellStyle name="Normal 4 2 2 2 2 2 2 2 5" xfId="19600" xr:uid="{00000000-0005-0000-0000-00002B360000}"/>
    <cellStyle name="Normal 4 2 2 2 2 2 2 3" xfId="6151" xr:uid="{00000000-0005-0000-0000-00002C360000}"/>
    <cellStyle name="Normal 4 2 2 2 2 2 2 3 2" xfId="16203" xr:uid="{00000000-0005-0000-0000-00002D360000}"/>
    <cellStyle name="Normal 4 2 2 2 2 2 2 3 2 2" xfId="46534" xr:uid="{00000000-0005-0000-0000-00002E360000}"/>
    <cellStyle name="Normal 4 2 2 2 2 2 2 3 2 3" xfId="31301" xr:uid="{00000000-0005-0000-0000-00002F360000}"/>
    <cellStyle name="Normal 4 2 2 2 2 2 2 3 3" xfId="11183" xr:uid="{00000000-0005-0000-0000-000030360000}"/>
    <cellStyle name="Normal 4 2 2 2 2 2 2 3 3 2" xfId="41517" xr:uid="{00000000-0005-0000-0000-000031360000}"/>
    <cellStyle name="Normal 4 2 2 2 2 2 2 3 3 3" xfId="26284" xr:uid="{00000000-0005-0000-0000-000032360000}"/>
    <cellStyle name="Normal 4 2 2 2 2 2 2 3 4" xfId="36504" xr:uid="{00000000-0005-0000-0000-000033360000}"/>
    <cellStyle name="Normal 4 2 2 2 2 2 2 3 5" xfId="21271" xr:uid="{00000000-0005-0000-0000-000034360000}"/>
    <cellStyle name="Normal 4 2 2 2 2 2 2 4" xfId="12861" xr:uid="{00000000-0005-0000-0000-000035360000}"/>
    <cellStyle name="Normal 4 2 2 2 2 2 2 4 2" xfId="43192" xr:uid="{00000000-0005-0000-0000-000036360000}"/>
    <cellStyle name="Normal 4 2 2 2 2 2 2 4 3" xfId="27959" xr:uid="{00000000-0005-0000-0000-000037360000}"/>
    <cellStyle name="Normal 4 2 2 2 2 2 2 5" xfId="7840" xr:uid="{00000000-0005-0000-0000-000038360000}"/>
    <cellStyle name="Normal 4 2 2 2 2 2 2 5 2" xfId="38175" xr:uid="{00000000-0005-0000-0000-000039360000}"/>
    <cellStyle name="Normal 4 2 2 2 2 2 2 5 3" xfId="22942" xr:uid="{00000000-0005-0000-0000-00003A360000}"/>
    <cellStyle name="Normal 4 2 2 2 2 2 2 6" xfId="33163" xr:uid="{00000000-0005-0000-0000-00003B360000}"/>
    <cellStyle name="Normal 4 2 2 2 2 2 2 7" xfId="17929" xr:uid="{00000000-0005-0000-0000-00003C360000}"/>
    <cellStyle name="Normal 4 2 2 2 2 2 3" xfId="3622" xr:uid="{00000000-0005-0000-0000-00003D360000}"/>
    <cellStyle name="Normal 4 2 2 2 2 2 3 2" xfId="13696" xr:uid="{00000000-0005-0000-0000-00003E360000}"/>
    <cellStyle name="Normal 4 2 2 2 2 2 3 2 2" xfId="44027" xr:uid="{00000000-0005-0000-0000-00003F360000}"/>
    <cellStyle name="Normal 4 2 2 2 2 2 3 2 3" xfId="28794" xr:uid="{00000000-0005-0000-0000-000040360000}"/>
    <cellStyle name="Normal 4 2 2 2 2 2 3 3" xfId="8676" xr:uid="{00000000-0005-0000-0000-000041360000}"/>
    <cellStyle name="Normal 4 2 2 2 2 2 3 3 2" xfId="39010" xr:uid="{00000000-0005-0000-0000-000042360000}"/>
    <cellStyle name="Normal 4 2 2 2 2 2 3 3 3" xfId="23777" xr:uid="{00000000-0005-0000-0000-000043360000}"/>
    <cellStyle name="Normal 4 2 2 2 2 2 3 4" xfId="33997" xr:uid="{00000000-0005-0000-0000-000044360000}"/>
    <cellStyle name="Normal 4 2 2 2 2 2 3 5" xfId="18764" xr:uid="{00000000-0005-0000-0000-000045360000}"/>
    <cellStyle name="Normal 4 2 2 2 2 2 4" xfId="5315" xr:uid="{00000000-0005-0000-0000-000046360000}"/>
    <cellStyle name="Normal 4 2 2 2 2 2 4 2" xfId="15367" xr:uid="{00000000-0005-0000-0000-000047360000}"/>
    <cellStyle name="Normal 4 2 2 2 2 2 4 2 2" xfId="45698" xr:uid="{00000000-0005-0000-0000-000048360000}"/>
    <cellStyle name="Normal 4 2 2 2 2 2 4 2 3" xfId="30465" xr:uid="{00000000-0005-0000-0000-000049360000}"/>
    <cellStyle name="Normal 4 2 2 2 2 2 4 3" xfId="10347" xr:uid="{00000000-0005-0000-0000-00004A360000}"/>
    <cellStyle name="Normal 4 2 2 2 2 2 4 3 2" xfId="40681" xr:uid="{00000000-0005-0000-0000-00004B360000}"/>
    <cellStyle name="Normal 4 2 2 2 2 2 4 3 3" xfId="25448" xr:uid="{00000000-0005-0000-0000-00004C360000}"/>
    <cellStyle name="Normal 4 2 2 2 2 2 4 4" xfId="35668" xr:uid="{00000000-0005-0000-0000-00004D360000}"/>
    <cellStyle name="Normal 4 2 2 2 2 2 4 5" xfId="20435" xr:uid="{00000000-0005-0000-0000-00004E360000}"/>
    <cellStyle name="Normal 4 2 2 2 2 2 5" xfId="12025" xr:uid="{00000000-0005-0000-0000-00004F360000}"/>
    <cellStyle name="Normal 4 2 2 2 2 2 5 2" xfId="42356" xr:uid="{00000000-0005-0000-0000-000050360000}"/>
    <cellStyle name="Normal 4 2 2 2 2 2 5 3" xfId="27123" xr:uid="{00000000-0005-0000-0000-000051360000}"/>
    <cellStyle name="Normal 4 2 2 2 2 2 6" xfId="7004" xr:uid="{00000000-0005-0000-0000-000052360000}"/>
    <cellStyle name="Normal 4 2 2 2 2 2 6 2" xfId="37339" xr:uid="{00000000-0005-0000-0000-000053360000}"/>
    <cellStyle name="Normal 4 2 2 2 2 2 6 3" xfId="22106" xr:uid="{00000000-0005-0000-0000-000054360000}"/>
    <cellStyle name="Normal 4 2 2 2 2 2 7" xfId="32327" xr:uid="{00000000-0005-0000-0000-000055360000}"/>
    <cellStyle name="Normal 4 2 2 2 2 2 8" xfId="17093" xr:uid="{00000000-0005-0000-0000-000056360000}"/>
    <cellStyle name="Normal 4 2 2 2 2 3" xfId="2351" xr:uid="{00000000-0005-0000-0000-000057360000}"/>
    <cellStyle name="Normal 4 2 2 2 2 3 2" xfId="4041" xr:uid="{00000000-0005-0000-0000-000058360000}"/>
    <cellStyle name="Normal 4 2 2 2 2 3 2 2" xfId="14114" xr:uid="{00000000-0005-0000-0000-000059360000}"/>
    <cellStyle name="Normal 4 2 2 2 2 3 2 2 2" xfId="44445" xr:uid="{00000000-0005-0000-0000-00005A360000}"/>
    <cellStyle name="Normal 4 2 2 2 2 3 2 2 3" xfId="29212" xr:uid="{00000000-0005-0000-0000-00005B360000}"/>
    <cellStyle name="Normal 4 2 2 2 2 3 2 3" xfId="9094" xr:uid="{00000000-0005-0000-0000-00005C360000}"/>
    <cellStyle name="Normal 4 2 2 2 2 3 2 3 2" xfId="39428" xr:uid="{00000000-0005-0000-0000-00005D360000}"/>
    <cellStyle name="Normal 4 2 2 2 2 3 2 3 3" xfId="24195" xr:uid="{00000000-0005-0000-0000-00005E360000}"/>
    <cellStyle name="Normal 4 2 2 2 2 3 2 4" xfId="34415" xr:uid="{00000000-0005-0000-0000-00005F360000}"/>
    <cellStyle name="Normal 4 2 2 2 2 3 2 5" xfId="19182" xr:uid="{00000000-0005-0000-0000-000060360000}"/>
    <cellStyle name="Normal 4 2 2 2 2 3 3" xfId="5733" xr:uid="{00000000-0005-0000-0000-000061360000}"/>
    <cellStyle name="Normal 4 2 2 2 2 3 3 2" xfId="15785" xr:uid="{00000000-0005-0000-0000-000062360000}"/>
    <cellStyle name="Normal 4 2 2 2 2 3 3 2 2" xfId="46116" xr:uid="{00000000-0005-0000-0000-000063360000}"/>
    <cellStyle name="Normal 4 2 2 2 2 3 3 2 3" xfId="30883" xr:uid="{00000000-0005-0000-0000-000064360000}"/>
    <cellStyle name="Normal 4 2 2 2 2 3 3 3" xfId="10765" xr:uid="{00000000-0005-0000-0000-000065360000}"/>
    <cellStyle name="Normal 4 2 2 2 2 3 3 3 2" xfId="41099" xr:uid="{00000000-0005-0000-0000-000066360000}"/>
    <cellStyle name="Normal 4 2 2 2 2 3 3 3 3" xfId="25866" xr:uid="{00000000-0005-0000-0000-000067360000}"/>
    <cellStyle name="Normal 4 2 2 2 2 3 3 4" xfId="36086" xr:uid="{00000000-0005-0000-0000-000068360000}"/>
    <cellStyle name="Normal 4 2 2 2 2 3 3 5" xfId="20853" xr:uid="{00000000-0005-0000-0000-000069360000}"/>
    <cellStyle name="Normal 4 2 2 2 2 3 4" xfId="12443" xr:uid="{00000000-0005-0000-0000-00006A360000}"/>
    <cellStyle name="Normal 4 2 2 2 2 3 4 2" xfId="42774" xr:uid="{00000000-0005-0000-0000-00006B360000}"/>
    <cellStyle name="Normal 4 2 2 2 2 3 4 3" xfId="27541" xr:uid="{00000000-0005-0000-0000-00006C360000}"/>
    <cellStyle name="Normal 4 2 2 2 2 3 5" xfId="7422" xr:uid="{00000000-0005-0000-0000-00006D360000}"/>
    <cellStyle name="Normal 4 2 2 2 2 3 5 2" xfId="37757" xr:uid="{00000000-0005-0000-0000-00006E360000}"/>
    <cellStyle name="Normal 4 2 2 2 2 3 5 3" xfId="22524" xr:uid="{00000000-0005-0000-0000-00006F360000}"/>
    <cellStyle name="Normal 4 2 2 2 2 3 6" xfId="32745" xr:uid="{00000000-0005-0000-0000-000070360000}"/>
    <cellStyle name="Normal 4 2 2 2 2 3 7" xfId="17511" xr:uid="{00000000-0005-0000-0000-000071360000}"/>
    <cellStyle name="Normal 4 2 2 2 2 4" xfId="3204" xr:uid="{00000000-0005-0000-0000-000072360000}"/>
    <cellStyle name="Normal 4 2 2 2 2 4 2" xfId="13278" xr:uid="{00000000-0005-0000-0000-000073360000}"/>
    <cellStyle name="Normal 4 2 2 2 2 4 2 2" xfId="43609" xr:uid="{00000000-0005-0000-0000-000074360000}"/>
    <cellStyle name="Normal 4 2 2 2 2 4 2 3" xfId="28376" xr:uid="{00000000-0005-0000-0000-000075360000}"/>
    <cellStyle name="Normal 4 2 2 2 2 4 3" xfId="8258" xr:uid="{00000000-0005-0000-0000-000076360000}"/>
    <cellStyle name="Normal 4 2 2 2 2 4 3 2" xfId="38592" xr:uid="{00000000-0005-0000-0000-000077360000}"/>
    <cellStyle name="Normal 4 2 2 2 2 4 3 3" xfId="23359" xr:uid="{00000000-0005-0000-0000-000078360000}"/>
    <cellStyle name="Normal 4 2 2 2 2 4 4" xfId="33579" xr:uid="{00000000-0005-0000-0000-000079360000}"/>
    <cellStyle name="Normal 4 2 2 2 2 4 5" xfId="18346" xr:uid="{00000000-0005-0000-0000-00007A360000}"/>
    <cellStyle name="Normal 4 2 2 2 2 5" xfId="4897" xr:uid="{00000000-0005-0000-0000-00007B360000}"/>
    <cellStyle name="Normal 4 2 2 2 2 5 2" xfId="14949" xr:uid="{00000000-0005-0000-0000-00007C360000}"/>
    <cellStyle name="Normal 4 2 2 2 2 5 2 2" xfId="45280" xr:uid="{00000000-0005-0000-0000-00007D360000}"/>
    <cellStyle name="Normal 4 2 2 2 2 5 2 3" xfId="30047" xr:uid="{00000000-0005-0000-0000-00007E360000}"/>
    <cellStyle name="Normal 4 2 2 2 2 5 3" xfId="9929" xr:uid="{00000000-0005-0000-0000-00007F360000}"/>
    <cellStyle name="Normal 4 2 2 2 2 5 3 2" xfId="40263" xr:uid="{00000000-0005-0000-0000-000080360000}"/>
    <cellStyle name="Normal 4 2 2 2 2 5 3 3" xfId="25030" xr:uid="{00000000-0005-0000-0000-000081360000}"/>
    <cellStyle name="Normal 4 2 2 2 2 5 4" xfId="35250" xr:uid="{00000000-0005-0000-0000-000082360000}"/>
    <cellStyle name="Normal 4 2 2 2 2 5 5" xfId="20017" xr:uid="{00000000-0005-0000-0000-000083360000}"/>
    <cellStyle name="Normal 4 2 2 2 2 6" xfId="11607" xr:uid="{00000000-0005-0000-0000-000084360000}"/>
    <cellStyle name="Normal 4 2 2 2 2 6 2" xfId="41938" xr:uid="{00000000-0005-0000-0000-000085360000}"/>
    <cellStyle name="Normal 4 2 2 2 2 6 3" xfId="26705" xr:uid="{00000000-0005-0000-0000-000086360000}"/>
    <cellStyle name="Normal 4 2 2 2 2 7" xfId="6586" xr:uid="{00000000-0005-0000-0000-000087360000}"/>
    <cellStyle name="Normal 4 2 2 2 2 7 2" xfId="36921" xr:uid="{00000000-0005-0000-0000-000088360000}"/>
    <cellStyle name="Normal 4 2 2 2 2 7 3" xfId="21688" xr:uid="{00000000-0005-0000-0000-000089360000}"/>
    <cellStyle name="Normal 4 2 2 2 2 8" xfId="31909" xr:uid="{00000000-0005-0000-0000-00008A360000}"/>
    <cellStyle name="Normal 4 2 2 2 2 9" xfId="16675" xr:uid="{00000000-0005-0000-0000-00008B360000}"/>
    <cellStyle name="Normal 4 2 2 2 3" xfId="1722" xr:uid="{00000000-0005-0000-0000-00008C360000}"/>
    <cellStyle name="Normal 4 2 2 2 3 2" xfId="2561" xr:uid="{00000000-0005-0000-0000-00008D360000}"/>
    <cellStyle name="Normal 4 2 2 2 3 2 2" xfId="4251" xr:uid="{00000000-0005-0000-0000-00008E360000}"/>
    <cellStyle name="Normal 4 2 2 2 3 2 2 2" xfId="14324" xr:uid="{00000000-0005-0000-0000-00008F360000}"/>
    <cellStyle name="Normal 4 2 2 2 3 2 2 2 2" xfId="44655" xr:uid="{00000000-0005-0000-0000-000090360000}"/>
    <cellStyle name="Normal 4 2 2 2 3 2 2 2 3" xfId="29422" xr:uid="{00000000-0005-0000-0000-000091360000}"/>
    <cellStyle name="Normal 4 2 2 2 3 2 2 3" xfId="9304" xr:uid="{00000000-0005-0000-0000-000092360000}"/>
    <cellStyle name="Normal 4 2 2 2 3 2 2 3 2" xfId="39638" xr:uid="{00000000-0005-0000-0000-000093360000}"/>
    <cellStyle name="Normal 4 2 2 2 3 2 2 3 3" xfId="24405" xr:uid="{00000000-0005-0000-0000-000094360000}"/>
    <cellStyle name="Normal 4 2 2 2 3 2 2 4" xfId="34625" xr:uid="{00000000-0005-0000-0000-000095360000}"/>
    <cellStyle name="Normal 4 2 2 2 3 2 2 5" xfId="19392" xr:uid="{00000000-0005-0000-0000-000096360000}"/>
    <cellStyle name="Normal 4 2 2 2 3 2 3" xfId="5943" xr:uid="{00000000-0005-0000-0000-000097360000}"/>
    <cellStyle name="Normal 4 2 2 2 3 2 3 2" xfId="15995" xr:uid="{00000000-0005-0000-0000-000098360000}"/>
    <cellStyle name="Normal 4 2 2 2 3 2 3 2 2" xfId="46326" xr:uid="{00000000-0005-0000-0000-000099360000}"/>
    <cellStyle name="Normal 4 2 2 2 3 2 3 2 3" xfId="31093" xr:uid="{00000000-0005-0000-0000-00009A360000}"/>
    <cellStyle name="Normal 4 2 2 2 3 2 3 3" xfId="10975" xr:uid="{00000000-0005-0000-0000-00009B360000}"/>
    <cellStyle name="Normal 4 2 2 2 3 2 3 3 2" xfId="41309" xr:uid="{00000000-0005-0000-0000-00009C360000}"/>
    <cellStyle name="Normal 4 2 2 2 3 2 3 3 3" xfId="26076" xr:uid="{00000000-0005-0000-0000-00009D360000}"/>
    <cellStyle name="Normal 4 2 2 2 3 2 3 4" xfId="36296" xr:uid="{00000000-0005-0000-0000-00009E360000}"/>
    <cellStyle name="Normal 4 2 2 2 3 2 3 5" xfId="21063" xr:uid="{00000000-0005-0000-0000-00009F360000}"/>
    <cellStyle name="Normal 4 2 2 2 3 2 4" xfId="12653" xr:uid="{00000000-0005-0000-0000-0000A0360000}"/>
    <cellStyle name="Normal 4 2 2 2 3 2 4 2" xfId="42984" xr:uid="{00000000-0005-0000-0000-0000A1360000}"/>
    <cellStyle name="Normal 4 2 2 2 3 2 4 3" xfId="27751" xr:uid="{00000000-0005-0000-0000-0000A2360000}"/>
    <cellStyle name="Normal 4 2 2 2 3 2 5" xfId="7632" xr:uid="{00000000-0005-0000-0000-0000A3360000}"/>
    <cellStyle name="Normal 4 2 2 2 3 2 5 2" xfId="37967" xr:uid="{00000000-0005-0000-0000-0000A4360000}"/>
    <cellStyle name="Normal 4 2 2 2 3 2 5 3" xfId="22734" xr:uid="{00000000-0005-0000-0000-0000A5360000}"/>
    <cellStyle name="Normal 4 2 2 2 3 2 6" xfId="32955" xr:uid="{00000000-0005-0000-0000-0000A6360000}"/>
    <cellStyle name="Normal 4 2 2 2 3 2 7" xfId="17721" xr:uid="{00000000-0005-0000-0000-0000A7360000}"/>
    <cellStyle name="Normal 4 2 2 2 3 3" xfId="3414" xr:uid="{00000000-0005-0000-0000-0000A8360000}"/>
    <cellStyle name="Normal 4 2 2 2 3 3 2" xfId="13488" xr:uid="{00000000-0005-0000-0000-0000A9360000}"/>
    <cellStyle name="Normal 4 2 2 2 3 3 2 2" xfId="43819" xr:uid="{00000000-0005-0000-0000-0000AA360000}"/>
    <cellStyle name="Normal 4 2 2 2 3 3 2 3" xfId="28586" xr:uid="{00000000-0005-0000-0000-0000AB360000}"/>
    <cellStyle name="Normal 4 2 2 2 3 3 3" xfId="8468" xr:uid="{00000000-0005-0000-0000-0000AC360000}"/>
    <cellStyle name="Normal 4 2 2 2 3 3 3 2" xfId="38802" xr:uid="{00000000-0005-0000-0000-0000AD360000}"/>
    <cellStyle name="Normal 4 2 2 2 3 3 3 3" xfId="23569" xr:uid="{00000000-0005-0000-0000-0000AE360000}"/>
    <cellStyle name="Normal 4 2 2 2 3 3 4" xfId="33789" xr:uid="{00000000-0005-0000-0000-0000AF360000}"/>
    <cellStyle name="Normal 4 2 2 2 3 3 5" xfId="18556" xr:uid="{00000000-0005-0000-0000-0000B0360000}"/>
    <cellStyle name="Normal 4 2 2 2 3 4" xfId="5107" xr:uid="{00000000-0005-0000-0000-0000B1360000}"/>
    <cellStyle name="Normal 4 2 2 2 3 4 2" xfId="15159" xr:uid="{00000000-0005-0000-0000-0000B2360000}"/>
    <cellStyle name="Normal 4 2 2 2 3 4 2 2" xfId="45490" xr:uid="{00000000-0005-0000-0000-0000B3360000}"/>
    <cellStyle name="Normal 4 2 2 2 3 4 2 3" xfId="30257" xr:uid="{00000000-0005-0000-0000-0000B4360000}"/>
    <cellStyle name="Normal 4 2 2 2 3 4 3" xfId="10139" xr:uid="{00000000-0005-0000-0000-0000B5360000}"/>
    <cellStyle name="Normal 4 2 2 2 3 4 3 2" xfId="40473" xr:uid="{00000000-0005-0000-0000-0000B6360000}"/>
    <cellStyle name="Normal 4 2 2 2 3 4 3 3" xfId="25240" xr:uid="{00000000-0005-0000-0000-0000B7360000}"/>
    <cellStyle name="Normal 4 2 2 2 3 4 4" xfId="35460" xr:uid="{00000000-0005-0000-0000-0000B8360000}"/>
    <cellStyle name="Normal 4 2 2 2 3 4 5" xfId="20227" xr:uid="{00000000-0005-0000-0000-0000B9360000}"/>
    <cellStyle name="Normal 4 2 2 2 3 5" xfId="11817" xr:uid="{00000000-0005-0000-0000-0000BA360000}"/>
    <cellStyle name="Normal 4 2 2 2 3 5 2" xfId="42148" xr:uid="{00000000-0005-0000-0000-0000BB360000}"/>
    <cellStyle name="Normal 4 2 2 2 3 5 3" xfId="26915" xr:uid="{00000000-0005-0000-0000-0000BC360000}"/>
    <cellStyle name="Normal 4 2 2 2 3 6" xfId="6796" xr:uid="{00000000-0005-0000-0000-0000BD360000}"/>
    <cellStyle name="Normal 4 2 2 2 3 6 2" xfId="37131" xr:uid="{00000000-0005-0000-0000-0000BE360000}"/>
    <cellStyle name="Normal 4 2 2 2 3 6 3" xfId="21898" xr:uid="{00000000-0005-0000-0000-0000BF360000}"/>
    <cellStyle name="Normal 4 2 2 2 3 7" xfId="32119" xr:uid="{00000000-0005-0000-0000-0000C0360000}"/>
    <cellStyle name="Normal 4 2 2 2 3 8" xfId="16885" xr:uid="{00000000-0005-0000-0000-0000C1360000}"/>
    <cellStyle name="Normal 4 2 2 2 4" xfId="2143" xr:uid="{00000000-0005-0000-0000-0000C2360000}"/>
    <cellStyle name="Normal 4 2 2 2 4 2" xfId="3833" xr:uid="{00000000-0005-0000-0000-0000C3360000}"/>
    <cellStyle name="Normal 4 2 2 2 4 2 2" xfId="13906" xr:uid="{00000000-0005-0000-0000-0000C4360000}"/>
    <cellStyle name="Normal 4 2 2 2 4 2 2 2" xfId="44237" xr:uid="{00000000-0005-0000-0000-0000C5360000}"/>
    <cellStyle name="Normal 4 2 2 2 4 2 2 3" xfId="29004" xr:uid="{00000000-0005-0000-0000-0000C6360000}"/>
    <cellStyle name="Normal 4 2 2 2 4 2 3" xfId="8886" xr:uid="{00000000-0005-0000-0000-0000C7360000}"/>
    <cellStyle name="Normal 4 2 2 2 4 2 3 2" xfId="39220" xr:uid="{00000000-0005-0000-0000-0000C8360000}"/>
    <cellStyle name="Normal 4 2 2 2 4 2 3 3" xfId="23987" xr:uid="{00000000-0005-0000-0000-0000C9360000}"/>
    <cellStyle name="Normal 4 2 2 2 4 2 4" xfId="34207" xr:uid="{00000000-0005-0000-0000-0000CA360000}"/>
    <cellStyle name="Normal 4 2 2 2 4 2 5" xfId="18974" xr:uid="{00000000-0005-0000-0000-0000CB360000}"/>
    <cellStyle name="Normal 4 2 2 2 4 3" xfId="5525" xr:uid="{00000000-0005-0000-0000-0000CC360000}"/>
    <cellStyle name="Normal 4 2 2 2 4 3 2" xfId="15577" xr:uid="{00000000-0005-0000-0000-0000CD360000}"/>
    <cellStyle name="Normal 4 2 2 2 4 3 2 2" xfId="45908" xr:uid="{00000000-0005-0000-0000-0000CE360000}"/>
    <cellStyle name="Normal 4 2 2 2 4 3 2 3" xfId="30675" xr:uid="{00000000-0005-0000-0000-0000CF360000}"/>
    <cellStyle name="Normal 4 2 2 2 4 3 3" xfId="10557" xr:uid="{00000000-0005-0000-0000-0000D0360000}"/>
    <cellStyle name="Normal 4 2 2 2 4 3 3 2" xfId="40891" xr:uid="{00000000-0005-0000-0000-0000D1360000}"/>
    <cellStyle name="Normal 4 2 2 2 4 3 3 3" xfId="25658" xr:uid="{00000000-0005-0000-0000-0000D2360000}"/>
    <cellStyle name="Normal 4 2 2 2 4 3 4" xfId="35878" xr:uid="{00000000-0005-0000-0000-0000D3360000}"/>
    <cellStyle name="Normal 4 2 2 2 4 3 5" xfId="20645" xr:uid="{00000000-0005-0000-0000-0000D4360000}"/>
    <cellStyle name="Normal 4 2 2 2 4 4" xfId="12235" xr:uid="{00000000-0005-0000-0000-0000D5360000}"/>
    <cellStyle name="Normal 4 2 2 2 4 4 2" xfId="42566" xr:uid="{00000000-0005-0000-0000-0000D6360000}"/>
    <cellStyle name="Normal 4 2 2 2 4 4 3" xfId="27333" xr:uid="{00000000-0005-0000-0000-0000D7360000}"/>
    <cellStyle name="Normal 4 2 2 2 4 5" xfId="7214" xr:uid="{00000000-0005-0000-0000-0000D8360000}"/>
    <cellStyle name="Normal 4 2 2 2 4 5 2" xfId="37549" xr:uid="{00000000-0005-0000-0000-0000D9360000}"/>
    <cellStyle name="Normal 4 2 2 2 4 5 3" xfId="22316" xr:uid="{00000000-0005-0000-0000-0000DA360000}"/>
    <cellStyle name="Normal 4 2 2 2 4 6" xfId="32537" xr:uid="{00000000-0005-0000-0000-0000DB360000}"/>
    <cellStyle name="Normal 4 2 2 2 4 7" xfId="17303" xr:uid="{00000000-0005-0000-0000-0000DC360000}"/>
    <cellStyle name="Normal 4 2 2 2 5" xfId="2996" xr:uid="{00000000-0005-0000-0000-0000DD360000}"/>
    <cellStyle name="Normal 4 2 2 2 5 2" xfId="13070" xr:uid="{00000000-0005-0000-0000-0000DE360000}"/>
    <cellStyle name="Normal 4 2 2 2 5 2 2" xfId="43401" xr:uid="{00000000-0005-0000-0000-0000DF360000}"/>
    <cellStyle name="Normal 4 2 2 2 5 2 3" xfId="28168" xr:uid="{00000000-0005-0000-0000-0000E0360000}"/>
    <cellStyle name="Normal 4 2 2 2 5 3" xfId="8050" xr:uid="{00000000-0005-0000-0000-0000E1360000}"/>
    <cellStyle name="Normal 4 2 2 2 5 3 2" xfId="38384" xr:uid="{00000000-0005-0000-0000-0000E2360000}"/>
    <cellStyle name="Normal 4 2 2 2 5 3 3" xfId="23151" xr:uid="{00000000-0005-0000-0000-0000E3360000}"/>
    <cellStyle name="Normal 4 2 2 2 5 4" xfId="33371" xr:uid="{00000000-0005-0000-0000-0000E4360000}"/>
    <cellStyle name="Normal 4 2 2 2 5 5" xfId="18138" xr:uid="{00000000-0005-0000-0000-0000E5360000}"/>
    <cellStyle name="Normal 4 2 2 2 6" xfId="4689" xr:uid="{00000000-0005-0000-0000-0000E6360000}"/>
    <cellStyle name="Normal 4 2 2 2 6 2" xfId="14741" xr:uid="{00000000-0005-0000-0000-0000E7360000}"/>
    <cellStyle name="Normal 4 2 2 2 6 2 2" xfId="45072" xr:uid="{00000000-0005-0000-0000-0000E8360000}"/>
    <cellStyle name="Normal 4 2 2 2 6 2 3" xfId="29839" xr:uid="{00000000-0005-0000-0000-0000E9360000}"/>
    <cellStyle name="Normal 4 2 2 2 6 3" xfId="9721" xr:uid="{00000000-0005-0000-0000-0000EA360000}"/>
    <cellStyle name="Normal 4 2 2 2 6 3 2" xfId="40055" xr:uid="{00000000-0005-0000-0000-0000EB360000}"/>
    <cellStyle name="Normal 4 2 2 2 6 3 3" xfId="24822" xr:uid="{00000000-0005-0000-0000-0000EC360000}"/>
    <cellStyle name="Normal 4 2 2 2 6 4" xfId="35042" xr:uid="{00000000-0005-0000-0000-0000ED360000}"/>
    <cellStyle name="Normal 4 2 2 2 6 5" xfId="19809" xr:uid="{00000000-0005-0000-0000-0000EE360000}"/>
    <cellStyle name="Normal 4 2 2 2 7" xfId="11399" xr:uid="{00000000-0005-0000-0000-0000EF360000}"/>
    <cellStyle name="Normal 4 2 2 2 7 2" xfId="41730" xr:uid="{00000000-0005-0000-0000-0000F0360000}"/>
    <cellStyle name="Normal 4 2 2 2 7 3" xfId="26497" xr:uid="{00000000-0005-0000-0000-0000F1360000}"/>
    <cellStyle name="Normal 4 2 2 2 8" xfId="6378" xr:uid="{00000000-0005-0000-0000-0000F2360000}"/>
    <cellStyle name="Normal 4 2 2 2 8 2" xfId="36713" xr:uid="{00000000-0005-0000-0000-0000F3360000}"/>
    <cellStyle name="Normal 4 2 2 2 8 3" xfId="21480" xr:uid="{00000000-0005-0000-0000-0000F4360000}"/>
    <cellStyle name="Normal 4 2 2 2 9" xfId="31701" xr:uid="{00000000-0005-0000-0000-0000F5360000}"/>
    <cellStyle name="Normal 4 2 2 3" xfId="1405" xr:uid="{00000000-0005-0000-0000-0000F6360000}"/>
    <cellStyle name="Normal 4 2 2 3 2" xfId="1826" xr:uid="{00000000-0005-0000-0000-0000F7360000}"/>
    <cellStyle name="Normal 4 2 2 3 2 2" xfId="2665" xr:uid="{00000000-0005-0000-0000-0000F8360000}"/>
    <cellStyle name="Normal 4 2 2 3 2 2 2" xfId="4355" xr:uid="{00000000-0005-0000-0000-0000F9360000}"/>
    <cellStyle name="Normal 4 2 2 3 2 2 2 2" xfId="14428" xr:uid="{00000000-0005-0000-0000-0000FA360000}"/>
    <cellStyle name="Normal 4 2 2 3 2 2 2 2 2" xfId="44759" xr:uid="{00000000-0005-0000-0000-0000FB360000}"/>
    <cellStyle name="Normal 4 2 2 3 2 2 2 2 3" xfId="29526" xr:uid="{00000000-0005-0000-0000-0000FC360000}"/>
    <cellStyle name="Normal 4 2 2 3 2 2 2 3" xfId="9408" xr:uid="{00000000-0005-0000-0000-0000FD360000}"/>
    <cellStyle name="Normal 4 2 2 3 2 2 2 3 2" xfId="39742" xr:uid="{00000000-0005-0000-0000-0000FE360000}"/>
    <cellStyle name="Normal 4 2 2 3 2 2 2 3 3" xfId="24509" xr:uid="{00000000-0005-0000-0000-0000FF360000}"/>
    <cellStyle name="Normal 4 2 2 3 2 2 2 4" xfId="34729" xr:uid="{00000000-0005-0000-0000-000000370000}"/>
    <cellStyle name="Normal 4 2 2 3 2 2 2 5" xfId="19496" xr:uid="{00000000-0005-0000-0000-000001370000}"/>
    <cellStyle name="Normal 4 2 2 3 2 2 3" xfId="6047" xr:uid="{00000000-0005-0000-0000-000002370000}"/>
    <cellStyle name="Normal 4 2 2 3 2 2 3 2" xfId="16099" xr:uid="{00000000-0005-0000-0000-000003370000}"/>
    <cellStyle name="Normal 4 2 2 3 2 2 3 2 2" xfId="46430" xr:uid="{00000000-0005-0000-0000-000004370000}"/>
    <cellStyle name="Normal 4 2 2 3 2 2 3 2 3" xfId="31197" xr:uid="{00000000-0005-0000-0000-000005370000}"/>
    <cellStyle name="Normal 4 2 2 3 2 2 3 3" xfId="11079" xr:uid="{00000000-0005-0000-0000-000006370000}"/>
    <cellStyle name="Normal 4 2 2 3 2 2 3 3 2" xfId="41413" xr:uid="{00000000-0005-0000-0000-000007370000}"/>
    <cellStyle name="Normal 4 2 2 3 2 2 3 3 3" xfId="26180" xr:uid="{00000000-0005-0000-0000-000008370000}"/>
    <cellStyle name="Normal 4 2 2 3 2 2 3 4" xfId="36400" xr:uid="{00000000-0005-0000-0000-000009370000}"/>
    <cellStyle name="Normal 4 2 2 3 2 2 3 5" xfId="21167" xr:uid="{00000000-0005-0000-0000-00000A370000}"/>
    <cellStyle name="Normal 4 2 2 3 2 2 4" xfId="12757" xr:uid="{00000000-0005-0000-0000-00000B370000}"/>
    <cellStyle name="Normal 4 2 2 3 2 2 4 2" xfId="43088" xr:uid="{00000000-0005-0000-0000-00000C370000}"/>
    <cellStyle name="Normal 4 2 2 3 2 2 4 3" xfId="27855" xr:uid="{00000000-0005-0000-0000-00000D370000}"/>
    <cellStyle name="Normal 4 2 2 3 2 2 5" xfId="7736" xr:uid="{00000000-0005-0000-0000-00000E370000}"/>
    <cellStyle name="Normal 4 2 2 3 2 2 5 2" xfId="38071" xr:uid="{00000000-0005-0000-0000-00000F370000}"/>
    <cellStyle name="Normal 4 2 2 3 2 2 5 3" xfId="22838" xr:uid="{00000000-0005-0000-0000-000010370000}"/>
    <cellStyle name="Normal 4 2 2 3 2 2 6" xfId="33059" xr:uid="{00000000-0005-0000-0000-000011370000}"/>
    <cellStyle name="Normal 4 2 2 3 2 2 7" xfId="17825" xr:uid="{00000000-0005-0000-0000-000012370000}"/>
    <cellStyle name="Normal 4 2 2 3 2 3" xfId="3518" xr:uid="{00000000-0005-0000-0000-000013370000}"/>
    <cellStyle name="Normal 4 2 2 3 2 3 2" xfId="13592" xr:uid="{00000000-0005-0000-0000-000014370000}"/>
    <cellStyle name="Normal 4 2 2 3 2 3 2 2" xfId="43923" xr:uid="{00000000-0005-0000-0000-000015370000}"/>
    <cellStyle name="Normal 4 2 2 3 2 3 2 3" xfId="28690" xr:uid="{00000000-0005-0000-0000-000016370000}"/>
    <cellStyle name="Normal 4 2 2 3 2 3 3" xfId="8572" xr:uid="{00000000-0005-0000-0000-000017370000}"/>
    <cellStyle name="Normal 4 2 2 3 2 3 3 2" xfId="38906" xr:uid="{00000000-0005-0000-0000-000018370000}"/>
    <cellStyle name="Normal 4 2 2 3 2 3 3 3" xfId="23673" xr:uid="{00000000-0005-0000-0000-000019370000}"/>
    <cellStyle name="Normal 4 2 2 3 2 3 4" xfId="33893" xr:uid="{00000000-0005-0000-0000-00001A370000}"/>
    <cellStyle name="Normal 4 2 2 3 2 3 5" xfId="18660" xr:uid="{00000000-0005-0000-0000-00001B370000}"/>
    <cellStyle name="Normal 4 2 2 3 2 4" xfId="5211" xr:uid="{00000000-0005-0000-0000-00001C370000}"/>
    <cellStyle name="Normal 4 2 2 3 2 4 2" xfId="15263" xr:uid="{00000000-0005-0000-0000-00001D370000}"/>
    <cellStyle name="Normal 4 2 2 3 2 4 2 2" xfId="45594" xr:uid="{00000000-0005-0000-0000-00001E370000}"/>
    <cellStyle name="Normal 4 2 2 3 2 4 2 3" xfId="30361" xr:uid="{00000000-0005-0000-0000-00001F370000}"/>
    <cellStyle name="Normal 4 2 2 3 2 4 3" xfId="10243" xr:uid="{00000000-0005-0000-0000-000020370000}"/>
    <cellStyle name="Normal 4 2 2 3 2 4 3 2" xfId="40577" xr:uid="{00000000-0005-0000-0000-000021370000}"/>
    <cellStyle name="Normal 4 2 2 3 2 4 3 3" xfId="25344" xr:uid="{00000000-0005-0000-0000-000022370000}"/>
    <cellStyle name="Normal 4 2 2 3 2 4 4" xfId="35564" xr:uid="{00000000-0005-0000-0000-000023370000}"/>
    <cellStyle name="Normal 4 2 2 3 2 4 5" xfId="20331" xr:uid="{00000000-0005-0000-0000-000024370000}"/>
    <cellStyle name="Normal 4 2 2 3 2 5" xfId="11921" xr:uid="{00000000-0005-0000-0000-000025370000}"/>
    <cellStyle name="Normal 4 2 2 3 2 5 2" xfId="42252" xr:uid="{00000000-0005-0000-0000-000026370000}"/>
    <cellStyle name="Normal 4 2 2 3 2 5 3" xfId="27019" xr:uid="{00000000-0005-0000-0000-000027370000}"/>
    <cellStyle name="Normal 4 2 2 3 2 6" xfId="6900" xr:uid="{00000000-0005-0000-0000-000028370000}"/>
    <cellStyle name="Normal 4 2 2 3 2 6 2" xfId="37235" xr:uid="{00000000-0005-0000-0000-000029370000}"/>
    <cellStyle name="Normal 4 2 2 3 2 6 3" xfId="22002" xr:uid="{00000000-0005-0000-0000-00002A370000}"/>
    <cellStyle name="Normal 4 2 2 3 2 7" xfId="32223" xr:uid="{00000000-0005-0000-0000-00002B370000}"/>
    <cellStyle name="Normal 4 2 2 3 2 8" xfId="16989" xr:uid="{00000000-0005-0000-0000-00002C370000}"/>
    <cellStyle name="Normal 4 2 2 3 3" xfId="2247" xr:uid="{00000000-0005-0000-0000-00002D370000}"/>
    <cellStyle name="Normal 4 2 2 3 3 2" xfId="3937" xr:uid="{00000000-0005-0000-0000-00002E370000}"/>
    <cellStyle name="Normal 4 2 2 3 3 2 2" xfId="14010" xr:uid="{00000000-0005-0000-0000-00002F370000}"/>
    <cellStyle name="Normal 4 2 2 3 3 2 2 2" xfId="44341" xr:uid="{00000000-0005-0000-0000-000030370000}"/>
    <cellStyle name="Normal 4 2 2 3 3 2 2 3" xfId="29108" xr:uid="{00000000-0005-0000-0000-000031370000}"/>
    <cellStyle name="Normal 4 2 2 3 3 2 3" xfId="8990" xr:uid="{00000000-0005-0000-0000-000032370000}"/>
    <cellStyle name="Normal 4 2 2 3 3 2 3 2" xfId="39324" xr:uid="{00000000-0005-0000-0000-000033370000}"/>
    <cellStyle name="Normal 4 2 2 3 3 2 3 3" xfId="24091" xr:uid="{00000000-0005-0000-0000-000034370000}"/>
    <cellStyle name="Normal 4 2 2 3 3 2 4" xfId="34311" xr:uid="{00000000-0005-0000-0000-000035370000}"/>
    <cellStyle name="Normal 4 2 2 3 3 2 5" xfId="19078" xr:uid="{00000000-0005-0000-0000-000036370000}"/>
    <cellStyle name="Normal 4 2 2 3 3 3" xfId="5629" xr:uid="{00000000-0005-0000-0000-000037370000}"/>
    <cellStyle name="Normal 4 2 2 3 3 3 2" xfId="15681" xr:uid="{00000000-0005-0000-0000-000038370000}"/>
    <cellStyle name="Normal 4 2 2 3 3 3 2 2" xfId="46012" xr:uid="{00000000-0005-0000-0000-000039370000}"/>
    <cellStyle name="Normal 4 2 2 3 3 3 2 3" xfId="30779" xr:uid="{00000000-0005-0000-0000-00003A370000}"/>
    <cellStyle name="Normal 4 2 2 3 3 3 3" xfId="10661" xr:uid="{00000000-0005-0000-0000-00003B370000}"/>
    <cellStyle name="Normal 4 2 2 3 3 3 3 2" xfId="40995" xr:uid="{00000000-0005-0000-0000-00003C370000}"/>
    <cellStyle name="Normal 4 2 2 3 3 3 3 3" xfId="25762" xr:uid="{00000000-0005-0000-0000-00003D370000}"/>
    <cellStyle name="Normal 4 2 2 3 3 3 4" xfId="35982" xr:uid="{00000000-0005-0000-0000-00003E370000}"/>
    <cellStyle name="Normal 4 2 2 3 3 3 5" xfId="20749" xr:uid="{00000000-0005-0000-0000-00003F370000}"/>
    <cellStyle name="Normal 4 2 2 3 3 4" xfId="12339" xr:uid="{00000000-0005-0000-0000-000040370000}"/>
    <cellStyle name="Normal 4 2 2 3 3 4 2" xfId="42670" xr:uid="{00000000-0005-0000-0000-000041370000}"/>
    <cellStyle name="Normal 4 2 2 3 3 4 3" xfId="27437" xr:uid="{00000000-0005-0000-0000-000042370000}"/>
    <cellStyle name="Normal 4 2 2 3 3 5" xfId="7318" xr:uid="{00000000-0005-0000-0000-000043370000}"/>
    <cellStyle name="Normal 4 2 2 3 3 5 2" xfId="37653" xr:uid="{00000000-0005-0000-0000-000044370000}"/>
    <cellStyle name="Normal 4 2 2 3 3 5 3" xfId="22420" xr:uid="{00000000-0005-0000-0000-000045370000}"/>
    <cellStyle name="Normal 4 2 2 3 3 6" xfId="32641" xr:uid="{00000000-0005-0000-0000-000046370000}"/>
    <cellStyle name="Normal 4 2 2 3 3 7" xfId="17407" xr:uid="{00000000-0005-0000-0000-000047370000}"/>
    <cellStyle name="Normal 4 2 2 3 4" xfId="3100" xr:uid="{00000000-0005-0000-0000-000048370000}"/>
    <cellStyle name="Normal 4 2 2 3 4 2" xfId="13174" xr:uid="{00000000-0005-0000-0000-000049370000}"/>
    <cellStyle name="Normal 4 2 2 3 4 2 2" xfId="43505" xr:uid="{00000000-0005-0000-0000-00004A370000}"/>
    <cellStyle name="Normal 4 2 2 3 4 2 3" xfId="28272" xr:uid="{00000000-0005-0000-0000-00004B370000}"/>
    <cellStyle name="Normal 4 2 2 3 4 3" xfId="8154" xr:uid="{00000000-0005-0000-0000-00004C370000}"/>
    <cellStyle name="Normal 4 2 2 3 4 3 2" xfId="38488" xr:uid="{00000000-0005-0000-0000-00004D370000}"/>
    <cellStyle name="Normal 4 2 2 3 4 3 3" xfId="23255" xr:uid="{00000000-0005-0000-0000-00004E370000}"/>
    <cellStyle name="Normal 4 2 2 3 4 4" xfId="33475" xr:uid="{00000000-0005-0000-0000-00004F370000}"/>
    <cellStyle name="Normal 4 2 2 3 4 5" xfId="18242" xr:uid="{00000000-0005-0000-0000-000050370000}"/>
    <cellStyle name="Normal 4 2 2 3 5" xfId="4793" xr:uid="{00000000-0005-0000-0000-000051370000}"/>
    <cellStyle name="Normal 4 2 2 3 5 2" xfId="14845" xr:uid="{00000000-0005-0000-0000-000052370000}"/>
    <cellStyle name="Normal 4 2 2 3 5 2 2" xfId="45176" xr:uid="{00000000-0005-0000-0000-000053370000}"/>
    <cellStyle name="Normal 4 2 2 3 5 2 3" xfId="29943" xr:uid="{00000000-0005-0000-0000-000054370000}"/>
    <cellStyle name="Normal 4 2 2 3 5 3" xfId="9825" xr:uid="{00000000-0005-0000-0000-000055370000}"/>
    <cellStyle name="Normal 4 2 2 3 5 3 2" xfId="40159" xr:uid="{00000000-0005-0000-0000-000056370000}"/>
    <cellStyle name="Normal 4 2 2 3 5 3 3" xfId="24926" xr:uid="{00000000-0005-0000-0000-000057370000}"/>
    <cellStyle name="Normal 4 2 2 3 5 4" xfId="35146" xr:uid="{00000000-0005-0000-0000-000058370000}"/>
    <cellStyle name="Normal 4 2 2 3 5 5" xfId="19913" xr:uid="{00000000-0005-0000-0000-000059370000}"/>
    <cellStyle name="Normal 4 2 2 3 6" xfId="11503" xr:uid="{00000000-0005-0000-0000-00005A370000}"/>
    <cellStyle name="Normal 4 2 2 3 6 2" xfId="41834" xr:uid="{00000000-0005-0000-0000-00005B370000}"/>
    <cellStyle name="Normal 4 2 2 3 6 3" xfId="26601" xr:uid="{00000000-0005-0000-0000-00005C370000}"/>
    <cellStyle name="Normal 4 2 2 3 7" xfId="6482" xr:uid="{00000000-0005-0000-0000-00005D370000}"/>
    <cellStyle name="Normal 4 2 2 3 7 2" xfId="36817" xr:uid="{00000000-0005-0000-0000-00005E370000}"/>
    <cellStyle name="Normal 4 2 2 3 7 3" xfId="21584" xr:uid="{00000000-0005-0000-0000-00005F370000}"/>
    <cellStyle name="Normal 4 2 2 3 8" xfId="31805" xr:uid="{00000000-0005-0000-0000-000060370000}"/>
    <cellStyle name="Normal 4 2 2 3 9" xfId="16571" xr:uid="{00000000-0005-0000-0000-000061370000}"/>
    <cellStyle name="Normal 4 2 2 4" xfId="1618" xr:uid="{00000000-0005-0000-0000-000062370000}"/>
    <cellStyle name="Normal 4 2 2 4 2" xfId="2457" xr:uid="{00000000-0005-0000-0000-000063370000}"/>
    <cellStyle name="Normal 4 2 2 4 2 2" xfId="4147" xr:uid="{00000000-0005-0000-0000-000064370000}"/>
    <cellStyle name="Normal 4 2 2 4 2 2 2" xfId="14220" xr:uid="{00000000-0005-0000-0000-000065370000}"/>
    <cellStyle name="Normal 4 2 2 4 2 2 2 2" xfId="44551" xr:uid="{00000000-0005-0000-0000-000066370000}"/>
    <cellStyle name="Normal 4 2 2 4 2 2 2 3" xfId="29318" xr:uid="{00000000-0005-0000-0000-000067370000}"/>
    <cellStyle name="Normal 4 2 2 4 2 2 3" xfId="9200" xr:uid="{00000000-0005-0000-0000-000068370000}"/>
    <cellStyle name="Normal 4 2 2 4 2 2 3 2" xfId="39534" xr:uid="{00000000-0005-0000-0000-000069370000}"/>
    <cellStyle name="Normal 4 2 2 4 2 2 3 3" xfId="24301" xr:uid="{00000000-0005-0000-0000-00006A370000}"/>
    <cellStyle name="Normal 4 2 2 4 2 2 4" xfId="34521" xr:uid="{00000000-0005-0000-0000-00006B370000}"/>
    <cellStyle name="Normal 4 2 2 4 2 2 5" xfId="19288" xr:uid="{00000000-0005-0000-0000-00006C370000}"/>
    <cellStyle name="Normal 4 2 2 4 2 3" xfId="5839" xr:uid="{00000000-0005-0000-0000-00006D370000}"/>
    <cellStyle name="Normal 4 2 2 4 2 3 2" xfId="15891" xr:uid="{00000000-0005-0000-0000-00006E370000}"/>
    <cellStyle name="Normal 4 2 2 4 2 3 2 2" xfId="46222" xr:uid="{00000000-0005-0000-0000-00006F370000}"/>
    <cellStyle name="Normal 4 2 2 4 2 3 2 3" xfId="30989" xr:uid="{00000000-0005-0000-0000-000070370000}"/>
    <cellStyle name="Normal 4 2 2 4 2 3 3" xfId="10871" xr:uid="{00000000-0005-0000-0000-000071370000}"/>
    <cellStyle name="Normal 4 2 2 4 2 3 3 2" xfId="41205" xr:uid="{00000000-0005-0000-0000-000072370000}"/>
    <cellStyle name="Normal 4 2 2 4 2 3 3 3" xfId="25972" xr:uid="{00000000-0005-0000-0000-000073370000}"/>
    <cellStyle name="Normal 4 2 2 4 2 3 4" xfId="36192" xr:uid="{00000000-0005-0000-0000-000074370000}"/>
    <cellStyle name="Normal 4 2 2 4 2 3 5" xfId="20959" xr:uid="{00000000-0005-0000-0000-000075370000}"/>
    <cellStyle name="Normal 4 2 2 4 2 4" xfId="12549" xr:uid="{00000000-0005-0000-0000-000076370000}"/>
    <cellStyle name="Normal 4 2 2 4 2 4 2" xfId="42880" xr:uid="{00000000-0005-0000-0000-000077370000}"/>
    <cellStyle name="Normal 4 2 2 4 2 4 3" xfId="27647" xr:uid="{00000000-0005-0000-0000-000078370000}"/>
    <cellStyle name="Normal 4 2 2 4 2 5" xfId="7528" xr:uid="{00000000-0005-0000-0000-000079370000}"/>
    <cellStyle name="Normal 4 2 2 4 2 5 2" xfId="37863" xr:uid="{00000000-0005-0000-0000-00007A370000}"/>
    <cellStyle name="Normal 4 2 2 4 2 5 3" xfId="22630" xr:uid="{00000000-0005-0000-0000-00007B370000}"/>
    <cellStyle name="Normal 4 2 2 4 2 6" xfId="32851" xr:uid="{00000000-0005-0000-0000-00007C370000}"/>
    <cellStyle name="Normal 4 2 2 4 2 7" xfId="17617" xr:uid="{00000000-0005-0000-0000-00007D370000}"/>
    <cellStyle name="Normal 4 2 2 4 3" xfId="3310" xr:uid="{00000000-0005-0000-0000-00007E370000}"/>
    <cellStyle name="Normal 4 2 2 4 3 2" xfId="13384" xr:uid="{00000000-0005-0000-0000-00007F370000}"/>
    <cellStyle name="Normal 4 2 2 4 3 2 2" xfId="43715" xr:uid="{00000000-0005-0000-0000-000080370000}"/>
    <cellStyle name="Normal 4 2 2 4 3 2 3" xfId="28482" xr:uid="{00000000-0005-0000-0000-000081370000}"/>
    <cellStyle name="Normal 4 2 2 4 3 3" xfId="8364" xr:uid="{00000000-0005-0000-0000-000082370000}"/>
    <cellStyle name="Normal 4 2 2 4 3 3 2" xfId="38698" xr:uid="{00000000-0005-0000-0000-000083370000}"/>
    <cellStyle name="Normal 4 2 2 4 3 3 3" xfId="23465" xr:uid="{00000000-0005-0000-0000-000084370000}"/>
    <cellStyle name="Normal 4 2 2 4 3 4" xfId="33685" xr:uid="{00000000-0005-0000-0000-000085370000}"/>
    <cellStyle name="Normal 4 2 2 4 3 5" xfId="18452" xr:uid="{00000000-0005-0000-0000-000086370000}"/>
    <cellStyle name="Normal 4 2 2 4 4" xfId="5003" xr:uid="{00000000-0005-0000-0000-000087370000}"/>
    <cellStyle name="Normal 4 2 2 4 4 2" xfId="15055" xr:uid="{00000000-0005-0000-0000-000088370000}"/>
    <cellStyle name="Normal 4 2 2 4 4 2 2" xfId="45386" xr:uid="{00000000-0005-0000-0000-000089370000}"/>
    <cellStyle name="Normal 4 2 2 4 4 2 3" xfId="30153" xr:uid="{00000000-0005-0000-0000-00008A370000}"/>
    <cellStyle name="Normal 4 2 2 4 4 3" xfId="10035" xr:uid="{00000000-0005-0000-0000-00008B370000}"/>
    <cellStyle name="Normal 4 2 2 4 4 3 2" xfId="40369" xr:uid="{00000000-0005-0000-0000-00008C370000}"/>
    <cellStyle name="Normal 4 2 2 4 4 3 3" xfId="25136" xr:uid="{00000000-0005-0000-0000-00008D370000}"/>
    <cellStyle name="Normal 4 2 2 4 4 4" xfId="35356" xr:uid="{00000000-0005-0000-0000-00008E370000}"/>
    <cellStyle name="Normal 4 2 2 4 4 5" xfId="20123" xr:uid="{00000000-0005-0000-0000-00008F370000}"/>
    <cellStyle name="Normal 4 2 2 4 5" xfId="11713" xr:uid="{00000000-0005-0000-0000-000090370000}"/>
    <cellStyle name="Normal 4 2 2 4 5 2" xfId="42044" xr:uid="{00000000-0005-0000-0000-000091370000}"/>
    <cellStyle name="Normal 4 2 2 4 5 3" xfId="26811" xr:uid="{00000000-0005-0000-0000-000092370000}"/>
    <cellStyle name="Normal 4 2 2 4 6" xfId="6692" xr:uid="{00000000-0005-0000-0000-000093370000}"/>
    <cellStyle name="Normal 4 2 2 4 6 2" xfId="37027" xr:uid="{00000000-0005-0000-0000-000094370000}"/>
    <cellStyle name="Normal 4 2 2 4 6 3" xfId="21794" xr:uid="{00000000-0005-0000-0000-000095370000}"/>
    <cellStyle name="Normal 4 2 2 4 7" xfId="32015" xr:uid="{00000000-0005-0000-0000-000096370000}"/>
    <cellStyle name="Normal 4 2 2 4 8" xfId="16781" xr:uid="{00000000-0005-0000-0000-000097370000}"/>
    <cellStyle name="Normal 4 2 2 5" xfId="2039" xr:uid="{00000000-0005-0000-0000-000098370000}"/>
    <cellStyle name="Normal 4 2 2 5 2" xfId="3729" xr:uid="{00000000-0005-0000-0000-000099370000}"/>
    <cellStyle name="Normal 4 2 2 5 2 2" xfId="13802" xr:uid="{00000000-0005-0000-0000-00009A370000}"/>
    <cellStyle name="Normal 4 2 2 5 2 2 2" xfId="44133" xr:uid="{00000000-0005-0000-0000-00009B370000}"/>
    <cellStyle name="Normal 4 2 2 5 2 2 3" xfId="28900" xr:uid="{00000000-0005-0000-0000-00009C370000}"/>
    <cellStyle name="Normal 4 2 2 5 2 3" xfId="8782" xr:uid="{00000000-0005-0000-0000-00009D370000}"/>
    <cellStyle name="Normal 4 2 2 5 2 3 2" xfId="39116" xr:uid="{00000000-0005-0000-0000-00009E370000}"/>
    <cellStyle name="Normal 4 2 2 5 2 3 3" xfId="23883" xr:uid="{00000000-0005-0000-0000-00009F370000}"/>
    <cellStyle name="Normal 4 2 2 5 2 4" xfId="34103" xr:uid="{00000000-0005-0000-0000-0000A0370000}"/>
    <cellStyle name="Normal 4 2 2 5 2 5" xfId="18870" xr:uid="{00000000-0005-0000-0000-0000A1370000}"/>
    <cellStyle name="Normal 4 2 2 5 3" xfId="5421" xr:uid="{00000000-0005-0000-0000-0000A2370000}"/>
    <cellStyle name="Normal 4 2 2 5 3 2" xfId="15473" xr:uid="{00000000-0005-0000-0000-0000A3370000}"/>
    <cellStyle name="Normal 4 2 2 5 3 2 2" xfId="45804" xr:uid="{00000000-0005-0000-0000-0000A4370000}"/>
    <cellStyle name="Normal 4 2 2 5 3 2 3" xfId="30571" xr:uid="{00000000-0005-0000-0000-0000A5370000}"/>
    <cellStyle name="Normal 4 2 2 5 3 3" xfId="10453" xr:uid="{00000000-0005-0000-0000-0000A6370000}"/>
    <cellStyle name="Normal 4 2 2 5 3 3 2" xfId="40787" xr:uid="{00000000-0005-0000-0000-0000A7370000}"/>
    <cellStyle name="Normal 4 2 2 5 3 3 3" xfId="25554" xr:uid="{00000000-0005-0000-0000-0000A8370000}"/>
    <cellStyle name="Normal 4 2 2 5 3 4" xfId="35774" xr:uid="{00000000-0005-0000-0000-0000A9370000}"/>
    <cellStyle name="Normal 4 2 2 5 3 5" xfId="20541" xr:uid="{00000000-0005-0000-0000-0000AA370000}"/>
    <cellStyle name="Normal 4 2 2 5 4" xfId="12131" xr:uid="{00000000-0005-0000-0000-0000AB370000}"/>
    <cellStyle name="Normal 4 2 2 5 4 2" xfId="42462" xr:uid="{00000000-0005-0000-0000-0000AC370000}"/>
    <cellStyle name="Normal 4 2 2 5 4 3" xfId="27229" xr:uid="{00000000-0005-0000-0000-0000AD370000}"/>
    <cellStyle name="Normal 4 2 2 5 5" xfId="7110" xr:uid="{00000000-0005-0000-0000-0000AE370000}"/>
    <cellStyle name="Normal 4 2 2 5 5 2" xfId="37445" xr:uid="{00000000-0005-0000-0000-0000AF370000}"/>
    <cellStyle name="Normal 4 2 2 5 5 3" xfId="22212" xr:uid="{00000000-0005-0000-0000-0000B0370000}"/>
    <cellStyle name="Normal 4 2 2 5 6" xfId="32433" xr:uid="{00000000-0005-0000-0000-0000B1370000}"/>
    <cellStyle name="Normal 4 2 2 5 7" xfId="17199" xr:uid="{00000000-0005-0000-0000-0000B2370000}"/>
    <cellStyle name="Normal 4 2 2 6" xfId="2892" xr:uid="{00000000-0005-0000-0000-0000B3370000}"/>
    <cellStyle name="Normal 4 2 2 6 2" xfId="12966" xr:uid="{00000000-0005-0000-0000-0000B4370000}"/>
    <cellStyle name="Normal 4 2 2 6 2 2" xfId="43297" xr:uid="{00000000-0005-0000-0000-0000B5370000}"/>
    <cellStyle name="Normal 4 2 2 6 2 3" xfId="28064" xr:uid="{00000000-0005-0000-0000-0000B6370000}"/>
    <cellStyle name="Normal 4 2 2 6 3" xfId="7946" xr:uid="{00000000-0005-0000-0000-0000B7370000}"/>
    <cellStyle name="Normal 4 2 2 6 3 2" xfId="38280" xr:uid="{00000000-0005-0000-0000-0000B8370000}"/>
    <cellStyle name="Normal 4 2 2 6 3 3" xfId="23047" xr:uid="{00000000-0005-0000-0000-0000B9370000}"/>
    <cellStyle name="Normal 4 2 2 6 4" xfId="33267" xr:uid="{00000000-0005-0000-0000-0000BA370000}"/>
    <cellStyle name="Normal 4 2 2 6 5" xfId="18034" xr:uid="{00000000-0005-0000-0000-0000BB370000}"/>
    <cellStyle name="Normal 4 2 2 7" xfId="4585" xr:uid="{00000000-0005-0000-0000-0000BC370000}"/>
    <cellStyle name="Normal 4 2 2 7 2" xfId="14637" xr:uid="{00000000-0005-0000-0000-0000BD370000}"/>
    <cellStyle name="Normal 4 2 2 7 2 2" xfId="44968" xr:uid="{00000000-0005-0000-0000-0000BE370000}"/>
    <cellStyle name="Normal 4 2 2 7 2 3" xfId="29735" xr:uid="{00000000-0005-0000-0000-0000BF370000}"/>
    <cellStyle name="Normal 4 2 2 7 3" xfId="9617" xr:uid="{00000000-0005-0000-0000-0000C0370000}"/>
    <cellStyle name="Normal 4 2 2 7 3 2" xfId="39951" xr:uid="{00000000-0005-0000-0000-0000C1370000}"/>
    <cellStyle name="Normal 4 2 2 7 3 3" xfId="24718" xr:uid="{00000000-0005-0000-0000-0000C2370000}"/>
    <cellStyle name="Normal 4 2 2 7 4" xfId="34938" xr:uid="{00000000-0005-0000-0000-0000C3370000}"/>
    <cellStyle name="Normal 4 2 2 7 5" xfId="19705" xr:uid="{00000000-0005-0000-0000-0000C4370000}"/>
    <cellStyle name="Normal 4 2 2 8" xfId="11295" xr:uid="{00000000-0005-0000-0000-0000C5370000}"/>
    <cellStyle name="Normal 4 2 2 8 2" xfId="41626" xr:uid="{00000000-0005-0000-0000-0000C6370000}"/>
    <cellStyle name="Normal 4 2 2 8 3" xfId="26393" xr:uid="{00000000-0005-0000-0000-0000C7370000}"/>
    <cellStyle name="Normal 4 2 2 9" xfId="6274" xr:uid="{00000000-0005-0000-0000-0000C8370000}"/>
    <cellStyle name="Normal 4 2 2 9 2" xfId="36609" xr:uid="{00000000-0005-0000-0000-0000C9370000}"/>
    <cellStyle name="Normal 4 2 2 9 3" xfId="21376" xr:uid="{00000000-0005-0000-0000-0000CA370000}"/>
    <cellStyle name="Normal 4 2 3" xfId="1238" xr:uid="{00000000-0005-0000-0000-0000CB370000}"/>
    <cellStyle name="Normal 4 2 3 10" xfId="16415" xr:uid="{00000000-0005-0000-0000-0000CC370000}"/>
    <cellStyle name="Normal 4 2 3 2" xfId="1457" xr:uid="{00000000-0005-0000-0000-0000CD370000}"/>
    <cellStyle name="Normal 4 2 3 2 2" xfId="1878" xr:uid="{00000000-0005-0000-0000-0000CE370000}"/>
    <cellStyle name="Normal 4 2 3 2 2 2" xfId="2717" xr:uid="{00000000-0005-0000-0000-0000CF370000}"/>
    <cellStyle name="Normal 4 2 3 2 2 2 2" xfId="4407" xr:uid="{00000000-0005-0000-0000-0000D0370000}"/>
    <cellStyle name="Normal 4 2 3 2 2 2 2 2" xfId="14480" xr:uid="{00000000-0005-0000-0000-0000D1370000}"/>
    <cellStyle name="Normal 4 2 3 2 2 2 2 2 2" xfId="44811" xr:uid="{00000000-0005-0000-0000-0000D2370000}"/>
    <cellStyle name="Normal 4 2 3 2 2 2 2 2 3" xfId="29578" xr:uid="{00000000-0005-0000-0000-0000D3370000}"/>
    <cellStyle name="Normal 4 2 3 2 2 2 2 3" xfId="9460" xr:uid="{00000000-0005-0000-0000-0000D4370000}"/>
    <cellStyle name="Normal 4 2 3 2 2 2 2 3 2" xfId="39794" xr:uid="{00000000-0005-0000-0000-0000D5370000}"/>
    <cellStyle name="Normal 4 2 3 2 2 2 2 3 3" xfId="24561" xr:uid="{00000000-0005-0000-0000-0000D6370000}"/>
    <cellStyle name="Normal 4 2 3 2 2 2 2 4" xfId="34781" xr:uid="{00000000-0005-0000-0000-0000D7370000}"/>
    <cellStyle name="Normal 4 2 3 2 2 2 2 5" xfId="19548" xr:uid="{00000000-0005-0000-0000-0000D8370000}"/>
    <cellStyle name="Normal 4 2 3 2 2 2 3" xfId="6099" xr:uid="{00000000-0005-0000-0000-0000D9370000}"/>
    <cellStyle name="Normal 4 2 3 2 2 2 3 2" xfId="16151" xr:uid="{00000000-0005-0000-0000-0000DA370000}"/>
    <cellStyle name="Normal 4 2 3 2 2 2 3 2 2" xfId="46482" xr:uid="{00000000-0005-0000-0000-0000DB370000}"/>
    <cellStyle name="Normal 4 2 3 2 2 2 3 2 3" xfId="31249" xr:uid="{00000000-0005-0000-0000-0000DC370000}"/>
    <cellStyle name="Normal 4 2 3 2 2 2 3 3" xfId="11131" xr:uid="{00000000-0005-0000-0000-0000DD370000}"/>
    <cellStyle name="Normal 4 2 3 2 2 2 3 3 2" xfId="41465" xr:uid="{00000000-0005-0000-0000-0000DE370000}"/>
    <cellStyle name="Normal 4 2 3 2 2 2 3 3 3" xfId="26232" xr:uid="{00000000-0005-0000-0000-0000DF370000}"/>
    <cellStyle name="Normal 4 2 3 2 2 2 3 4" xfId="36452" xr:uid="{00000000-0005-0000-0000-0000E0370000}"/>
    <cellStyle name="Normal 4 2 3 2 2 2 3 5" xfId="21219" xr:uid="{00000000-0005-0000-0000-0000E1370000}"/>
    <cellStyle name="Normal 4 2 3 2 2 2 4" xfId="12809" xr:uid="{00000000-0005-0000-0000-0000E2370000}"/>
    <cellStyle name="Normal 4 2 3 2 2 2 4 2" xfId="43140" xr:uid="{00000000-0005-0000-0000-0000E3370000}"/>
    <cellStyle name="Normal 4 2 3 2 2 2 4 3" xfId="27907" xr:uid="{00000000-0005-0000-0000-0000E4370000}"/>
    <cellStyle name="Normal 4 2 3 2 2 2 5" xfId="7788" xr:uid="{00000000-0005-0000-0000-0000E5370000}"/>
    <cellStyle name="Normal 4 2 3 2 2 2 5 2" xfId="38123" xr:uid="{00000000-0005-0000-0000-0000E6370000}"/>
    <cellStyle name="Normal 4 2 3 2 2 2 5 3" xfId="22890" xr:uid="{00000000-0005-0000-0000-0000E7370000}"/>
    <cellStyle name="Normal 4 2 3 2 2 2 6" xfId="33111" xr:uid="{00000000-0005-0000-0000-0000E8370000}"/>
    <cellStyle name="Normal 4 2 3 2 2 2 7" xfId="17877" xr:uid="{00000000-0005-0000-0000-0000E9370000}"/>
    <cellStyle name="Normal 4 2 3 2 2 3" xfId="3570" xr:uid="{00000000-0005-0000-0000-0000EA370000}"/>
    <cellStyle name="Normal 4 2 3 2 2 3 2" xfId="13644" xr:uid="{00000000-0005-0000-0000-0000EB370000}"/>
    <cellStyle name="Normal 4 2 3 2 2 3 2 2" xfId="43975" xr:uid="{00000000-0005-0000-0000-0000EC370000}"/>
    <cellStyle name="Normal 4 2 3 2 2 3 2 3" xfId="28742" xr:uid="{00000000-0005-0000-0000-0000ED370000}"/>
    <cellStyle name="Normal 4 2 3 2 2 3 3" xfId="8624" xr:uid="{00000000-0005-0000-0000-0000EE370000}"/>
    <cellStyle name="Normal 4 2 3 2 2 3 3 2" xfId="38958" xr:uid="{00000000-0005-0000-0000-0000EF370000}"/>
    <cellStyle name="Normal 4 2 3 2 2 3 3 3" xfId="23725" xr:uid="{00000000-0005-0000-0000-0000F0370000}"/>
    <cellStyle name="Normal 4 2 3 2 2 3 4" xfId="33945" xr:uid="{00000000-0005-0000-0000-0000F1370000}"/>
    <cellStyle name="Normal 4 2 3 2 2 3 5" xfId="18712" xr:uid="{00000000-0005-0000-0000-0000F2370000}"/>
    <cellStyle name="Normal 4 2 3 2 2 4" xfId="5263" xr:uid="{00000000-0005-0000-0000-0000F3370000}"/>
    <cellStyle name="Normal 4 2 3 2 2 4 2" xfId="15315" xr:uid="{00000000-0005-0000-0000-0000F4370000}"/>
    <cellStyle name="Normal 4 2 3 2 2 4 2 2" xfId="45646" xr:uid="{00000000-0005-0000-0000-0000F5370000}"/>
    <cellStyle name="Normal 4 2 3 2 2 4 2 3" xfId="30413" xr:uid="{00000000-0005-0000-0000-0000F6370000}"/>
    <cellStyle name="Normal 4 2 3 2 2 4 3" xfId="10295" xr:uid="{00000000-0005-0000-0000-0000F7370000}"/>
    <cellStyle name="Normal 4 2 3 2 2 4 3 2" xfId="40629" xr:uid="{00000000-0005-0000-0000-0000F8370000}"/>
    <cellStyle name="Normal 4 2 3 2 2 4 3 3" xfId="25396" xr:uid="{00000000-0005-0000-0000-0000F9370000}"/>
    <cellStyle name="Normal 4 2 3 2 2 4 4" xfId="35616" xr:uid="{00000000-0005-0000-0000-0000FA370000}"/>
    <cellStyle name="Normal 4 2 3 2 2 4 5" xfId="20383" xr:uid="{00000000-0005-0000-0000-0000FB370000}"/>
    <cellStyle name="Normal 4 2 3 2 2 5" xfId="11973" xr:uid="{00000000-0005-0000-0000-0000FC370000}"/>
    <cellStyle name="Normal 4 2 3 2 2 5 2" xfId="42304" xr:uid="{00000000-0005-0000-0000-0000FD370000}"/>
    <cellStyle name="Normal 4 2 3 2 2 5 3" xfId="27071" xr:uid="{00000000-0005-0000-0000-0000FE370000}"/>
    <cellStyle name="Normal 4 2 3 2 2 6" xfId="6952" xr:uid="{00000000-0005-0000-0000-0000FF370000}"/>
    <cellStyle name="Normal 4 2 3 2 2 6 2" xfId="37287" xr:uid="{00000000-0005-0000-0000-000000380000}"/>
    <cellStyle name="Normal 4 2 3 2 2 6 3" xfId="22054" xr:uid="{00000000-0005-0000-0000-000001380000}"/>
    <cellStyle name="Normal 4 2 3 2 2 7" xfId="32275" xr:uid="{00000000-0005-0000-0000-000002380000}"/>
    <cellStyle name="Normal 4 2 3 2 2 8" xfId="17041" xr:uid="{00000000-0005-0000-0000-000003380000}"/>
    <cellStyle name="Normal 4 2 3 2 3" xfId="2299" xr:uid="{00000000-0005-0000-0000-000004380000}"/>
    <cellStyle name="Normal 4 2 3 2 3 2" xfId="3989" xr:uid="{00000000-0005-0000-0000-000005380000}"/>
    <cellStyle name="Normal 4 2 3 2 3 2 2" xfId="14062" xr:uid="{00000000-0005-0000-0000-000006380000}"/>
    <cellStyle name="Normal 4 2 3 2 3 2 2 2" xfId="44393" xr:uid="{00000000-0005-0000-0000-000007380000}"/>
    <cellStyle name="Normal 4 2 3 2 3 2 2 3" xfId="29160" xr:uid="{00000000-0005-0000-0000-000008380000}"/>
    <cellStyle name="Normal 4 2 3 2 3 2 3" xfId="9042" xr:uid="{00000000-0005-0000-0000-000009380000}"/>
    <cellStyle name="Normal 4 2 3 2 3 2 3 2" xfId="39376" xr:uid="{00000000-0005-0000-0000-00000A380000}"/>
    <cellStyle name="Normal 4 2 3 2 3 2 3 3" xfId="24143" xr:uid="{00000000-0005-0000-0000-00000B380000}"/>
    <cellStyle name="Normal 4 2 3 2 3 2 4" xfId="34363" xr:uid="{00000000-0005-0000-0000-00000C380000}"/>
    <cellStyle name="Normal 4 2 3 2 3 2 5" xfId="19130" xr:uid="{00000000-0005-0000-0000-00000D380000}"/>
    <cellStyle name="Normal 4 2 3 2 3 3" xfId="5681" xr:uid="{00000000-0005-0000-0000-00000E380000}"/>
    <cellStyle name="Normal 4 2 3 2 3 3 2" xfId="15733" xr:uid="{00000000-0005-0000-0000-00000F380000}"/>
    <cellStyle name="Normal 4 2 3 2 3 3 2 2" xfId="46064" xr:uid="{00000000-0005-0000-0000-000010380000}"/>
    <cellStyle name="Normal 4 2 3 2 3 3 2 3" xfId="30831" xr:uid="{00000000-0005-0000-0000-000011380000}"/>
    <cellStyle name="Normal 4 2 3 2 3 3 3" xfId="10713" xr:uid="{00000000-0005-0000-0000-000012380000}"/>
    <cellStyle name="Normal 4 2 3 2 3 3 3 2" xfId="41047" xr:uid="{00000000-0005-0000-0000-000013380000}"/>
    <cellStyle name="Normal 4 2 3 2 3 3 3 3" xfId="25814" xr:uid="{00000000-0005-0000-0000-000014380000}"/>
    <cellStyle name="Normal 4 2 3 2 3 3 4" xfId="36034" xr:uid="{00000000-0005-0000-0000-000015380000}"/>
    <cellStyle name="Normal 4 2 3 2 3 3 5" xfId="20801" xr:uid="{00000000-0005-0000-0000-000016380000}"/>
    <cellStyle name="Normal 4 2 3 2 3 4" xfId="12391" xr:uid="{00000000-0005-0000-0000-000017380000}"/>
    <cellStyle name="Normal 4 2 3 2 3 4 2" xfId="42722" xr:uid="{00000000-0005-0000-0000-000018380000}"/>
    <cellStyle name="Normal 4 2 3 2 3 4 3" xfId="27489" xr:uid="{00000000-0005-0000-0000-000019380000}"/>
    <cellStyle name="Normal 4 2 3 2 3 5" xfId="7370" xr:uid="{00000000-0005-0000-0000-00001A380000}"/>
    <cellStyle name="Normal 4 2 3 2 3 5 2" xfId="37705" xr:uid="{00000000-0005-0000-0000-00001B380000}"/>
    <cellStyle name="Normal 4 2 3 2 3 5 3" xfId="22472" xr:uid="{00000000-0005-0000-0000-00001C380000}"/>
    <cellStyle name="Normal 4 2 3 2 3 6" xfId="32693" xr:uid="{00000000-0005-0000-0000-00001D380000}"/>
    <cellStyle name="Normal 4 2 3 2 3 7" xfId="17459" xr:uid="{00000000-0005-0000-0000-00001E380000}"/>
    <cellStyle name="Normal 4 2 3 2 4" xfId="3152" xr:uid="{00000000-0005-0000-0000-00001F380000}"/>
    <cellStyle name="Normal 4 2 3 2 4 2" xfId="13226" xr:uid="{00000000-0005-0000-0000-000020380000}"/>
    <cellStyle name="Normal 4 2 3 2 4 2 2" xfId="43557" xr:uid="{00000000-0005-0000-0000-000021380000}"/>
    <cellStyle name="Normal 4 2 3 2 4 2 3" xfId="28324" xr:uid="{00000000-0005-0000-0000-000022380000}"/>
    <cellStyle name="Normal 4 2 3 2 4 3" xfId="8206" xr:uid="{00000000-0005-0000-0000-000023380000}"/>
    <cellStyle name="Normal 4 2 3 2 4 3 2" xfId="38540" xr:uid="{00000000-0005-0000-0000-000024380000}"/>
    <cellStyle name="Normal 4 2 3 2 4 3 3" xfId="23307" xr:uid="{00000000-0005-0000-0000-000025380000}"/>
    <cellStyle name="Normal 4 2 3 2 4 4" xfId="33527" xr:uid="{00000000-0005-0000-0000-000026380000}"/>
    <cellStyle name="Normal 4 2 3 2 4 5" xfId="18294" xr:uid="{00000000-0005-0000-0000-000027380000}"/>
    <cellStyle name="Normal 4 2 3 2 5" xfId="4845" xr:uid="{00000000-0005-0000-0000-000028380000}"/>
    <cellStyle name="Normal 4 2 3 2 5 2" xfId="14897" xr:uid="{00000000-0005-0000-0000-000029380000}"/>
    <cellStyle name="Normal 4 2 3 2 5 2 2" xfId="45228" xr:uid="{00000000-0005-0000-0000-00002A380000}"/>
    <cellStyle name="Normal 4 2 3 2 5 2 3" xfId="29995" xr:uid="{00000000-0005-0000-0000-00002B380000}"/>
    <cellStyle name="Normal 4 2 3 2 5 3" xfId="9877" xr:uid="{00000000-0005-0000-0000-00002C380000}"/>
    <cellStyle name="Normal 4 2 3 2 5 3 2" xfId="40211" xr:uid="{00000000-0005-0000-0000-00002D380000}"/>
    <cellStyle name="Normal 4 2 3 2 5 3 3" xfId="24978" xr:uid="{00000000-0005-0000-0000-00002E380000}"/>
    <cellStyle name="Normal 4 2 3 2 5 4" xfId="35198" xr:uid="{00000000-0005-0000-0000-00002F380000}"/>
    <cellStyle name="Normal 4 2 3 2 5 5" xfId="19965" xr:uid="{00000000-0005-0000-0000-000030380000}"/>
    <cellStyle name="Normal 4 2 3 2 6" xfId="11555" xr:uid="{00000000-0005-0000-0000-000031380000}"/>
    <cellStyle name="Normal 4 2 3 2 6 2" xfId="41886" xr:uid="{00000000-0005-0000-0000-000032380000}"/>
    <cellStyle name="Normal 4 2 3 2 6 3" xfId="26653" xr:uid="{00000000-0005-0000-0000-000033380000}"/>
    <cellStyle name="Normal 4 2 3 2 7" xfId="6534" xr:uid="{00000000-0005-0000-0000-000034380000}"/>
    <cellStyle name="Normal 4 2 3 2 7 2" xfId="36869" xr:uid="{00000000-0005-0000-0000-000035380000}"/>
    <cellStyle name="Normal 4 2 3 2 7 3" xfId="21636" xr:uid="{00000000-0005-0000-0000-000036380000}"/>
    <cellStyle name="Normal 4 2 3 2 8" xfId="31857" xr:uid="{00000000-0005-0000-0000-000037380000}"/>
    <cellStyle name="Normal 4 2 3 2 9" xfId="16623" xr:uid="{00000000-0005-0000-0000-000038380000}"/>
    <cellStyle name="Normal 4 2 3 3" xfId="1670" xr:uid="{00000000-0005-0000-0000-000039380000}"/>
    <cellStyle name="Normal 4 2 3 3 2" xfId="2509" xr:uid="{00000000-0005-0000-0000-00003A380000}"/>
    <cellStyle name="Normal 4 2 3 3 2 2" xfId="4199" xr:uid="{00000000-0005-0000-0000-00003B380000}"/>
    <cellStyle name="Normal 4 2 3 3 2 2 2" xfId="14272" xr:uid="{00000000-0005-0000-0000-00003C380000}"/>
    <cellStyle name="Normal 4 2 3 3 2 2 2 2" xfId="44603" xr:uid="{00000000-0005-0000-0000-00003D380000}"/>
    <cellStyle name="Normal 4 2 3 3 2 2 2 3" xfId="29370" xr:uid="{00000000-0005-0000-0000-00003E380000}"/>
    <cellStyle name="Normal 4 2 3 3 2 2 3" xfId="9252" xr:uid="{00000000-0005-0000-0000-00003F380000}"/>
    <cellStyle name="Normal 4 2 3 3 2 2 3 2" xfId="39586" xr:uid="{00000000-0005-0000-0000-000040380000}"/>
    <cellStyle name="Normal 4 2 3 3 2 2 3 3" xfId="24353" xr:uid="{00000000-0005-0000-0000-000041380000}"/>
    <cellStyle name="Normal 4 2 3 3 2 2 4" xfId="34573" xr:uid="{00000000-0005-0000-0000-000042380000}"/>
    <cellStyle name="Normal 4 2 3 3 2 2 5" xfId="19340" xr:uid="{00000000-0005-0000-0000-000043380000}"/>
    <cellStyle name="Normal 4 2 3 3 2 3" xfId="5891" xr:uid="{00000000-0005-0000-0000-000044380000}"/>
    <cellStyle name="Normal 4 2 3 3 2 3 2" xfId="15943" xr:uid="{00000000-0005-0000-0000-000045380000}"/>
    <cellStyle name="Normal 4 2 3 3 2 3 2 2" xfId="46274" xr:uid="{00000000-0005-0000-0000-000046380000}"/>
    <cellStyle name="Normal 4 2 3 3 2 3 2 3" xfId="31041" xr:uid="{00000000-0005-0000-0000-000047380000}"/>
    <cellStyle name="Normal 4 2 3 3 2 3 3" xfId="10923" xr:uid="{00000000-0005-0000-0000-000048380000}"/>
    <cellStyle name="Normal 4 2 3 3 2 3 3 2" xfId="41257" xr:uid="{00000000-0005-0000-0000-000049380000}"/>
    <cellStyle name="Normal 4 2 3 3 2 3 3 3" xfId="26024" xr:uid="{00000000-0005-0000-0000-00004A380000}"/>
    <cellStyle name="Normal 4 2 3 3 2 3 4" xfId="36244" xr:uid="{00000000-0005-0000-0000-00004B380000}"/>
    <cellStyle name="Normal 4 2 3 3 2 3 5" xfId="21011" xr:uid="{00000000-0005-0000-0000-00004C380000}"/>
    <cellStyle name="Normal 4 2 3 3 2 4" xfId="12601" xr:uid="{00000000-0005-0000-0000-00004D380000}"/>
    <cellStyle name="Normal 4 2 3 3 2 4 2" xfId="42932" xr:uid="{00000000-0005-0000-0000-00004E380000}"/>
    <cellStyle name="Normal 4 2 3 3 2 4 3" xfId="27699" xr:uid="{00000000-0005-0000-0000-00004F380000}"/>
    <cellStyle name="Normal 4 2 3 3 2 5" xfId="7580" xr:uid="{00000000-0005-0000-0000-000050380000}"/>
    <cellStyle name="Normal 4 2 3 3 2 5 2" xfId="37915" xr:uid="{00000000-0005-0000-0000-000051380000}"/>
    <cellStyle name="Normal 4 2 3 3 2 5 3" xfId="22682" xr:uid="{00000000-0005-0000-0000-000052380000}"/>
    <cellStyle name="Normal 4 2 3 3 2 6" xfId="32903" xr:uid="{00000000-0005-0000-0000-000053380000}"/>
    <cellStyle name="Normal 4 2 3 3 2 7" xfId="17669" xr:uid="{00000000-0005-0000-0000-000054380000}"/>
    <cellStyle name="Normal 4 2 3 3 3" xfId="3362" xr:uid="{00000000-0005-0000-0000-000055380000}"/>
    <cellStyle name="Normal 4 2 3 3 3 2" xfId="13436" xr:uid="{00000000-0005-0000-0000-000056380000}"/>
    <cellStyle name="Normal 4 2 3 3 3 2 2" xfId="43767" xr:uid="{00000000-0005-0000-0000-000057380000}"/>
    <cellStyle name="Normal 4 2 3 3 3 2 3" xfId="28534" xr:uid="{00000000-0005-0000-0000-000058380000}"/>
    <cellStyle name="Normal 4 2 3 3 3 3" xfId="8416" xr:uid="{00000000-0005-0000-0000-000059380000}"/>
    <cellStyle name="Normal 4 2 3 3 3 3 2" xfId="38750" xr:uid="{00000000-0005-0000-0000-00005A380000}"/>
    <cellStyle name="Normal 4 2 3 3 3 3 3" xfId="23517" xr:uid="{00000000-0005-0000-0000-00005B380000}"/>
    <cellStyle name="Normal 4 2 3 3 3 4" xfId="33737" xr:uid="{00000000-0005-0000-0000-00005C380000}"/>
    <cellStyle name="Normal 4 2 3 3 3 5" xfId="18504" xr:uid="{00000000-0005-0000-0000-00005D380000}"/>
    <cellStyle name="Normal 4 2 3 3 4" xfId="5055" xr:uid="{00000000-0005-0000-0000-00005E380000}"/>
    <cellStyle name="Normal 4 2 3 3 4 2" xfId="15107" xr:uid="{00000000-0005-0000-0000-00005F380000}"/>
    <cellStyle name="Normal 4 2 3 3 4 2 2" xfId="45438" xr:uid="{00000000-0005-0000-0000-000060380000}"/>
    <cellStyle name="Normal 4 2 3 3 4 2 3" xfId="30205" xr:uid="{00000000-0005-0000-0000-000061380000}"/>
    <cellStyle name="Normal 4 2 3 3 4 3" xfId="10087" xr:uid="{00000000-0005-0000-0000-000062380000}"/>
    <cellStyle name="Normal 4 2 3 3 4 3 2" xfId="40421" xr:uid="{00000000-0005-0000-0000-000063380000}"/>
    <cellStyle name="Normal 4 2 3 3 4 3 3" xfId="25188" xr:uid="{00000000-0005-0000-0000-000064380000}"/>
    <cellStyle name="Normal 4 2 3 3 4 4" xfId="35408" xr:uid="{00000000-0005-0000-0000-000065380000}"/>
    <cellStyle name="Normal 4 2 3 3 4 5" xfId="20175" xr:uid="{00000000-0005-0000-0000-000066380000}"/>
    <cellStyle name="Normal 4 2 3 3 5" xfId="11765" xr:uid="{00000000-0005-0000-0000-000067380000}"/>
    <cellStyle name="Normal 4 2 3 3 5 2" xfId="42096" xr:uid="{00000000-0005-0000-0000-000068380000}"/>
    <cellStyle name="Normal 4 2 3 3 5 3" xfId="26863" xr:uid="{00000000-0005-0000-0000-000069380000}"/>
    <cellStyle name="Normal 4 2 3 3 6" xfId="6744" xr:uid="{00000000-0005-0000-0000-00006A380000}"/>
    <cellStyle name="Normal 4 2 3 3 6 2" xfId="37079" xr:uid="{00000000-0005-0000-0000-00006B380000}"/>
    <cellStyle name="Normal 4 2 3 3 6 3" xfId="21846" xr:uid="{00000000-0005-0000-0000-00006C380000}"/>
    <cellStyle name="Normal 4 2 3 3 7" xfId="32067" xr:uid="{00000000-0005-0000-0000-00006D380000}"/>
    <cellStyle name="Normal 4 2 3 3 8" xfId="16833" xr:uid="{00000000-0005-0000-0000-00006E380000}"/>
    <cellStyle name="Normal 4 2 3 4" xfId="2091" xr:uid="{00000000-0005-0000-0000-00006F380000}"/>
    <cellStyle name="Normal 4 2 3 4 2" xfId="3781" xr:uid="{00000000-0005-0000-0000-000070380000}"/>
    <cellStyle name="Normal 4 2 3 4 2 2" xfId="13854" xr:uid="{00000000-0005-0000-0000-000071380000}"/>
    <cellStyle name="Normal 4 2 3 4 2 2 2" xfId="44185" xr:uid="{00000000-0005-0000-0000-000072380000}"/>
    <cellStyle name="Normal 4 2 3 4 2 2 3" xfId="28952" xr:uid="{00000000-0005-0000-0000-000073380000}"/>
    <cellStyle name="Normal 4 2 3 4 2 3" xfId="8834" xr:uid="{00000000-0005-0000-0000-000074380000}"/>
    <cellStyle name="Normal 4 2 3 4 2 3 2" xfId="39168" xr:uid="{00000000-0005-0000-0000-000075380000}"/>
    <cellStyle name="Normal 4 2 3 4 2 3 3" xfId="23935" xr:uid="{00000000-0005-0000-0000-000076380000}"/>
    <cellStyle name="Normal 4 2 3 4 2 4" xfId="34155" xr:uid="{00000000-0005-0000-0000-000077380000}"/>
    <cellStyle name="Normal 4 2 3 4 2 5" xfId="18922" xr:uid="{00000000-0005-0000-0000-000078380000}"/>
    <cellStyle name="Normal 4 2 3 4 3" xfId="5473" xr:uid="{00000000-0005-0000-0000-000079380000}"/>
    <cellStyle name="Normal 4 2 3 4 3 2" xfId="15525" xr:uid="{00000000-0005-0000-0000-00007A380000}"/>
    <cellStyle name="Normal 4 2 3 4 3 2 2" xfId="45856" xr:uid="{00000000-0005-0000-0000-00007B380000}"/>
    <cellStyle name="Normal 4 2 3 4 3 2 3" xfId="30623" xr:uid="{00000000-0005-0000-0000-00007C380000}"/>
    <cellStyle name="Normal 4 2 3 4 3 3" xfId="10505" xr:uid="{00000000-0005-0000-0000-00007D380000}"/>
    <cellStyle name="Normal 4 2 3 4 3 3 2" xfId="40839" xr:uid="{00000000-0005-0000-0000-00007E380000}"/>
    <cellStyle name="Normal 4 2 3 4 3 3 3" xfId="25606" xr:uid="{00000000-0005-0000-0000-00007F380000}"/>
    <cellStyle name="Normal 4 2 3 4 3 4" xfId="35826" xr:uid="{00000000-0005-0000-0000-000080380000}"/>
    <cellStyle name="Normal 4 2 3 4 3 5" xfId="20593" xr:uid="{00000000-0005-0000-0000-000081380000}"/>
    <cellStyle name="Normal 4 2 3 4 4" xfId="12183" xr:uid="{00000000-0005-0000-0000-000082380000}"/>
    <cellStyle name="Normal 4 2 3 4 4 2" xfId="42514" xr:uid="{00000000-0005-0000-0000-000083380000}"/>
    <cellStyle name="Normal 4 2 3 4 4 3" xfId="27281" xr:uid="{00000000-0005-0000-0000-000084380000}"/>
    <cellStyle name="Normal 4 2 3 4 5" xfId="7162" xr:uid="{00000000-0005-0000-0000-000085380000}"/>
    <cellStyle name="Normal 4 2 3 4 5 2" xfId="37497" xr:uid="{00000000-0005-0000-0000-000086380000}"/>
    <cellStyle name="Normal 4 2 3 4 5 3" xfId="22264" xr:uid="{00000000-0005-0000-0000-000087380000}"/>
    <cellStyle name="Normal 4 2 3 4 6" xfId="32485" xr:uid="{00000000-0005-0000-0000-000088380000}"/>
    <cellStyle name="Normal 4 2 3 4 7" xfId="17251" xr:uid="{00000000-0005-0000-0000-000089380000}"/>
    <cellStyle name="Normal 4 2 3 5" xfId="2944" xr:uid="{00000000-0005-0000-0000-00008A380000}"/>
    <cellStyle name="Normal 4 2 3 5 2" xfId="13018" xr:uid="{00000000-0005-0000-0000-00008B380000}"/>
    <cellStyle name="Normal 4 2 3 5 2 2" xfId="43349" xr:uid="{00000000-0005-0000-0000-00008C380000}"/>
    <cellStyle name="Normal 4 2 3 5 2 3" xfId="28116" xr:uid="{00000000-0005-0000-0000-00008D380000}"/>
    <cellStyle name="Normal 4 2 3 5 3" xfId="7998" xr:uid="{00000000-0005-0000-0000-00008E380000}"/>
    <cellStyle name="Normal 4 2 3 5 3 2" xfId="38332" xr:uid="{00000000-0005-0000-0000-00008F380000}"/>
    <cellStyle name="Normal 4 2 3 5 3 3" xfId="23099" xr:uid="{00000000-0005-0000-0000-000090380000}"/>
    <cellStyle name="Normal 4 2 3 5 4" xfId="33319" xr:uid="{00000000-0005-0000-0000-000091380000}"/>
    <cellStyle name="Normal 4 2 3 5 5" xfId="18086" xr:uid="{00000000-0005-0000-0000-000092380000}"/>
    <cellStyle name="Normal 4 2 3 6" xfId="4637" xr:uid="{00000000-0005-0000-0000-000093380000}"/>
    <cellStyle name="Normal 4 2 3 6 2" xfId="14689" xr:uid="{00000000-0005-0000-0000-000094380000}"/>
    <cellStyle name="Normal 4 2 3 6 2 2" xfId="45020" xr:uid="{00000000-0005-0000-0000-000095380000}"/>
    <cellStyle name="Normal 4 2 3 6 2 3" xfId="29787" xr:uid="{00000000-0005-0000-0000-000096380000}"/>
    <cellStyle name="Normal 4 2 3 6 3" xfId="9669" xr:uid="{00000000-0005-0000-0000-000097380000}"/>
    <cellStyle name="Normal 4 2 3 6 3 2" xfId="40003" xr:uid="{00000000-0005-0000-0000-000098380000}"/>
    <cellStyle name="Normal 4 2 3 6 3 3" xfId="24770" xr:uid="{00000000-0005-0000-0000-000099380000}"/>
    <cellStyle name="Normal 4 2 3 6 4" xfId="34990" xr:uid="{00000000-0005-0000-0000-00009A380000}"/>
    <cellStyle name="Normal 4 2 3 6 5" xfId="19757" xr:uid="{00000000-0005-0000-0000-00009B380000}"/>
    <cellStyle name="Normal 4 2 3 7" xfId="11347" xr:uid="{00000000-0005-0000-0000-00009C380000}"/>
    <cellStyle name="Normal 4 2 3 7 2" xfId="41678" xr:uid="{00000000-0005-0000-0000-00009D380000}"/>
    <cellStyle name="Normal 4 2 3 7 3" xfId="26445" xr:uid="{00000000-0005-0000-0000-00009E380000}"/>
    <cellStyle name="Normal 4 2 3 8" xfId="6326" xr:uid="{00000000-0005-0000-0000-00009F380000}"/>
    <cellStyle name="Normal 4 2 3 8 2" xfId="36661" xr:uid="{00000000-0005-0000-0000-0000A0380000}"/>
    <cellStyle name="Normal 4 2 3 8 3" xfId="21428" xr:uid="{00000000-0005-0000-0000-0000A1380000}"/>
    <cellStyle name="Normal 4 2 3 9" xfId="31650" xr:uid="{00000000-0005-0000-0000-0000A2380000}"/>
    <cellStyle name="Normal 4 2 4" xfId="1351" xr:uid="{00000000-0005-0000-0000-0000A3380000}"/>
    <cellStyle name="Normal 4 2 4 2" xfId="1774" xr:uid="{00000000-0005-0000-0000-0000A4380000}"/>
    <cellStyle name="Normal 4 2 4 2 2" xfId="2613" xr:uid="{00000000-0005-0000-0000-0000A5380000}"/>
    <cellStyle name="Normal 4 2 4 2 2 2" xfId="4303" xr:uid="{00000000-0005-0000-0000-0000A6380000}"/>
    <cellStyle name="Normal 4 2 4 2 2 2 2" xfId="14376" xr:uid="{00000000-0005-0000-0000-0000A7380000}"/>
    <cellStyle name="Normal 4 2 4 2 2 2 2 2" xfId="44707" xr:uid="{00000000-0005-0000-0000-0000A8380000}"/>
    <cellStyle name="Normal 4 2 4 2 2 2 2 3" xfId="29474" xr:uid="{00000000-0005-0000-0000-0000A9380000}"/>
    <cellStyle name="Normal 4 2 4 2 2 2 3" xfId="9356" xr:uid="{00000000-0005-0000-0000-0000AA380000}"/>
    <cellStyle name="Normal 4 2 4 2 2 2 3 2" xfId="39690" xr:uid="{00000000-0005-0000-0000-0000AB380000}"/>
    <cellStyle name="Normal 4 2 4 2 2 2 3 3" xfId="24457" xr:uid="{00000000-0005-0000-0000-0000AC380000}"/>
    <cellStyle name="Normal 4 2 4 2 2 2 4" xfId="34677" xr:uid="{00000000-0005-0000-0000-0000AD380000}"/>
    <cellStyle name="Normal 4 2 4 2 2 2 5" xfId="19444" xr:uid="{00000000-0005-0000-0000-0000AE380000}"/>
    <cellStyle name="Normal 4 2 4 2 2 3" xfId="5995" xr:uid="{00000000-0005-0000-0000-0000AF380000}"/>
    <cellStyle name="Normal 4 2 4 2 2 3 2" xfId="16047" xr:uid="{00000000-0005-0000-0000-0000B0380000}"/>
    <cellStyle name="Normal 4 2 4 2 2 3 2 2" xfId="46378" xr:uid="{00000000-0005-0000-0000-0000B1380000}"/>
    <cellStyle name="Normal 4 2 4 2 2 3 2 3" xfId="31145" xr:uid="{00000000-0005-0000-0000-0000B2380000}"/>
    <cellStyle name="Normal 4 2 4 2 2 3 3" xfId="11027" xr:uid="{00000000-0005-0000-0000-0000B3380000}"/>
    <cellStyle name="Normal 4 2 4 2 2 3 3 2" xfId="41361" xr:uid="{00000000-0005-0000-0000-0000B4380000}"/>
    <cellStyle name="Normal 4 2 4 2 2 3 3 3" xfId="26128" xr:uid="{00000000-0005-0000-0000-0000B5380000}"/>
    <cellStyle name="Normal 4 2 4 2 2 3 4" xfId="36348" xr:uid="{00000000-0005-0000-0000-0000B6380000}"/>
    <cellStyle name="Normal 4 2 4 2 2 3 5" xfId="21115" xr:uid="{00000000-0005-0000-0000-0000B7380000}"/>
    <cellStyle name="Normal 4 2 4 2 2 4" xfId="12705" xr:uid="{00000000-0005-0000-0000-0000B8380000}"/>
    <cellStyle name="Normal 4 2 4 2 2 4 2" xfId="43036" xr:uid="{00000000-0005-0000-0000-0000B9380000}"/>
    <cellStyle name="Normal 4 2 4 2 2 4 3" xfId="27803" xr:uid="{00000000-0005-0000-0000-0000BA380000}"/>
    <cellStyle name="Normal 4 2 4 2 2 5" xfId="7684" xr:uid="{00000000-0005-0000-0000-0000BB380000}"/>
    <cellStyle name="Normal 4 2 4 2 2 5 2" xfId="38019" xr:uid="{00000000-0005-0000-0000-0000BC380000}"/>
    <cellStyle name="Normal 4 2 4 2 2 5 3" xfId="22786" xr:uid="{00000000-0005-0000-0000-0000BD380000}"/>
    <cellStyle name="Normal 4 2 4 2 2 6" xfId="33007" xr:uid="{00000000-0005-0000-0000-0000BE380000}"/>
    <cellStyle name="Normal 4 2 4 2 2 7" xfId="17773" xr:uid="{00000000-0005-0000-0000-0000BF380000}"/>
    <cellStyle name="Normal 4 2 4 2 3" xfId="3466" xr:uid="{00000000-0005-0000-0000-0000C0380000}"/>
    <cellStyle name="Normal 4 2 4 2 3 2" xfId="13540" xr:uid="{00000000-0005-0000-0000-0000C1380000}"/>
    <cellStyle name="Normal 4 2 4 2 3 2 2" xfId="43871" xr:uid="{00000000-0005-0000-0000-0000C2380000}"/>
    <cellStyle name="Normal 4 2 4 2 3 2 3" xfId="28638" xr:uid="{00000000-0005-0000-0000-0000C3380000}"/>
    <cellStyle name="Normal 4 2 4 2 3 3" xfId="8520" xr:uid="{00000000-0005-0000-0000-0000C4380000}"/>
    <cellStyle name="Normal 4 2 4 2 3 3 2" xfId="38854" xr:uid="{00000000-0005-0000-0000-0000C5380000}"/>
    <cellStyle name="Normal 4 2 4 2 3 3 3" xfId="23621" xr:uid="{00000000-0005-0000-0000-0000C6380000}"/>
    <cellStyle name="Normal 4 2 4 2 3 4" xfId="33841" xr:uid="{00000000-0005-0000-0000-0000C7380000}"/>
    <cellStyle name="Normal 4 2 4 2 3 5" xfId="18608" xr:uid="{00000000-0005-0000-0000-0000C8380000}"/>
    <cellStyle name="Normal 4 2 4 2 4" xfId="5159" xr:uid="{00000000-0005-0000-0000-0000C9380000}"/>
    <cellStyle name="Normal 4 2 4 2 4 2" xfId="15211" xr:uid="{00000000-0005-0000-0000-0000CA380000}"/>
    <cellStyle name="Normal 4 2 4 2 4 2 2" xfId="45542" xr:uid="{00000000-0005-0000-0000-0000CB380000}"/>
    <cellStyle name="Normal 4 2 4 2 4 2 3" xfId="30309" xr:uid="{00000000-0005-0000-0000-0000CC380000}"/>
    <cellStyle name="Normal 4 2 4 2 4 3" xfId="10191" xr:uid="{00000000-0005-0000-0000-0000CD380000}"/>
    <cellStyle name="Normal 4 2 4 2 4 3 2" xfId="40525" xr:uid="{00000000-0005-0000-0000-0000CE380000}"/>
    <cellStyle name="Normal 4 2 4 2 4 3 3" xfId="25292" xr:uid="{00000000-0005-0000-0000-0000CF380000}"/>
    <cellStyle name="Normal 4 2 4 2 4 4" xfId="35512" xr:uid="{00000000-0005-0000-0000-0000D0380000}"/>
    <cellStyle name="Normal 4 2 4 2 4 5" xfId="20279" xr:uid="{00000000-0005-0000-0000-0000D1380000}"/>
    <cellStyle name="Normal 4 2 4 2 5" xfId="11869" xr:uid="{00000000-0005-0000-0000-0000D2380000}"/>
    <cellStyle name="Normal 4 2 4 2 5 2" xfId="42200" xr:uid="{00000000-0005-0000-0000-0000D3380000}"/>
    <cellStyle name="Normal 4 2 4 2 5 3" xfId="26967" xr:uid="{00000000-0005-0000-0000-0000D4380000}"/>
    <cellStyle name="Normal 4 2 4 2 6" xfId="6848" xr:uid="{00000000-0005-0000-0000-0000D5380000}"/>
    <cellStyle name="Normal 4 2 4 2 6 2" xfId="37183" xr:uid="{00000000-0005-0000-0000-0000D6380000}"/>
    <cellStyle name="Normal 4 2 4 2 6 3" xfId="21950" xr:uid="{00000000-0005-0000-0000-0000D7380000}"/>
    <cellStyle name="Normal 4 2 4 2 7" xfId="32171" xr:uid="{00000000-0005-0000-0000-0000D8380000}"/>
    <cellStyle name="Normal 4 2 4 2 8" xfId="16937" xr:uid="{00000000-0005-0000-0000-0000D9380000}"/>
    <cellStyle name="Normal 4 2 4 3" xfId="2195" xr:uid="{00000000-0005-0000-0000-0000DA380000}"/>
    <cellStyle name="Normal 4 2 4 3 2" xfId="3885" xr:uid="{00000000-0005-0000-0000-0000DB380000}"/>
    <cellStyle name="Normal 4 2 4 3 2 2" xfId="13958" xr:uid="{00000000-0005-0000-0000-0000DC380000}"/>
    <cellStyle name="Normal 4 2 4 3 2 2 2" xfId="44289" xr:uid="{00000000-0005-0000-0000-0000DD380000}"/>
    <cellStyle name="Normal 4 2 4 3 2 2 3" xfId="29056" xr:uid="{00000000-0005-0000-0000-0000DE380000}"/>
    <cellStyle name="Normal 4 2 4 3 2 3" xfId="8938" xr:uid="{00000000-0005-0000-0000-0000DF380000}"/>
    <cellStyle name="Normal 4 2 4 3 2 3 2" xfId="39272" xr:uid="{00000000-0005-0000-0000-0000E0380000}"/>
    <cellStyle name="Normal 4 2 4 3 2 3 3" xfId="24039" xr:uid="{00000000-0005-0000-0000-0000E1380000}"/>
    <cellStyle name="Normal 4 2 4 3 2 4" xfId="34259" xr:uid="{00000000-0005-0000-0000-0000E2380000}"/>
    <cellStyle name="Normal 4 2 4 3 2 5" xfId="19026" xr:uid="{00000000-0005-0000-0000-0000E3380000}"/>
    <cellStyle name="Normal 4 2 4 3 3" xfId="5577" xr:uid="{00000000-0005-0000-0000-0000E4380000}"/>
    <cellStyle name="Normal 4 2 4 3 3 2" xfId="15629" xr:uid="{00000000-0005-0000-0000-0000E5380000}"/>
    <cellStyle name="Normal 4 2 4 3 3 2 2" xfId="45960" xr:uid="{00000000-0005-0000-0000-0000E6380000}"/>
    <cellStyle name="Normal 4 2 4 3 3 2 3" xfId="30727" xr:uid="{00000000-0005-0000-0000-0000E7380000}"/>
    <cellStyle name="Normal 4 2 4 3 3 3" xfId="10609" xr:uid="{00000000-0005-0000-0000-0000E8380000}"/>
    <cellStyle name="Normal 4 2 4 3 3 3 2" xfId="40943" xr:uid="{00000000-0005-0000-0000-0000E9380000}"/>
    <cellStyle name="Normal 4 2 4 3 3 3 3" xfId="25710" xr:uid="{00000000-0005-0000-0000-0000EA380000}"/>
    <cellStyle name="Normal 4 2 4 3 3 4" xfId="35930" xr:uid="{00000000-0005-0000-0000-0000EB380000}"/>
    <cellStyle name="Normal 4 2 4 3 3 5" xfId="20697" xr:uid="{00000000-0005-0000-0000-0000EC380000}"/>
    <cellStyle name="Normal 4 2 4 3 4" xfId="12287" xr:uid="{00000000-0005-0000-0000-0000ED380000}"/>
    <cellStyle name="Normal 4 2 4 3 4 2" xfId="42618" xr:uid="{00000000-0005-0000-0000-0000EE380000}"/>
    <cellStyle name="Normal 4 2 4 3 4 3" xfId="27385" xr:uid="{00000000-0005-0000-0000-0000EF380000}"/>
    <cellStyle name="Normal 4 2 4 3 5" xfId="7266" xr:uid="{00000000-0005-0000-0000-0000F0380000}"/>
    <cellStyle name="Normal 4 2 4 3 5 2" xfId="37601" xr:uid="{00000000-0005-0000-0000-0000F1380000}"/>
    <cellStyle name="Normal 4 2 4 3 5 3" xfId="22368" xr:uid="{00000000-0005-0000-0000-0000F2380000}"/>
    <cellStyle name="Normal 4 2 4 3 6" xfId="32589" xr:uid="{00000000-0005-0000-0000-0000F3380000}"/>
    <cellStyle name="Normal 4 2 4 3 7" xfId="17355" xr:uid="{00000000-0005-0000-0000-0000F4380000}"/>
    <cellStyle name="Normal 4 2 4 4" xfId="3048" xr:uid="{00000000-0005-0000-0000-0000F5380000}"/>
    <cellStyle name="Normal 4 2 4 4 2" xfId="13122" xr:uid="{00000000-0005-0000-0000-0000F6380000}"/>
    <cellStyle name="Normal 4 2 4 4 2 2" xfId="43453" xr:uid="{00000000-0005-0000-0000-0000F7380000}"/>
    <cellStyle name="Normal 4 2 4 4 2 3" xfId="28220" xr:uid="{00000000-0005-0000-0000-0000F8380000}"/>
    <cellStyle name="Normal 4 2 4 4 3" xfId="8102" xr:uid="{00000000-0005-0000-0000-0000F9380000}"/>
    <cellStyle name="Normal 4 2 4 4 3 2" xfId="38436" xr:uid="{00000000-0005-0000-0000-0000FA380000}"/>
    <cellStyle name="Normal 4 2 4 4 3 3" xfId="23203" xr:uid="{00000000-0005-0000-0000-0000FB380000}"/>
    <cellStyle name="Normal 4 2 4 4 4" xfId="33423" xr:uid="{00000000-0005-0000-0000-0000FC380000}"/>
    <cellStyle name="Normal 4 2 4 4 5" xfId="18190" xr:uid="{00000000-0005-0000-0000-0000FD380000}"/>
    <cellStyle name="Normal 4 2 4 5" xfId="4741" xr:uid="{00000000-0005-0000-0000-0000FE380000}"/>
    <cellStyle name="Normal 4 2 4 5 2" xfId="14793" xr:uid="{00000000-0005-0000-0000-0000FF380000}"/>
    <cellStyle name="Normal 4 2 4 5 2 2" xfId="45124" xr:uid="{00000000-0005-0000-0000-000000390000}"/>
    <cellStyle name="Normal 4 2 4 5 2 3" xfId="29891" xr:uid="{00000000-0005-0000-0000-000001390000}"/>
    <cellStyle name="Normal 4 2 4 5 3" xfId="9773" xr:uid="{00000000-0005-0000-0000-000002390000}"/>
    <cellStyle name="Normal 4 2 4 5 3 2" xfId="40107" xr:uid="{00000000-0005-0000-0000-000003390000}"/>
    <cellStyle name="Normal 4 2 4 5 3 3" xfId="24874" xr:uid="{00000000-0005-0000-0000-000004390000}"/>
    <cellStyle name="Normal 4 2 4 5 4" xfId="35094" xr:uid="{00000000-0005-0000-0000-000005390000}"/>
    <cellStyle name="Normal 4 2 4 5 5" xfId="19861" xr:uid="{00000000-0005-0000-0000-000006390000}"/>
    <cellStyle name="Normal 4 2 4 6" xfId="11451" xr:uid="{00000000-0005-0000-0000-000007390000}"/>
    <cellStyle name="Normal 4 2 4 6 2" xfId="41782" xr:uid="{00000000-0005-0000-0000-000008390000}"/>
    <cellStyle name="Normal 4 2 4 6 3" xfId="26549" xr:uid="{00000000-0005-0000-0000-000009390000}"/>
    <cellStyle name="Normal 4 2 4 7" xfId="6430" xr:uid="{00000000-0005-0000-0000-00000A390000}"/>
    <cellStyle name="Normal 4 2 4 7 2" xfId="36765" xr:uid="{00000000-0005-0000-0000-00000B390000}"/>
    <cellStyle name="Normal 4 2 4 7 3" xfId="21532" xr:uid="{00000000-0005-0000-0000-00000C390000}"/>
    <cellStyle name="Normal 4 2 4 8" xfId="31753" xr:uid="{00000000-0005-0000-0000-00000D390000}"/>
    <cellStyle name="Normal 4 2 4 9" xfId="16519" xr:uid="{00000000-0005-0000-0000-00000E390000}"/>
    <cellStyle name="Normal 4 2 5" xfId="1564" xr:uid="{00000000-0005-0000-0000-00000F390000}"/>
    <cellStyle name="Normal 4 2 5 2" xfId="2405" xr:uid="{00000000-0005-0000-0000-000010390000}"/>
    <cellStyle name="Normal 4 2 5 2 2" xfId="4095" xr:uid="{00000000-0005-0000-0000-000011390000}"/>
    <cellStyle name="Normal 4 2 5 2 2 2" xfId="14168" xr:uid="{00000000-0005-0000-0000-000012390000}"/>
    <cellStyle name="Normal 4 2 5 2 2 2 2" xfId="44499" xr:uid="{00000000-0005-0000-0000-000013390000}"/>
    <cellStyle name="Normal 4 2 5 2 2 2 3" xfId="29266" xr:uid="{00000000-0005-0000-0000-000014390000}"/>
    <cellStyle name="Normal 4 2 5 2 2 3" xfId="9148" xr:uid="{00000000-0005-0000-0000-000015390000}"/>
    <cellStyle name="Normal 4 2 5 2 2 3 2" xfId="39482" xr:uid="{00000000-0005-0000-0000-000016390000}"/>
    <cellStyle name="Normal 4 2 5 2 2 3 3" xfId="24249" xr:uid="{00000000-0005-0000-0000-000017390000}"/>
    <cellStyle name="Normal 4 2 5 2 2 4" xfId="34469" xr:uid="{00000000-0005-0000-0000-000018390000}"/>
    <cellStyle name="Normal 4 2 5 2 2 5" xfId="19236" xr:uid="{00000000-0005-0000-0000-000019390000}"/>
    <cellStyle name="Normal 4 2 5 2 3" xfId="5787" xr:uid="{00000000-0005-0000-0000-00001A390000}"/>
    <cellStyle name="Normal 4 2 5 2 3 2" xfId="15839" xr:uid="{00000000-0005-0000-0000-00001B390000}"/>
    <cellStyle name="Normal 4 2 5 2 3 2 2" xfId="46170" xr:uid="{00000000-0005-0000-0000-00001C390000}"/>
    <cellStyle name="Normal 4 2 5 2 3 2 3" xfId="30937" xr:uid="{00000000-0005-0000-0000-00001D390000}"/>
    <cellStyle name="Normal 4 2 5 2 3 3" xfId="10819" xr:uid="{00000000-0005-0000-0000-00001E390000}"/>
    <cellStyle name="Normal 4 2 5 2 3 3 2" xfId="41153" xr:uid="{00000000-0005-0000-0000-00001F390000}"/>
    <cellStyle name="Normal 4 2 5 2 3 3 3" xfId="25920" xr:uid="{00000000-0005-0000-0000-000020390000}"/>
    <cellStyle name="Normal 4 2 5 2 3 4" xfId="36140" xr:uid="{00000000-0005-0000-0000-000021390000}"/>
    <cellStyle name="Normal 4 2 5 2 3 5" xfId="20907" xr:uid="{00000000-0005-0000-0000-000022390000}"/>
    <cellStyle name="Normal 4 2 5 2 4" xfId="12497" xr:uid="{00000000-0005-0000-0000-000023390000}"/>
    <cellStyle name="Normal 4 2 5 2 4 2" xfId="42828" xr:uid="{00000000-0005-0000-0000-000024390000}"/>
    <cellStyle name="Normal 4 2 5 2 4 3" xfId="27595" xr:uid="{00000000-0005-0000-0000-000025390000}"/>
    <cellStyle name="Normal 4 2 5 2 5" xfId="7476" xr:uid="{00000000-0005-0000-0000-000026390000}"/>
    <cellStyle name="Normal 4 2 5 2 5 2" xfId="37811" xr:uid="{00000000-0005-0000-0000-000027390000}"/>
    <cellStyle name="Normal 4 2 5 2 5 3" xfId="22578" xr:uid="{00000000-0005-0000-0000-000028390000}"/>
    <cellStyle name="Normal 4 2 5 2 6" xfId="32799" xr:uid="{00000000-0005-0000-0000-000029390000}"/>
    <cellStyle name="Normal 4 2 5 2 7" xfId="17565" xr:uid="{00000000-0005-0000-0000-00002A390000}"/>
    <cellStyle name="Normal 4 2 5 3" xfId="3258" xr:uid="{00000000-0005-0000-0000-00002B390000}"/>
    <cellStyle name="Normal 4 2 5 3 2" xfId="13332" xr:uid="{00000000-0005-0000-0000-00002C390000}"/>
    <cellStyle name="Normal 4 2 5 3 2 2" xfId="43663" xr:uid="{00000000-0005-0000-0000-00002D390000}"/>
    <cellStyle name="Normal 4 2 5 3 2 3" xfId="28430" xr:uid="{00000000-0005-0000-0000-00002E390000}"/>
    <cellStyle name="Normal 4 2 5 3 3" xfId="8312" xr:uid="{00000000-0005-0000-0000-00002F390000}"/>
    <cellStyle name="Normal 4 2 5 3 3 2" xfId="38646" xr:uid="{00000000-0005-0000-0000-000030390000}"/>
    <cellStyle name="Normal 4 2 5 3 3 3" xfId="23413" xr:uid="{00000000-0005-0000-0000-000031390000}"/>
    <cellStyle name="Normal 4 2 5 3 4" xfId="33633" xr:uid="{00000000-0005-0000-0000-000032390000}"/>
    <cellStyle name="Normal 4 2 5 3 5" xfId="18400" xr:uid="{00000000-0005-0000-0000-000033390000}"/>
    <cellStyle name="Normal 4 2 5 4" xfId="4951" xr:uid="{00000000-0005-0000-0000-000034390000}"/>
    <cellStyle name="Normal 4 2 5 4 2" xfId="15003" xr:uid="{00000000-0005-0000-0000-000035390000}"/>
    <cellStyle name="Normal 4 2 5 4 2 2" xfId="45334" xr:uid="{00000000-0005-0000-0000-000036390000}"/>
    <cellStyle name="Normal 4 2 5 4 2 3" xfId="30101" xr:uid="{00000000-0005-0000-0000-000037390000}"/>
    <cellStyle name="Normal 4 2 5 4 3" xfId="9983" xr:uid="{00000000-0005-0000-0000-000038390000}"/>
    <cellStyle name="Normal 4 2 5 4 3 2" xfId="40317" xr:uid="{00000000-0005-0000-0000-000039390000}"/>
    <cellStyle name="Normal 4 2 5 4 3 3" xfId="25084" xr:uid="{00000000-0005-0000-0000-00003A390000}"/>
    <cellStyle name="Normal 4 2 5 4 4" xfId="35304" xr:uid="{00000000-0005-0000-0000-00003B390000}"/>
    <cellStyle name="Normal 4 2 5 4 5" xfId="20071" xr:uid="{00000000-0005-0000-0000-00003C390000}"/>
    <cellStyle name="Normal 4 2 5 5" xfId="11661" xr:uid="{00000000-0005-0000-0000-00003D390000}"/>
    <cellStyle name="Normal 4 2 5 5 2" xfId="41992" xr:uid="{00000000-0005-0000-0000-00003E390000}"/>
    <cellStyle name="Normal 4 2 5 5 3" xfId="26759" xr:uid="{00000000-0005-0000-0000-00003F390000}"/>
    <cellStyle name="Normal 4 2 5 6" xfId="6640" xr:uid="{00000000-0005-0000-0000-000040390000}"/>
    <cellStyle name="Normal 4 2 5 6 2" xfId="36975" xr:uid="{00000000-0005-0000-0000-000041390000}"/>
    <cellStyle name="Normal 4 2 5 6 3" xfId="21742" xr:uid="{00000000-0005-0000-0000-000042390000}"/>
    <cellStyle name="Normal 4 2 5 7" xfId="31963" xr:uid="{00000000-0005-0000-0000-000043390000}"/>
    <cellStyle name="Normal 4 2 5 8" xfId="16729" xr:uid="{00000000-0005-0000-0000-000044390000}"/>
    <cellStyle name="Normal 4 2 6" xfId="1985" xr:uid="{00000000-0005-0000-0000-000045390000}"/>
    <cellStyle name="Normal 4 2 6 2" xfId="3677" xr:uid="{00000000-0005-0000-0000-000046390000}"/>
    <cellStyle name="Normal 4 2 6 2 2" xfId="13750" xr:uid="{00000000-0005-0000-0000-000047390000}"/>
    <cellStyle name="Normal 4 2 6 2 2 2" xfId="44081" xr:uid="{00000000-0005-0000-0000-000048390000}"/>
    <cellStyle name="Normal 4 2 6 2 2 3" xfId="28848" xr:uid="{00000000-0005-0000-0000-000049390000}"/>
    <cellStyle name="Normal 4 2 6 2 3" xfId="8730" xr:uid="{00000000-0005-0000-0000-00004A390000}"/>
    <cellStyle name="Normal 4 2 6 2 3 2" xfId="39064" xr:uid="{00000000-0005-0000-0000-00004B390000}"/>
    <cellStyle name="Normal 4 2 6 2 3 3" xfId="23831" xr:uid="{00000000-0005-0000-0000-00004C390000}"/>
    <cellStyle name="Normal 4 2 6 2 4" xfId="34051" xr:uid="{00000000-0005-0000-0000-00004D390000}"/>
    <cellStyle name="Normal 4 2 6 2 5" xfId="18818" xr:uid="{00000000-0005-0000-0000-00004E390000}"/>
    <cellStyle name="Normal 4 2 6 3" xfId="5369" xr:uid="{00000000-0005-0000-0000-00004F390000}"/>
    <cellStyle name="Normal 4 2 6 3 2" xfId="15421" xr:uid="{00000000-0005-0000-0000-000050390000}"/>
    <cellStyle name="Normal 4 2 6 3 2 2" xfId="45752" xr:uid="{00000000-0005-0000-0000-000051390000}"/>
    <cellStyle name="Normal 4 2 6 3 2 3" xfId="30519" xr:uid="{00000000-0005-0000-0000-000052390000}"/>
    <cellStyle name="Normal 4 2 6 3 3" xfId="10401" xr:uid="{00000000-0005-0000-0000-000053390000}"/>
    <cellStyle name="Normal 4 2 6 3 3 2" xfId="40735" xr:uid="{00000000-0005-0000-0000-000054390000}"/>
    <cellStyle name="Normal 4 2 6 3 3 3" xfId="25502" xr:uid="{00000000-0005-0000-0000-000055390000}"/>
    <cellStyle name="Normal 4 2 6 3 4" xfId="35722" xr:uid="{00000000-0005-0000-0000-000056390000}"/>
    <cellStyle name="Normal 4 2 6 3 5" xfId="20489" xr:uid="{00000000-0005-0000-0000-000057390000}"/>
    <cellStyle name="Normal 4 2 6 4" xfId="12079" xr:uid="{00000000-0005-0000-0000-000058390000}"/>
    <cellStyle name="Normal 4 2 6 4 2" xfId="42410" xr:uid="{00000000-0005-0000-0000-000059390000}"/>
    <cellStyle name="Normal 4 2 6 4 3" xfId="27177" xr:uid="{00000000-0005-0000-0000-00005A390000}"/>
    <cellStyle name="Normal 4 2 6 5" xfId="7058" xr:uid="{00000000-0005-0000-0000-00005B390000}"/>
    <cellStyle name="Normal 4 2 6 5 2" xfId="37393" xr:uid="{00000000-0005-0000-0000-00005C390000}"/>
    <cellStyle name="Normal 4 2 6 5 3" xfId="22160" xr:uid="{00000000-0005-0000-0000-00005D390000}"/>
    <cellStyle name="Normal 4 2 6 6" xfId="32381" xr:uid="{00000000-0005-0000-0000-00005E390000}"/>
    <cellStyle name="Normal 4 2 6 7" xfId="17147" xr:uid="{00000000-0005-0000-0000-00005F390000}"/>
    <cellStyle name="Normal 4 2 7" xfId="2836" xr:uid="{00000000-0005-0000-0000-000060390000}"/>
    <cellStyle name="Normal 4 2 7 2" xfId="12914" xr:uid="{00000000-0005-0000-0000-000061390000}"/>
    <cellStyle name="Normal 4 2 7 2 2" xfId="43245" xr:uid="{00000000-0005-0000-0000-000062390000}"/>
    <cellStyle name="Normal 4 2 7 2 3" xfId="28012" xr:uid="{00000000-0005-0000-0000-000063390000}"/>
    <cellStyle name="Normal 4 2 7 3" xfId="7894" xr:uid="{00000000-0005-0000-0000-000064390000}"/>
    <cellStyle name="Normal 4 2 7 3 2" xfId="38228" xr:uid="{00000000-0005-0000-0000-000065390000}"/>
    <cellStyle name="Normal 4 2 7 3 3" xfId="22995" xr:uid="{00000000-0005-0000-0000-000066390000}"/>
    <cellStyle name="Normal 4 2 7 4" xfId="33215" xr:uid="{00000000-0005-0000-0000-000067390000}"/>
    <cellStyle name="Normal 4 2 7 5" xfId="17982" xr:uid="{00000000-0005-0000-0000-000068390000}"/>
    <cellStyle name="Normal 4 2 8" xfId="4530" xr:uid="{00000000-0005-0000-0000-000069390000}"/>
    <cellStyle name="Normal 4 2 8 2" xfId="14585" xr:uid="{00000000-0005-0000-0000-00006A390000}"/>
    <cellStyle name="Normal 4 2 8 2 2" xfId="44916" xr:uid="{00000000-0005-0000-0000-00006B390000}"/>
    <cellStyle name="Normal 4 2 8 2 3" xfId="29683" xr:uid="{00000000-0005-0000-0000-00006C390000}"/>
    <cellStyle name="Normal 4 2 8 3" xfId="9565" xr:uid="{00000000-0005-0000-0000-00006D390000}"/>
    <cellStyle name="Normal 4 2 8 3 2" xfId="39899" xr:uid="{00000000-0005-0000-0000-00006E390000}"/>
    <cellStyle name="Normal 4 2 8 3 3" xfId="24666" xr:uid="{00000000-0005-0000-0000-00006F390000}"/>
    <cellStyle name="Normal 4 2 8 4" xfId="34886" xr:uid="{00000000-0005-0000-0000-000070390000}"/>
    <cellStyle name="Normal 4 2 8 5" xfId="19653" xr:uid="{00000000-0005-0000-0000-000071390000}"/>
    <cellStyle name="Normal 4 2 9" xfId="11241" xr:uid="{00000000-0005-0000-0000-000072390000}"/>
    <cellStyle name="Normal 4 2 9 2" xfId="41574" xr:uid="{00000000-0005-0000-0000-000073390000}"/>
    <cellStyle name="Normal 4 2 9 3" xfId="26341" xr:uid="{00000000-0005-0000-0000-000074390000}"/>
    <cellStyle name="Normal 4 3" xfId="411" xr:uid="{00000000-0005-0000-0000-000075390000}"/>
    <cellStyle name="Normal 4 4" xfId="31512" xr:uid="{00000000-0005-0000-0000-000076390000}"/>
    <cellStyle name="Normal 4 5" xfId="46798" xr:uid="{00000000-0005-0000-0000-000077390000}"/>
    <cellStyle name="Normal 40" xfId="165" xr:uid="{00000000-0005-0000-0000-000078390000}"/>
    <cellStyle name="Normal 40 2" xfId="855" xr:uid="{00000000-0005-0000-0000-000079390000}"/>
    <cellStyle name="Normal 40 2 10" xfId="6221" xr:uid="{00000000-0005-0000-0000-00007A390000}"/>
    <cellStyle name="Normal 40 2 10 2" xfId="36558" xr:uid="{00000000-0005-0000-0000-00007B390000}"/>
    <cellStyle name="Normal 40 2 10 3" xfId="21325" xr:uid="{00000000-0005-0000-0000-00007C390000}"/>
    <cellStyle name="Normal 40 2 11" xfId="31549" xr:uid="{00000000-0005-0000-0000-00007D390000}"/>
    <cellStyle name="Normal 40 2 12" xfId="16310" xr:uid="{00000000-0005-0000-0000-00007E390000}"/>
    <cellStyle name="Normal 40 2 2" xfId="1185" xr:uid="{00000000-0005-0000-0000-00007F390000}"/>
    <cellStyle name="Normal 40 2 2 10" xfId="31601" xr:uid="{00000000-0005-0000-0000-000080390000}"/>
    <cellStyle name="Normal 40 2 2 11" xfId="16364" xr:uid="{00000000-0005-0000-0000-000081390000}"/>
    <cellStyle name="Normal 40 2 2 2" xfId="1293" xr:uid="{00000000-0005-0000-0000-000082390000}"/>
    <cellStyle name="Normal 40 2 2 2 10" xfId="16468" xr:uid="{00000000-0005-0000-0000-000083390000}"/>
    <cellStyle name="Normal 40 2 2 2 2" xfId="1510" xr:uid="{00000000-0005-0000-0000-000084390000}"/>
    <cellStyle name="Normal 40 2 2 2 2 2" xfId="1931" xr:uid="{00000000-0005-0000-0000-000085390000}"/>
    <cellStyle name="Normal 40 2 2 2 2 2 2" xfId="2770" xr:uid="{00000000-0005-0000-0000-000086390000}"/>
    <cellStyle name="Normal 40 2 2 2 2 2 2 2" xfId="4460" xr:uid="{00000000-0005-0000-0000-000087390000}"/>
    <cellStyle name="Normal 40 2 2 2 2 2 2 2 2" xfId="14533" xr:uid="{00000000-0005-0000-0000-000088390000}"/>
    <cellStyle name="Normal 40 2 2 2 2 2 2 2 2 2" xfId="44864" xr:uid="{00000000-0005-0000-0000-000089390000}"/>
    <cellStyle name="Normal 40 2 2 2 2 2 2 2 2 3" xfId="29631" xr:uid="{00000000-0005-0000-0000-00008A390000}"/>
    <cellStyle name="Normal 40 2 2 2 2 2 2 2 3" xfId="9513" xr:uid="{00000000-0005-0000-0000-00008B390000}"/>
    <cellStyle name="Normal 40 2 2 2 2 2 2 2 3 2" xfId="39847" xr:uid="{00000000-0005-0000-0000-00008C390000}"/>
    <cellStyle name="Normal 40 2 2 2 2 2 2 2 3 3" xfId="24614" xr:uid="{00000000-0005-0000-0000-00008D390000}"/>
    <cellStyle name="Normal 40 2 2 2 2 2 2 2 4" xfId="34834" xr:uid="{00000000-0005-0000-0000-00008E390000}"/>
    <cellStyle name="Normal 40 2 2 2 2 2 2 2 5" xfId="19601" xr:uid="{00000000-0005-0000-0000-00008F390000}"/>
    <cellStyle name="Normal 40 2 2 2 2 2 2 3" xfId="6152" xr:uid="{00000000-0005-0000-0000-000090390000}"/>
    <cellStyle name="Normal 40 2 2 2 2 2 2 3 2" xfId="16204" xr:uid="{00000000-0005-0000-0000-000091390000}"/>
    <cellStyle name="Normal 40 2 2 2 2 2 2 3 2 2" xfId="46535" xr:uid="{00000000-0005-0000-0000-000092390000}"/>
    <cellStyle name="Normal 40 2 2 2 2 2 2 3 2 3" xfId="31302" xr:uid="{00000000-0005-0000-0000-000093390000}"/>
    <cellStyle name="Normal 40 2 2 2 2 2 2 3 3" xfId="11184" xr:uid="{00000000-0005-0000-0000-000094390000}"/>
    <cellStyle name="Normal 40 2 2 2 2 2 2 3 3 2" xfId="41518" xr:uid="{00000000-0005-0000-0000-000095390000}"/>
    <cellStyle name="Normal 40 2 2 2 2 2 2 3 3 3" xfId="26285" xr:uid="{00000000-0005-0000-0000-000096390000}"/>
    <cellStyle name="Normal 40 2 2 2 2 2 2 3 4" xfId="36505" xr:uid="{00000000-0005-0000-0000-000097390000}"/>
    <cellStyle name="Normal 40 2 2 2 2 2 2 3 5" xfId="21272" xr:uid="{00000000-0005-0000-0000-000098390000}"/>
    <cellStyle name="Normal 40 2 2 2 2 2 2 4" xfId="12862" xr:uid="{00000000-0005-0000-0000-000099390000}"/>
    <cellStyle name="Normal 40 2 2 2 2 2 2 4 2" xfId="43193" xr:uid="{00000000-0005-0000-0000-00009A390000}"/>
    <cellStyle name="Normal 40 2 2 2 2 2 2 4 3" xfId="27960" xr:uid="{00000000-0005-0000-0000-00009B390000}"/>
    <cellStyle name="Normal 40 2 2 2 2 2 2 5" xfId="7841" xr:uid="{00000000-0005-0000-0000-00009C390000}"/>
    <cellStyle name="Normal 40 2 2 2 2 2 2 5 2" xfId="38176" xr:uid="{00000000-0005-0000-0000-00009D390000}"/>
    <cellStyle name="Normal 40 2 2 2 2 2 2 5 3" xfId="22943" xr:uid="{00000000-0005-0000-0000-00009E390000}"/>
    <cellStyle name="Normal 40 2 2 2 2 2 2 6" xfId="33164" xr:uid="{00000000-0005-0000-0000-00009F390000}"/>
    <cellStyle name="Normal 40 2 2 2 2 2 2 7" xfId="17930" xr:uid="{00000000-0005-0000-0000-0000A0390000}"/>
    <cellStyle name="Normal 40 2 2 2 2 2 3" xfId="3623" xr:uid="{00000000-0005-0000-0000-0000A1390000}"/>
    <cellStyle name="Normal 40 2 2 2 2 2 3 2" xfId="13697" xr:uid="{00000000-0005-0000-0000-0000A2390000}"/>
    <cellStyle name="Normal 40 2 2 2 2 2 3 2 2" xfId="44028" xr:uid="{00000000-0005-0000-0000-0000A3390000}"/>
    <cellStyle name="Normal 40 2 2 2 2 2 3 2 3" xfId="28795" xr:uid="{00000000-0005-0000-0000-0000A4390000}"/>
    <cellStyle name="Normal 40 2 2 2 2 2 3 3" xfId="8677" xr:uid="{00000000-0005-0000-0000-0000A5390000}"/>
    <cellStyle name="Normal 40 2 2 2 2 2 3 3 2" xfId="39011" xr:uid="{00000000-0005-0000-0000-0000A6390000}"/>
    <cellStyle name="Normal 40 2 2 2 2 2 3 3 3" xfId="23778" xr:uid="{00000000-0005-0000-0000-0000A7390000}"/>
    <cellStyle name="Normal 40 2 2 2 2 2 3 4" xfId="33998" xr:uid="{00000000-0005-0000-0000-0000A8390000}"/>
    <cellStyle name="Normal 40 2 2 2 2 2 3 5" xfId="18765" xr:uid="{00000000-0005-0000-0000-0000A9390000}"/>
    <cellStyle name="Normal 40 2 2 2 2 2 4" xfId="5316" xr:uid="{00000000-0005-0000-0000-0000AA390000}"/>
    <cellStyle name="Normal 40 2 2 2 2 2 4 2" xfId="15368" xr:uid="{00000000-0005-0000-0000-0000AB390000}"/>
    <cellStyle name="Normal 40 2 2 2 2 2 4 2 2" xfId="45699" xr:uid="{00000000-0005-0000-0000-0000AC390000}"/>
    <cellStyle name="Normal 40 2 2 2 2 2 4 2 3" xfId="30466" xr:uid="{00000000-0005-0000-0000-0000AD390000}"/>
    <cellStyle name="Normal 40 2 2 2 2 2 4 3" xfId="10348" xr:uid="{00000000-0005-0000-0000-0000AE390000}"/>
    <cellStyle name="Normal 40 2 2 2 2 2 4 3 2" xfId="40682" xr:uid="{00000000-0005-0000-0000-0000AF390000}"/>
    <cellStyle name="Normal 40 2 2 2 2 2 4 3 3" xfId="25449" xr:uid="{00000000-0005-0000-0000-0000B0390000}"/>
    <cellStyle name="Normal 40 2 2 2 2 2 4 4" xfId="35669" xr:uid="{00000000-0005-0000-0000-0000B1390000}"/>
    <cellStyle name="Normal 40 2 2 2 2 2 4 5" xfId="20436" xr:uid="{00000000-0005-0000-0000-0000B2390000}"/>
    <cellStyle name="Normal 40 2 2 2 2 2 5" xfId="12026" xr:uid="{00000000-0005-0000-0000-0000B3390000}"/>
    <cellStyle name="Normal 40 2 2 2 2 2 5 2" xfId="42357" xr:uid="{00000000-0005-0000-0000-0000B4390000}"/>
    <cellStyle name="Normal 40 2 2 2 2 2 5 3" xfId="27124" xr:uid="{00000000-0005-0000-0000-0000B5390000}"/>
    <cellStyle name="Normal 40 2 2 2 2 2 6" xfId="7005" xr:uid="{00000000-0005-0000-0000-0000B6390000}"/>
    <cellStyle name="Normal 40 2 2 2 2 2 6 2" xfId="37340" xr:uid="{00000000-0005-0000-0000-0000B7390000}"/>
    <cellStyle name="Normal 40 2 2 2 2 2 6 3" xfId="22107" xr:uid="{00000000-0005-0000-0000-0000B8390000}"/>
    <cellStyle name="Normal 40 2 2 2 2 2 7" xfId="32328" xr:uid="{00000000-0005-0000-0000-0000B9390000}"/>
    <cellStyle name="Normal 40 2 2 2 2 2 8" xfId="17094" xr:uid="{00000000-0005-0000-0000-0000BA390000}"/>
    <cellStyle name="Normal 40 2 2 2 2 3" xfId="2352" xr:uid="{00000000-0005-0000-0000-0000BB390000}"/>
    <cellStyle name="Normal 40 2 2 2 2 3 2" xfId="4042" xr:uid="{00000000-0005-0000-0000-0000BC390000}"/>
    <cellStyle name="Normal 40 2 2 2 2 3 2 2" xfId="14115" xr:uid="{00000000-0005-0000-0000-0000BD390000}"/>
    <cellStyle name="Normal 40 2 2 2 2 3 2 2 2" xfId="44446" xr:uid="{00000000-0005-0000-0000-0000BE390000}"/>
    <cellStyle name="Normal 40 2 2 2 2 3 2 2 3" xfId="29213" xr:uid="{00000000-0005-0000-0000-0000BF390000}"/>
    <cellStyle name="Normal 40 2 2 2 2 3 2 3" xfId="9095" xr:uid="{00000000-0005-0000-0000-0000C0390000}"/>
    <cellStyle name="Normal 40 2 2 2 2 3 2 3 2" xfId="39429" xr:uid="{00000000-0005-0000-0000-0000C1390000}"/>
    <cellStyle name="Normal 40 2 2 2 2 3 2 3 3" xfId="24196" xr:uid="{00000000-0005-0000-0000-0000C2390000}"/>
    <cellStyle name="Normal 40 2 2 2 2 3 2 4" xfId="34416" xr:uid="{00000000-0005-0000-0000-0000C3390000}"/>
    <cellStyle name="Normal 40 2 2 2 2 3 2 5" xfId="19183" xr:uid="{00000000-0005-0000-0000-0000C4390000}"/>
    <cellStyle name="Normal 40 2 2 2 2 3 3" xfId="5734" xr:uid="{00000000-0005-0000-0000-0000C5390000}"/>
    <cellStyle name="Normal 40 2 2 2 2 3 3 2" xfId="15786" xr:uid="{00000000-0005-0000-0000-0000C6390000}"/>
    <cellStyle name="Normal 40 2 2 2 2 3 3 2 2" xfId="46117" xr:uid="{00000000-0005-0000-0000-0000C7390000}"/>
    <cellStyle name="Normal 40 2 2 2 2 3 3 2 3" xfId="30884" xr:uid="{00000000-0005-0000-0000-0000C8390000}"/>
    <cellStyle name="Normal 40 2 2 2 2 3 3 3" xfId="10766" xr:uid="{00000000-0005-0000-0000-0000C9390000}"/>
    <cellStyle name="Normal 40 2 2 2 2 3 3 3 2" xfId="41100" xr:uid="{00000000-0005-0000-0000-0000CA390000}"/>
    <cellStyle name="Normal 40 2 2 2 2 3 3 3 3" xfId="25867" xr:uid="{00000000-0005-0000-0000-0000CB390000}"/>
    <cellStyle name="Normal 40 2 2 2 2 3 3 4" xfId="36087" xr:uid="{00000000-0005-0000-0000-0000CC390000}"/>
    <cellStyle name="Normal 40 2 2 2 2 3 3 5" xfId="20854" xr:uid="{00000000-0005-0000-0000-0000CD390000}"/>
    <cellStyle name="Normal 40 2 2 2 2 3 4" xfId="12444" xr:uid="{00000000-0005-0000-0000-0000CE390000}"/>
    <cellStyle name="Normal 40 2 2 2 2 3 4 2" xfId="42775" xr:uid="{00000000-0005-0000-0000-0000CF390000}"/>
    <cellStyle name="Normal 40 2 2 2 2 3 4 3" xfId="27542" xr:uid="{00000000-0005-0000-0000-0000D0390000}"/>
    <cellStyle name="Normal 40 2 2 2 2 3 5" xfId="7423" xr:uid="{00000000-0005-0000-0000-0000D1390000}"/>
    <cellStyle name="Normal 40 2 2 2 2 3 5 2" xfId="37758" xr:uid="{00000000-0005-0000-0000-0000D2390000}"/>
    <cellStyle name="Normal 40 2 2 2 2 3 5 3" xfId="22525" xr:uid="{00000000-0005-0000-0000-0000D3390000}"/>
    <cellStyle name="Normal 40 2 2 2 2 3 6" xfId="32746" xr:uid="{00000000-0005-0000-0000-0000D4390000}"/>
    <cellStyle name="Normal 40 2 2 2 2 3 7" xfId="17512" xr:uid="{00000000-0005-0000-0000-0000D5390000}"/>
    <cellStyle name="Normal 40 2 2 2 2 4" xfId="3205" xr:uid="{00000000-0005-0000-0000-0000D6390000}"/>
    <cellStyle name="Normal 40 2 2 2 2 4 2" xfId="13279" xr:uid="{00000000-0005-0000-0000-0000D7390000}"/>
    <cellStyle name="Normal 40 2 2 2 2 4 2 2" xfId="43610" xr:uid="{00000000-0005-0000-0000-0000D8390000}"/>
    <cellStyle name="Normal 40 2 2 2 2 4 2 3" xfId="28377" xr:uid="{00000000-0005-0000-0000-0000D9390000}"/>
    <cellStyle name="Normal 40 2 2 2 2 4 3" xfId="8259" xr:uid="{00000000-0005-0000-0000-0000DA390000}"/>
    <cellStyle name="Normal 40 2 2 2 2 4 3 2" xfId="38593" xr:uid="{00000000-0005-0000-0000-0000DB390000}"/>
    <cellStyle name="Normal 40 2 2 2 2 4 3 3" xfId="23360" xr:uid="{00000000-0005-0000-0000-0000DC390000}"/>
    <cellStyle name="Normal 40 2 2 2 2 4 4" xfId="33580" xr:uid="{00000000-0005-0000-0000-0000DD390000}"/>
    <cellStyle name="Normal 40 2 2 2 2 4 5" xfId="18347" xr:uid="{00000000-0005-0000-0000-0000DE390000}"/>
    <cellStyle name="Normal 40 2 2 2 2 5" xfId="4898" xr:uid="{00000000-0005-0000-0000-0000DF390000}"/>
    <cellStyle name="Normal 40 2 2 2 2 5 2" xfId="14950" xr:uid="{00000000-0005-0000-0000-0000E0390000}"/>
    <cellStyle name="Normal 40 2 2 2 2 5 2 2" xfId="45281" xr:uid="{00000000-0005-0000-0000-0000E1390000}"/>
    <cellStyle name="Normal 40 2 2 2 2 5 2 3" xfId="30048" xr:uid="{00000000-0005-0000-0000-0000E2390000}"/>
    <cellStyle name="Normal 40 2 2 2 2 5 3" xfId="9930" xr:uid="{00000000-0005-0000-0000-0000E3390000}"/>
    <cellStyle name="Normal 40 2 2 2 2 5 3 2" xfId="40264" xr:uid="{00000000-0005-0000-0000-0000E4390000}"/>
    <cellStyle name="Normal 40 2 2 2 2 5 3 3" xfId="25031" xr:uid="{00000000-0005-0000-0000-0000E5390000}"/>
    <cellStyle name="Normal 40 2 2 2 2 5 4" xfId="35251" xr:uid="{00000000-0005-0000-0000-0000E6390000}"/>
    <cellStyle name="Normal 40 2 2 2 2 5 5" xfId="20018" xr:uid="{00000000-0005-0000-0000-0000E7390000}"/>
    <cellStyle name="Normal 40 2 2 2 2 6" xfId="11608" xr:uid="{00000000-0005-0000-0000-0000E8390000}"/>
    <cellStyle name="Normal 40 2 2 2 2 6 2" xfId="41939" xr:uid="{00000000-0005-0000-0000-0000E9390000}"/>
    <cellStyle name="Normal 40 2 2 2 2 6 3" xfId="26706" xr:uid="{00000000-0005-0000-0000-0000EA390000}"/>
    <cellStyle name="Normal 40 2 2 2 2 7" xfId="6587" xr:uid="{00000000-0005-0000-0000-0000EB390000}"/>
    <cellStyle name="Normal 40 2 2 2 2 7 2" xfId="36922" xr:uid="{00000000-0005-0000-0000-0000EC390000}"/>
    <cellStyle name="Normal 40 2 2 2 2 7 3" xfId="21689" xr:uid="{00000000-0005-0000-0000-0000ED390000}"/>
    <cellStyle name="Normal 40 2 2 2 2 8" xfId="31910" xr:uid="{00000000-0005-0000-0000-0000EE390000}"/>
    <cellStyle name="Normal 40 2 2 2 2 9" xfId="16676" xr:uid="{00000000-0005-0000-0000-0000EF390000}"/>
    <cellStyle name="Normal 40 2 2 2 3" xfId="1723" xr:uid="{00000000-0005-0000-0000-0000F0390000}"/>
    <cellStyle name="Normal 40 2 2 2 3 2" xfId="2562" xr:uid="{00000000-0005-0000-0000-0000F1390000}"/>
    <cellStyle name="Normal 40 2 2 2 3 2 2" xfId="4252" xr:uid="{00000000-0005-0000-0000-0000F2390000}"/>
    <cellStyle name="Normal 40 2 2 2 3 2 2 2" xfId="14325" xr:uid="{00000000-0005-0000-0000-0000F3390000}"/>
    <cellStyle name="Normal 40 2 2 2 3 2 2 2 2" xfId="44656" xr:uid="{00000000-0005-0000-0000-0000F4390000}"/>
    <cellStyle name="Normal 40 2 2 2 3 2 2 2 3" xfId="29423" xr:uid="{00000000-0005-0000-0000-0000F5390000}"/>
    <cellStyle name="Normal 40 2 2 2 3 2 2 3" xfId="9305" xr:uid="{00000000-0005-0000-0000-0000F6390000}"/>
    <cellStyle name="Normal 40 2 2 2 3 2 2 3 2" xfId="39639" xr:uid="{00000000-0005-0000-0000-0000F7390000}"/>
    <cellStyle name="Normal 40 2 2 2 3 2 2 3 3" xfId="24406" xr:uid="{00000000-0005-0000-0000-0000F8390000}"/>
    <cellStyle name="Normal 40 2 2 2 3 2 2 4" xfId="34626" xr:uid="{00000000-0005-0000-0000-0000F9390000}"/>
    <cellStyle name="Normal 40 2 2 2 3 2 2 5" xfId="19393" xr:uid="{00000000-0005-0000-0000-0000FA390000}"/>
    <cellStyle name="Normal 40 2 2 2 3 2 3" xfId="5944" xr:uid="{00000000-0005-0000-0000-0000FB390000}"/>
    <cellStyle name="Normal 40 2 2 2 3 2 3 2" xfId="15996" xr:uid="{00000000-0005-0000-0000-0000FC390000}"/>
    <cellStyle name="Normal 40 2 2 2 3 2 3 2 2" xfId="46327" xr:uid="{00000000-0005-0000-0000-0000FD390000}"/>
    <cellStyle name="Normal 40 2 2 2 3 2 3 2 3" xfId="31094" xr:uid="{00000000-0005-0000-0000-0000FE390000}"/>
    <cellStyle name="Normal 40 2 2 2 3 2 3 3" xfId="10976" xr:uid="{00000000-0005-0000-0000-0000FF390000}"/>
    <cellStyle name="Normal 40 2 2 2 3 2 3 3 2" xfId="41310" xr:uid="{00000000-0005-0000-0000-0000003A0000}"/>
    <cellStyle name="Normal 40 2 2 2 3 2 3 3 3" xfId="26077" xr:uid="{00000000-0005-0000-0000-0000013A0000}"/>
    <cellStyle name="Normal 40 2 2 2 3 2 3 4" xfId="36297" xr:uid="{00000000-0005-0000-0000-0000023A0000}"/>
    <cellStyle name="Normal 40 2 2 2 3 2 3 5" xfId="21064" xr:uid="{00000000-0005-0000-0000-0000033A0000}"/>
    <cellStyle name="Normal 40 2 2 2 3 2 4" xfId="12654" xr:uid="{00000000-0005-0000-0000-0000043A0000}"/>
    <cellStyle name="Normal 40 2 2 2 3 2 4 2" xfId="42985" xr:uid="{00000000-0005-0000-0000-0000053A0000}"/>
    <cellStyle name="Normal 40 2 2 2 3 2 4 3" xfId="27752" xr:uid="{00000000-0005-0000-0000-0000063A0000}"/>
    <cellStyle name="Normal 40 2 2 2 3 2 5" xfId="7633" xr:uid="{00000000-0005-0000-0000-0000073A0000}"/>
    <cellStyle name="Normal 40 2 2 2 3 2 5 2" xfId="37968" xr:uid="{00000000-0005-0000-0000-0000083A0000}"/>
    <cellStyle name="Normal 40 2 2 2 3 2 5 3" xfId="22735" xr:uid="{00000000-0005-0000-0000-0000093A0000}"/>
    <cellStyle name="Normal 40 2 2 2 3 2 6" xfId="32956" xr:uid="{00000000-0005-0000-0000-00000A3A0000}"/>
    <cellStyle name="Normal 40 2 2 2 3 2 7" xfId="17722" xr:uid="{00000000-0005-0000-0000-00000B3A0000}"/>
    <cellStyle name="Normal 40 2 2 2 3 3" xfId="3415" xr:uid="{00000000-0005-0000-0000-00000C3A0000}"/>
    <cellStyle name="Normal 40 2 2 2 3 3 2" xfId="13489" xr:uid="{00000000-0005-0000-0000-00000D3A0000}"/>
    <cellStyle name="Normal 40 2 2 2 3 3 2 2" xfId="43820" xr:uid="{00000000-0005-0000-0000-00000E3A0000}"/>
    <cellStyle name="Normal 40 2 2 2 3 3 2 3" xfId="28587" xr:uid="{00000000-0005-0000-0000-00000F3A0000}"/>
    <cellStyle name="Normal 40 2 2 2 3 3 3" xfId="8469" xr:uid="{00000000-0005-0000-0000-0000103A0000}"/>
    <cellStyle name="Normal 40 2 2 2 3 3 3 2" xfId="38803" xr:uid="{00000000-0005-0000-0000-0000113A0000}"/>
    <cellStyle name="Normal 40 2 2 2 3 3 3 3" xfId="23570" xr:uid="{00000000-0005-0000-0000-0000123A0000}"/>
    <cellStyle name="Normal 40 2 2 2 3 3 4" xfId="33790" xr:uid="{00000000-0005-0000-0000-0000133A0000}"/>
    <cellStyle name="Normal 40 2 2 2 3 3 5" xfId="18557" xr:uid="{00000000-0005-0000-0000-0000143A0000}"/>
    <cellStyle name="Normal 40 2 2 2 3 4" xfId="5108" xr:uid="{00000000-0005-0000-0000-0000153A0000}"/>
    <cellStyle name="Normal 40 2 2 2 3 4 2" xfId="15160" xr:uid="{00000000-0005-0000-0000-0000163A0000}"/>
    <cellStyle name="Normal 40 2 2 2 3 4 2 2" xfId="45491" xr:uid="{00000000-0005-0000-0000-0000173A0000}"/>
    <cellStyle name="Normal 40 2 2 2 3 4 2 3" xfId="30258" xr:uid="{00000000-0005-0000-0000-0000183A0000}"/>
    <cellStyle name="Normal 40 2 2 2 3 4 3" xfId="10140" xr:uid="{00000000-0005-0000-0000-0000193A0000}"/>
    <cellStyle name="Normal 40 2 2 2 3 4 3 2" xfId="40474" xr:uid="{00000000-0005-0000-0000-00001A3A0000}"/>
    <cellStyle name="Normal 40 2 2 2 3 4 3 3" xfId="25241" xr:uid="{00000000-0005-0000-0000-00001B3A0000}"/>
    <cellStyle name="Normal 40 2 2 2 3 4 4" xfId="35461" xr:uid="{00000000-0005-0000-0000-00001C3A0000}"/>
    <cellStyle name="Normal 40 2 2 2 3 4 5" xfId="20228" xr:uid="{00000000-0005-0000-0000-00001D3A0000}"/>
    <cellStyle name="Normal 40 2 2 2 3 5" xfId="11818" xr:uid="{00000000-0005-0000-0000-00001E3A0000}"/>
    <cellStyle name="Normal 40 2 2 2 3 5 2" xfId="42149" xr:uid="{00000000-0005-0000-0000-00001F3A0000}"/>
    <cellStyle name="Normal 40 2 2 2 3 5 3" xfId="26916" xr:uid="{00000000-0005-0000-0000-0000203A0000}"/>
    <cellStyle name="Normal 40 2 2 2 3 6" xfId="6797" xr:uid="{00000000-0005-0000-0000-0000213A0000}"/>
    <cellStyle name="Normal 40 2 2 2 3 6 2" xfId="37132" xr:uid="{00000000-0005-0000-0000-0000223A0000}"/>
    <cellStyle name="Normal 40 2 2 2 3 6 3" xfId="21899" xr:uid="{00000000-0005-0000-0000-0000233A0000}"/>
    <cellStyle name="Normal 40 2 2 2 3 7" xfId="32120" xr:uid="{00000000-0005-0000-0000-0000243A0000}"/>
    <cellStyle name="Normal 40 2 2 2 3 8" xfId="16886" xr:uid="{00000000-0005-0000-0000-0000253A0000}"/>
    <cellStyle name="Normal 40 2 2 2 4" xfId="2144" xr:uid="{00000000-0005-0000-0000-0000263A0000}"/>
    <cellStyle name="Normal 40 2 2 2 4 2" xfId="3834" xr:uid="{00000000-0005-0000-0000-0000273A0000}"/>
    <cellStyle name="Normal 40 2 2 2 4 2 2" xfId="13907" xr:uid="{00000000-0005-0000-0000-0000283A0000}"/>
    <cellStyle name="Normal 40 2 2 2 4 2 2 2" xfId="44238" xr:uid="{00000000-0005-0000-0000-0000293A0000}"/>
    <cellStyle name="Normal 40 2 2 2 4 2 2 3" xfId="29005" xr:uid="{00000000-0005-0000-0000-00002A3A0000}"/>
    <cellStyle name="Normal 40 2 2 2 4 2 3" xfId="8887" xr:uid="{00000000-0005-0000-0000-00002B3A0000}"/>
    <cellStyle name="Normal 40 2 2 2 4 2 3 2" xfId="39221" xr:uid="{00000000-0005-0000-0000-00002C3A0000}"/>
    <cellStyle name="Normal 40 2 2 2 4 2 3 3" xfId="23988" xr:uid="{00000000-0005-0000-0000-00002D3A0000}"/>
    <cellStyle name="Normal 40 2 2 2 4 2 4" xfId="34208" xr:uid="{00000000-0005-0000-0000-00002E3A0000}"/>
    <cellStyle name="Normal 40 2 2 2 4 2 5" xfId="18975" xr:uid="{00000000-0005-0000-0000-00002F3A0000}"/>
    <cellStyle name="Normal 40 2 2 2 4 3" xfId="5526" xr:uid="{00000000-0005-0000-0000-0000303A0000}"/>
    <cellStyle name="Normal 40 2 2 2 4 3 2" xfId="15578" xr:uid="{00000000-0005-0000-0000-0000313A0000}"/>
    <cellStyle name="Normal 40 2 2 2 4 3 2 2" xfId="45909" xr:uid="{00000000-0005-0000-0000-0000323A0000}"/>
    <cellStyle name="Normal 40 2 2 2 4 3 2 3" xfId="30676" xr:uid="{00000000-0005-0000-0000-0000333A0000}"/>
    <cellStyle name="Normal 40 2 2 2 4 3 3" xfId="10558" xr:uid="{00000000-0005-0000-0000-0000343A0000}"/>
    <cellStyle name="Normal 40 2 2 2 4 3 3 2" xfId="40892" xr:uid="{00000000-0005-0000-0000-0000353A0000}"/>
    <cellStyle name="Normal 40 2 2 2 4 3 3 3" xfId="25659" xr:uid="{00000000-0005-0000-0000-0000363A0000}"/>
    <cellStyle name="Normal 40 2 2 2 4 3 4" xfId="35879" xr:uid="{00000000-0005-0000-0000-0000373A0000}"/>
    <cellStyle name="Normal 40 2 2 2 4 3 5" xfId="20646" xr:uid="{00000000-0005-0000-0000-0000383A0000}"/>
    <cellStyle name="Normal 40 2 2 2 4 4" xfId="12236" xr:uid="{00000000-0005-0000-0000-0000393A0000}"/>
    <cellStyle name="Normal 40 2 2 2 4 4 2" xfId="42567" xr:uid="{00000000-0005-0000-0000-00003A3A0000}"/>
    <cellStyle name="Normal 40 2 2 2 4 4 3" xfId="27334" xr:uid="{00000000-0005-0000-0000-00003B3A0000}"/>
    <cellStyle name="Normal 40 2 2 2 4 5" xfId="7215" xr:uid="{00000000-0005-0000-0000-00003C3A0000}"/>
    <cellStyle name="Normal 40 2 2 2 4 5 2" xfId="37550" xr:uid="{00000000-0005-0000-0000-00003D3A0000}"/>
    <cellStyle name="Normal 40 2 2 2 4 5 3" xfId="22317" xr:uid="{00000000-0005-0000-0000-00003E3A0000}"/>
    <cellStyle name="Normal 40 2 2 2 4 6" xfId="32538" xr:uid="{00000000-0005-0000-0000-00003F3A0000}"/>
    <cellStyle name="Normal 40 2 2 2 4 7" xfId="17304" xr:uid="{00000000-0005-0000-0000-0000403A0000}"/>
    <cellStyle name="Normal 40 2 2 2 5" xfId="2997" xr:uid="{00000000-0005-0000-0000-0000413A0000}"/>
    <cellStyle name="Normal 40 2 2 2 5 2" xfId="13071" xr:uid="{00000000-0005-0000-0000-0000423A0000}"/>
    <cellStyle name="Normal 40 2 2 2 5 2 2" xfId="43402" xr:uid="{00000000-0005-0000-0000-0000433A0000}"/>
    <cellStyle name="Normal 40 2 2 2 5 2 3" xfId="28169" xr:uid="{00000000-0005-0000-0000-0000443A0000}"/>
    <cellStyle name="Normal 40 2 2 2 5 3" xfId="8051" xr:uid="{00000000-0005-0000-0000-0000453A0000}"/>
    <cellStyle name="Normal 40 2 2 2 5 3 2" xfId="38385" xr:uid="{00000000-0005-0000-0000-0000463A0000}"/>
    <cellStyle name="Normal 40 2 2 2 5 3 3" xfId="23152" xr:uid="{00000000-0005-0000-0000-0000473A0000}"/>
    <cellStyle name="Normal 40 2 2 2 5 4" xfId="33372" xr:uid="{00000000-0005-0000-0000-0000483A0000}"/>
    <cellStyle name="Normal 40 2 2 2 5 5" xfId="18139" xr:uid="{00000000-0005-0000-0000-0000493A0000}"/>
    <cellStyle name="Normal 40 2 2 2 6" xfId="4690" xr:uid="{00000000-0005-0000-0000-00004A3A0000}"/>
    <cellStyle name="Normal 40 2 2 2 6 2" xfId="14742" xr:uid="{00000000-0005-0000-0000-00004B3A0000}"/>
    <cellStyle name="Normal 40 2 2 2 6 2 2" xfId="45073" xr:uid="{00000000-0005-0000-0000-00004C3A0000}"/>
    <cellStyle name="Normal 40 2 2 2 6 2 3" xfId="29840" xr:uid="{00000000-0005-0000-0000-00004D3A0000}"/>
    <cellStyle name="Normal 40 2 2 2 6 3" xfId="9722" xr:uid="{00000000-0005-0000-0000-00004E3A0000}"/>
    <cellStyle name="Normal 40 2 2 2 6 3 2" xfId="40056" xr:uid="{00000000-0005-0000-0000-00004F3A0000}"/>
    <cellStyle name="Normal 40 2 2 2 6 3 3" xfId="24823" xr:uid="{00000000-0005-0000-0000-0000503A0000}"/>
    <cellStyle name="Normal 40 2 2 2 6 4" xfId="35043" xr:uid="{00000000-0005-0000-0000-0000513A0000}"/>
    <cellStyle name="Normal 40 2 2 2 6 5" xfId="19810" xr:uid="{00000000-0005-0000-0000-0000523A0000}"/>
    <cellStyle name="Normal 40 2 2 2 7" xfId="11400" xr:uid="{00000000-0005-0000-0000-0000533A0000}"/>
    <cellStyle name="Normal 40 2 2 2 7 2" xfId="41731" xr:uid="{00000000-0005-0000-0000-0000543A0000}"/>
    <cellStyle name="Normal 40 2 2 2 7 3" xfId="26498" xr:uid="{00000000-0005-0000-0000-0000553A0000}"/>
    <cellStyle name="Normal 40 2 2 2 8" xfId="6379" xr:uid="{00000000-0005-0000-0000-0000563A0000}"/>
    <cellStyle name="Normal 40 2 2 2 8 2" xfId="36714" xr:uid="{00000000-0005-0000-0000-0000573A0000}"/>
    <cellStyle name="Normal 40 2 2 2 8 3" xfId="21481" xr:uid="{00000000-0005-0000-0000-0000583A0000}"/>
    <cellStyle name="Normal 40 2 2 2 9" xfId="31702" xr:uid="{00000000-0005-0000-0000-0000593A0000}"/>
    <cellStyle name="Normal 40 2 2 3" xfId="1406" xr:uid="{00000000-0005-0000-0000-00005A3A0000}"/>
    <cellStyle name="Normal 40 2 2 3 2" xfId="1827" xr:uid="{00000000-0005-0000-0000-00005B3A0000}"/>
    <cellStyle name="Normal 40 2 2 3 2 2" xfId="2666" xr:uid="{00000000-0005-0000-0000-00005C3A0000}"/>
    <cellStyle name="Normal 40 2 2 3 2 2 2" xfId="4356" xr:uid="{00000000-0005-0000-0000-00005D3A0000}"/>
    <cellStyle name="Normal 40 2 2 3 2 2 2 2" xfId="14429" xr:uid="{00000000-0005-0000-0000-00005E3A0000}"/>
    <cellStyle name="Normal 40 2 2 3 2 2 2 2 2" xfId="44760" xr:uid="{00000000-0005-0000-0000-00005F3A0000}"/>
    <cellStyle name="Normal 40 2 2 3 2 2 2 2 3" xfId="29527" xr:uid="{00000000-0005-0000-0000-0000603A0000}"/>
    <cellStyle name="Normal 40 2 2 3 2 2 2 3" xfId="9409" xr:uid="{00000000-0005-0000-0000-0000613A0000}"/>
    <cellStyle name="Normal 40 2 2 3 2 2 2 3 2" xfId="39743" xr:uid="{00000000-0005-0000-0000-0000623A0000}"/>
    <cellStyle name="Normal 40 2 2 3 2 2 2 3 3" xfId="24510" xr:uid="{00000000-0005-0000-0000-0000633A0000}"/>
    <cellStyle name="Normal 40 2 2 3 2 2 2 4" xfId="34730" xr:uid="{00000000-0005-0000-0000-0000643A0000}"/>
    <cellStyle name="Normal 40 2 2 3 2 2 2 5" xfId="19497" xr:uid="{00000000-0005-0000-0000-0000653A0000}"/>
    <cellStyle name="Normal 40 2 2 3 2 2 3" xfId="6048" xr:uid="{00000000-0005-0000-0000-0000663A0000}"/>
    <cellStyle name="Normal 40 2 2 3 2 2 3 2" xfId="16100" xr:uid="{00000000-0005-0000-0000-0000673A0000}"/>
    <cellStyle name="Normal 40 2 2 3 2 2 3 2 2" xfId="46431" xr:uid="{00000000-0005-0000-0000-0000683A0000}"/>
    <cellStyle name="Normal 40 2 2 3 2 2 3 2 3" xfId="31198" xr:uid="{00000000-0005-0000-0000-0000693A0000}"/>
    <cellStyle name="Normal 40 2 2 3 2 2 3 3" xfId="11080" xr:uid="{00000000-0005-0000-0000-00006A3A0000}"/>
    <cellStyle name="Normal 40 2 2 3 2 2 3 3 2" xfId="41414" xr:uid="{00000000-0005-0000-0000-00006B3A0000}"/>
    <cellStyle name="Normal 40 2 2 3 2 2 3 3 3" xfId="26181" xr:uid="{00000000-0005-0000-0000-00006C3A0000}"/>
    <cellStyle name="Normal 40 2 2 3 2 2 3 4" xfId="36401" xr:uid="{00000000-0005-0000-0000-00006D3A0000}"/>
    <cellStyle name="Normal 40 2 2 3 2 2 3 5" xfId="21168" xr:uid="{00000000-0005-0000-0000-00006E3A0000}"/>
    <cellStyle name="Normal 40 2 2 3 2 2 4" xfId="12758" xr:uid="{00000000-0005-0000-0000-00006F3A0000}"/>
    <cellStyle name="Normal 40 2 2 3 2 2 4 2" xfId="43089" xr:uid="{00000000-0005-0000-0000-0000703A0000}"/>
    <cellStyle name="Normal 40 2 2 3 2 2 4 3" xfId="27856" xr:uid="{00000000-0005-0000-0000-0000713A0000}"/>
    <cellStyle name="Normal 40 2 2 3 2 2 5" xfId="7737" xr:uid="{00000000-0005-0000-0000-0000723A0000}"/>
    <cellStyle name="Normal 40 2 2 3 2 2 5 2" xfId="38072" xr:uid="{00000000-0005-0000-0000-0000733A0000}"/>
    <cellStyle name="Normal 40 2 2 3 2 2 5 3" xfId="22839" xr:uid="{00000000-0005-0000-0000-0000743A0000}"/>
    <cellStyle name="Normal 40 2 2 3 2 2 6" xfId="33060" xr:uid="{00000000-0005-0000-0000-0000753A0000}"/>
    <cellStyle name="Normal 40 2 2 3 2 2 7" xfId="17826" xr:uid="{00000000-0005-0000-0000-0000763A0000}"/>
    <cellStyle name="Normal 40 2 2 3 2 3" xfId="3519" xr:uid="{00000000-0005-0000-0000-0000773A0000}"/>
    <cellStyle name="Normal 40 2 2 3 2 3 2" xfId="13593" xr:uid="{00000000-0005-0000-0000-0000783A0000}"/>
    <cellStyle name="Normal 40 2 2 3 2 3 2 2" xfId="43924" xr:uid="{00000000-0005-0000-0000-0000793A0000}"/>
    <cellStyle name="Normal 40 2 2 3 2 3 2 3" xfId="28691" xr:uid="{00000000-0005-0000-0000-00007A3A0000}"/>
    <cellStyle name="Normal 40 2 2 3 2 3 3" xfId="8573" xr:uid="{00000000-0005-0000-0000-00007B3A0000}"/>
    <cellStyle name="Normal 40 2 2 3 2 3 3 2" xfId="38907" xr:uid="{00000000-0005-0000-0000-00007C3A0000}"/>
    <cellStyle name="Normal 40 2 2 3 2 3 3 3" xfId="23674" xr:uid="{00000000-0005-0000-0000-00007D3A0000}"/>
    <cellStyle name="Normal 40 2 2 3 2 3 4" xfId="33894" xr:uid="{00000000-0005-0000-0000-00007E3A0000}"/>
    <cellStyle name="Normal 40 2 2 3 2 3 5" xfId="18661" xr:uid="{00000000-0005-0000-0000-00007F3A0000}"/>
    <cellStyle name="Normal 40 2 2 3 2 4" xfId="5212" xr:uid="{00000000-0005-0000-0000-0000803A0000}"/>
    <cellStyle name="Normal 40 2 2 3 2 4 2" xfId="15264" xr:uid="{00000000-0005-0000-0000-0000813A0000}"/>
    <cellStyle name="Normal 40 2 2 3 2 4 2 2" xfId="45595" xr:uid="{00000000-0005-0000-0000-0000823A0000}"/>
    <cellStyle name="Normal 40 2 2 3 2 4 2 3" xfId="30362" xr:uid="{00000000-0005-0000-0000-0000833A0000}"/>
    <cellStyle name="Normal 40 2 2 3 2 4 3" xfId="10244" xr:uid="{00000000-0005-0000-0000-0000843A0000}"/>
    <cellStyle name="Normal 40 2 2 3 2 4 3 2" xfId="40578" xr:uid="{00000000-0005-0000-0000-0000853A0000}"/>
    <cellStyle name="Normal 40 2 2 3 2 4 3 3" xfId="25345" xr:uid="{00000000-0005-0000-0000-0000863A0000}"/>
    <cellStyle name="Normal 40 2 2 3 2 4 4" xfId="35565" xr:uid="{00000000-0005-0000-0000-0000873A0000}"/>
    <cellStyle name="Normal 40 2 2 3 2 4 5" xfId="20332" xr:uid="{00000000-0005-0000-0000-0000883A0000}"/>
    <cellStyle name="Normal 40 2 2 3 2 5" xfId="11922" xr:uid="{00000000-0005-0000-0000-0000893A0000}"/>
    <cellStyle name="Normal 40 2 2 3 2 5 2" xfId="42253" xr:uid="{00000000-0005-0000-0000-00008A3A0000}"/>
    <cellStyle name="Normal 40 2 2 3 2 5 3" xfId="27020" xr:uid="{00000000-0005-0000-0000-00008B3A0000}"/>
    <cellStyle name="Normal 40 2 2 3 2 6" xfId="6901" xr:uid="{00000000-0005-0000-0000-00008C3A0000}"/>
    <cellStyle name="Normal 40 2 2 3 2 6 2" xfId="37236" xr:uid="{00000000-0005-0000-0000-00008D3A0000}"/>
    <cellStyle name="Normal 40 2 2 3 2 6 3" xfId="22003" xr:uid="{00000000-0005-0000-0000-00008E3A0000}"/>
    <cellStyle name="Normal 40 2 2 3 2 7" xfId="32224" xr:uid="{00000000-0005-0000-0000-00008F3A0000}"/>
    <cellStyle name="Normal 40 2 2 3 2 8" xfId="16990" xr:uid="{00000000-0005-0000-0000-0000903A0000}"/>
    <cellStyle name="Normal 40 2 2 3 3" xfId="2248" xr:uid="{00000000-0005-0000-0000-0000913A0000}"/>
    <cellStyle name="Normal 40 2 2 3 3 2" xfId="3938" xr:uid="{00000000-0005-0000-0000-0000923A0000}"/>
    <cellStyle name="Normal 40 2 2 3 3 2 2" xfId="14011" xr:uid="{00000000-0005-0000-0000-0000933A0000}"/>
    <cellStyle name="Normal 40 2 2 3 3 2 2 2" xfId="44342" xr:uid="{00000000-0005-0000-0000-0000943A0000}"/>
    <cellStyle name="Normal 40 2 2 3 3 2 2 3" xfId="29109" xr:uid="{00000000-0005-0000-0000-0000953A0000}"/>
    <cellStyle name="Normal 40 2 2 3 3 2 3" xfId="8991" xr:uid="{00000000-0005-0000-0000-0000963A0000}"/>
    <cellStyle name="Normal 40 2 2 3 3 2 3 2" xfId="39325" xr:uid="{00000000-0005-0000-0000-0000973A0000}"/>
    <cellStyle name="Normal 40 2 2 3 3 2 3 3" xfId="24092" xr:uid="{00000000-0005-0000-0000-0000983A0000}"/>
    <cellStyle name="Normal 40 2 2 3 3 2 4" xfId="34312" xr:uid="{00000000-0005-0000-0000-0000993A0000}"/>
    <cellStyle name="Normal 40 2 2 3 3 2 5" xfId="19079" xr:uid="{00000000-0005-0000-0000-00009A3A0000}"/>
    <cellStyle name="Normal 40 2 2 3 3 3" xfId="5630" xr:uid="{00000000-0005-0000-0000-00009B3A0000}"/>
    <cellStyle name="Normal 40 2 2 3 3 3 2" xfId="15682" xr:uid="{00000000-0005-0000-0000-00009C3A0000}"/>
    <cellStyle name="Normal 40 2 2 3 3 3 2 2" xfId="46013" xr:uid="{00000000-0005-0000-0000-00009D3A0000}"/>
    <cellStyle name="Normal 40 2 2 3 3 3 2 3" xfId="30780" xr:uid="{00000000-0005-0000-0000-00009E3A0000}"/>
    <cellStyle name="Normal 40 2 2 3 3 3 3" xfId="10662" xr:uid="{00000000-0005-0000-0000-00009F3A0000}"/>
    <cellStyle name="Normal 40 2 2 3 3 3 3 2" xfId="40996" xr:uid="{00000000-0005-0000-0000-0000A03A0000}"/>
    <cellStyle name="Normal 40 2 2 3 3 3 3 3" xfId="25763" xr:uid="{00000000-0005-0000-0000-0000A13A0000}"/>
    <cellStyle name="Normal 40 2 2 3 3 3 4" xfId="35983" xr:uid="{00000000-0005-0000-0000-0000A23A0000}"/>
    <cellStyle name="Normal 40 2 2 3 3 3 5" xfId="20750" xr:uid="{00000000-0005-0000-0000-0000A33A0000}"/>
    <cellStyle name="Normal 40 2 2 3 3 4" xfId="12340" xr:uid="{00000000-0005-0000-0000-0000A43A0000}"/>
    <cellStyle name="Normal 40 2 2 3 3 4 2" xfId="42671" xr:uid="{00000000-0005-0000-0000-0000A53A0000}"/>
    <cellStyle name="Normal 40 2 2 3 3 4 3" xfId="27438" xr:uid="{00000000-0005-0000-0000-0000A63A0000}"/>
    <cellStyle name="Normal 40 2 2 3 3 5" xfId="7319" xr:uid="{00000000-0005-0000-0000-0000A73A0000}"/>
    <cellStyle name="Normal 40 2 2 3 3 5 2" xfId="37654" xr:uid="{00000000-0005-0000-0000-0000A83A0000}"/>
    <cellStyle name="Normal 40 2 2 3 3 5 3" xfId="22421" xr:uid="{00000000-0005-0000-0000-0000A93A0000}"/>
    <cellStyle name="Normal 40 2 2 3 3 6" xfId="32642" xr:uid="{00000000-0005-0000-0000-0000AA3A0000}"/>
    <cellStyle name="Normal 40 2 2 3 3 7" xfId="17408" xr:uid="{00000000-0005-0000-0000-0000AB3A0000}"/>
    <cellStyle name="Normal 40 2 2 3 4" xfId="3101" xr:uid="{00000000-0005-0000-0000-0000AC3A0000}"/>
    <cellStyle name="Normal 40 2 2 3 4 2" xfId="13175" xr:uid="{00000000-0005-0000-0000-0000AD3A0000}"/>
    <cellStyle name="Normal 40 2 2 3 4 2 2" xfId="43506" xr:uid="{00000000-0005-0000-0000-0000AE3A0000}"/>
    <cellStyle name="Normal 40 2 2 3 4 2 3" xfId="28273" xr:uid="{00000000-0005-0000-0000-0000AF3A0000}"/>
    <cellStyle name="Normal 40 2 2 3 4 3" xfId="8155" xr:uid="{00000000-0005-0000-0000-0000B03A0000}"/>
    <cellStyle name="Normal 40 2 2 3 4 3 2" xfId="38489" xr:uid="{00000000-0005-0000-0000-0000B13A0000}"/>
    <cellStyle name="Normal 40 2 2 3 4 3 3" xfId="23256" xr:uid="{00000000-0005-0000-0000-0000B23A0000}"/>
    <cellStyle name="Normal 40 2 2 3 4 4" xfId="33476" xr:uid="{00000000-0005-0000-0000-0000B33A0000}"/>
    <cellStyle name="Normal 40 2 2 3 4 5" xfId="18243" xr:uid="{00000000-0005-0000-0000-0000B43A0000}"/>
    <cellStyle name="Normal 40 2 2 3 5" xfId="4794" xr:uid="{00000000-0005-0000-0000-0000B53A0000}"/>
    <cellStyle name="Normal 40 2 2 3 5 2" xfId="14846" xr:uid="{00000000-0005-0000-0000-0000B63A0000}"/>
    <cellStyle name="Normal 40 2 2 3 5 2 2" xfId="45177" xr:uid="{00000000-0005-0000-0000-0000B73A0000}"/>
    <cellStyle name="Normal 40 2 2 3 5 2 3" xfId="29944" xr:uid="{00000000-0005-0000-0000-0000B83A0000}"/>
    <cellStyle name="Normal 40 2 2 3 5 3" xfId="9826" xr:uid="{00000000-0005-0000-0000-0000B93A0000}"/>
    <cellStyle name="Normal 40 2 2 3 5 3 2" xfId="40160" xr:uid="{00000000-0005-0000-0000-0000BA3A0000}"/>
    <cellStyle name="Normal 40 2 2 3 5 3 3" xfId="24927" xr:uid="{00000000-0005-0000-0000-0000BB3A0000}"/>
    <cellStyle name="Normal 40 2 2 3 5 4" xfId="35147" xr:uid="{00000000-0005-0000-0000-0000BC3A0000}"/>
    <cellStyle name="Normal 40 2 2 3 5 5" xfId="19914" xr:uid="{00000000-0005-0000-0000-0000BD3A0000}"/>
    <cellStyle name="Normal 40 2 2 3 6" xfId="11504" xr:uid="{00000000-0005-0000-0000-0000BE3A0000}"/>
    <cellStyle name="Normal 40 2 2 3 6 2" xfId="41835" xr:uid="{00000000-0005-0000-0000-0000BF3A0000}"/>
    <cellStyle name="Normal 40 2 2 3 6 3" xfId="26602" xr:uid="{00000000-0005-0000-0000-0000C03A0000}"/>
    <cellStyle name="Normal 40 2 2 3 7" xfId="6483" xr:uid="{00000000-0005-0000-0000-0000C13A0000}"/>
    <cellStyle name="Normal 40 2 2 3 7 2" xfId="36818" xr:uid="{00000000-0005-0000-0000-0000C23A0000}"/>
    <cellStyle name="Normal 40 2 2 3 7 3" xfId="21585" xr:uid="{00000000-0005-0000-0000-0000C33A0000}"/>
    <cellStyle name="Normal 40 2 2 3 8" xfId="31806" xr:uid="{00000000-0005-0000-0000-0000C43A0000}"/>
    <cellStyle name="Normal 40 2 2 3 9" xfId="16572" xr:uid="{00000000-0005-0000-0000-0000C53A0000}"/>
    <cellStyle name="Normal 40 2 2 4" xfId="1619" xr:uid="{00000000-0005-0000-0000-0000C63A0000}"/>
    <cellStyle name="Normal 40 2 2 4 2" xfId="2458" xr:uid="{00000000-0005-0000-0000-0000C73A0000}"/>
    <cellStyle name="Normal 40 2 2 4 2 2" xfId="4148" xr:uid="{00000000-0005-0000-0000-0000C83A0000}"/>
    <cellStyle name="Normal 40 2 2 4 2 2 2" xfId="14221" xr:uid="{00000000-0005-0000-0000-0000C93A0000}"/>
    <cellStyle name="Normal 40 2 2 4 2 2 2 2" xfId="44552" xr:uid="{00000000-0005-0000-0000-0000CA3A0000}"/>
    <cellStyle name="Normal 40 2 2 4 2 2 2 3" xfId="29319" xr:uid="{00000000-0005-0000-0000-0000CB3A0000}"/>
    <cellStyle name="Normal 40 2 2 4 2 2 3" xfId="9201" xr:uid="{00000000-0005-0000-0000-0000CC3A0000}"/>
    <cellStyle name="Normal 40 2 2 4 2 2 3 2" xfId="39535" xr:uid="{00000000-0005-0000-0000-0000CD3A0000}"/>
    <cellStyle name="Normal 40 2 2 4 2 2 3 3" xfId="24302" xr:uid="{00000000-0005-0000-0000-0000CE3A0000}"/>
    <cellStyle name="Normal 40 2 2 4 2 2 4" xfId="34522" xr:uid="{00000000-0005-0000-0000-0000CF3A0000}"/>
    <cellStyle name="Normal 40 2 2 4 2 2 5" xfId="19289" xr:uid="{00000000-0005-0000-0000-0000D03A0000}"/>
    <cellStyle name="Normal 40 2 2 4 2 3" xfId="5840" xr:uid="{00000000-0005-0000-0000-0000D13A0000}"/>
    <cellStyle name="Normal 40 2 2 4 2 3 2" xfId="15892" xr:uid="{00000000-0005-0000-0000-0000D23A0000}"/>
    <cellStyle name="Normal 40 2 2 4 2 3 2 2" xfId="46223" xr:uid="{00000000-0005-0000-0000-0000D33A0000}"/>
    <cellStyle name="Normal 40 2 2 4 2 3 2 3" xfId="30990" xr:uid="{00000000-0005-0000-0000-0000D43A0000}"/>
    <cellStyle name="Normal 40 2 2 4 2 3 3" xfId="10872" xr:uid="{00000000-0005-0000-0000-0000D53A0000}"/>
    <cellStyle name="Normal 40 2 2 4 2 3 3 2" xfId="41206" xr:uid="{00000000-0005-0000-0000-0000D63A0000}"/>
    <cellStyle name="Normal 40 2 2 4 2 3 3 3" xfId="25973" xr:uid="{00000000-0005-0000-0000-0000D73A0000}"/>
    <cellStyle name="Normal 40 2 2 4 2 3 4" xfId="36193" xr:uid="{00000000-0005-0000-0000-0000D83A0000}"/>
    <cellStyle name="Normal 40 2 2 4 2 3 5" xfId="20960" xr:uid="{00000000-0005-0000-0000-0000D93A0000}"/>
    <cellStyle name="Normal 40 2 2 4 2 4" xfId="12550" xr:uid="{00000000-0005-0000-0000-0000DA3A0000}"/>
    <cellStyle name="Normal 40 2 2 4 2 4 2" xfId="42881" xr:uid="{00000000-0005-0000-0000-0000DB3A0000}"/>
    <cellStyle name="Normal 40 2 2 4 2 4 3" xfId="27648" xr:uid="{00000000-0005-0000-0000-0000DC3A0000}"/>
    <cellStyle name="Normal 40 2 2 4 2 5" xfId="7529" xr:uid="{00000000-0005-0000-0000-0000DD3A0000}"/>
    <cellStyle name="Normal 40 2 2 4 2 5 2" xfId="37864" xr:uid="{00000000-0005-0000-0000-0000DE3A0000}"/>
    <cellStyle name="Normal 40 2 2 4 2 5 3" xfId="22631" xr:uid="{00000000-0005-0000-0000-0000DF3A0000}"/>
    <cellStyle name="Normal 40 2 2 4 2 6" xfId="32852" xr:uid="{00000000-0005-0000-0000-0000E03A0000}"/>
    <cellStyle name="Normal 40 2 2 4 2 7" xfId="17618" xr:uid="{00000000-0005-0000-0000-0000E13A0000}"/>
    <cellStyle name="Normal 40 2 2 4 3" xfId="3311" xr:uid="{00000000-0005-0000-0000-0000E23A0000}"/>
    <cellStyle name="Normal 40 2 2 4 3 2" xfId="13385" xr:uid="{00000000-0005-0000-0000-0000E33A0000}"/>
    <cellStyle name="Normal 40 2 2 4 3 2 2" xfId="43716" xr:uid="{00000000-0005-0000-0000-0000E43A0000}"/>
    <cellStyle name="Normal 40 2 2 4 3 2 3" xfId="28483" xr:uid="{00000000-0005-0000-0000-0000E53A0000}"/>
    <cellStyle name="Normal 40 2 2 4 3 3" xfId="8365" xr:uid="{00000000-0005-0000-0000-0000E63A0000}"/>
    <cellStyle name="Normal 40 2 2 4 3 3 2" xfId="38699" xr:uid="{00000000-0005-0000-0000-0000E73A0000}"/>
    <cellStyle name="Normal 40 2 2 4 3 3 3" xfId="23466" xr:uid="{00000000-0005-0000-0000-0000E83A0000}"/>
    <cellStyle name="Normal 40 2 2 4 3 4" xfId="33686" xr:uid="{00000000-0005-0000-0000-0000E93A0000}"/>
    <cellStyle name="Normal 40 2 2 4 3 5" xfId="18453" xr:uid="{00000000-0005-0000-0000-0000EA3A0000}"/>
    <cellStyle name="Normal 40 2 2 4 4" xfId="5004" xr:uid="{00000000-0005-0000-0000-0000EB3A0000}"/>
    <cellStyle name="Normal 40 2 2 4 4 2" xfId="15056" xr:uid="{00000000-0005-0000-0000-0000EC3A0000}"/>
    <cellStyle name="Normal 40 2 2 4 4 2 2" xfId="45387" xr:uid="{00000000-0005-0000-0000-0000ED3A0000}"/>
    <cellStyle name="Normal 40 2 2 4 4 2 3" xfId="30154" xr:uid="{00000000-0005-0000-0000-0000EE3A0000}"/>
    <cellStyle name="Normal 40 2 2 4 4 3" xfId="10036" xr:uid="{00000000-0005-0000-0000-0000EF3A0000}"/>
    <cellStyle name="Normal 40 2 2 4 4 3 2" xfId="40370" xr:uid="{00000000-0005-0000-0000-0000F03A0000}"/>
    <cellStyle name="Normal 40 2 2 4 4 3 3" xfId="25137" xr:uid="{00000000-0005-0000-0000-0000F13A0000}"/>
    <cellStyle name="Normal 40 2 2 4 4 4" xfId="35357" xr:uid="{00000000-0005-0000-0000-0000F23A0000}"/>
    <cellStyle name="Normal 40 2 2 4 4 5" xfId="20124" xr:uid="{00000000-0005-0000-0000-0000F33A0000}"/>
    <cellStyle name="Normal 40 2 2 4 5" xfId="11714" xr:uid="{00000000-0005-0000-0000-0000F43A0000}"/>
    <cellStyle name="Normal 40 2 2 4 5 2" xfId="42045" xr:uid="{00000000-0005-0000-0000-0000F53A0000}"/>
    <cellStyle name="Normal 40 2 2 4 5 3" xfId="26812" xr:uid="{00000000-0005-0000-0000-0000F63A0000}"/>
    <cellStyle name="Normal 40 2 2 4 6" xfId="6693" xr:uid="{00000000-0005-0000-0000-0000F73A0000}"/>
    <cellStyle name="Normal 40 2 2 4 6 2" xfId="37028" xr:uid="{00000000-0005-0000-0000-0000F83A0000}"/>
    <cellStyle name="Normal 40 2 2 4 6 3" xfId="21795" xr:uid="{00000000-0005-0000-0000-0000F93A0000}"/>
    <cellStyle name="Normal 40 2 2 4 7" xfId="32016" xr:uid="{00000000-0005-0000-0000-0000FA3A0000}"/>
    <cellStyle name="Normal 40 2 2 4 8" xfId="16782" xr:uid="{00000000-0005-0000-0000-0000FB3A0000}"/>
    <cellStyle name="Normal 40 2 2 5" xfId="2040" xr:uid="{00000000-0005-0000-0000-0000FC3A0000}"/>
    <cellStyle name="Normal 40 2 2 5 2" xfId="3730" xr:uid="{00000000-0005-0000-0000-0000FD3A0000}"/>
    <cellStyle name="Normal 40 2 2 5 2 2" xfId="13803" xr:uid="{00000000-0005-0000-0000-0000FE3A0000}"/>
    <cellStyle name="Normal 40 2 2 5 2 2 2" xfId="44134" xr:uid="{00000000-0005-0000-0000-0000FF3A0000}"/>
    <cellStyle name="Normal 40 2 2 5 2 2 3" xfId="28901" xr:uid="{00000000-0005-0000-0000-0000003B0000}"/>
    <cellStyle name="Normal 40 2 2 5 2 3" xfId="8783" xr:uid="{00000000-0005-0000-0000-0000013B0000}"/>
    <cellStyle name="Normal 40 2 2 5 2 3 2" xfId="39117" xr:uid="{00000000-0005-0000-0000-0000023B0000}"/>
    <cellStyle name="Normal 40 2 2 5 2 3 3" xfId="23884" xr:uid="{00000000-0005-0000-0000-0000033B0000}"/>
    <cellStyle name="Normal 40 2 2 5 2 4" xfId="34104" xr:uid="{00000000-0005-0000-0000-0000043B0000}"/>
    <cellStyle name="Normal 40 2 2 5 2 5" xfId="18871" xr:uid="{00000000-0005-0000-0000-0000053B0000}"/>
    <cellStyle name="Normal 40 2 2 5 3" xfId="5422" xr:uid="{00000000-0005-0000-0000-0000063B0000}"/>
    <cellStyle name="Normal 40 2 2 5 3 2" xfId="15474" xr:uid="{00000000-0005-0000-0000-0000073B0000}"/>
    <cellStyle name="Normal 40 2 2 5 3 2 2" xfId="45805" xr:uid="{00000000-0005-0000-0000-0000083B0000}"/>
    <cellStyle name="Normal 40 2 2 5 3 2 3" xfId="30572" xr:uid="{00000000-0005-0000-0000-0000093B0000}"/>
    <cellStyle name="Normal 40 2 2 5 3 3" xfId="10454" xr:uid="{00000000-0005-0000-0000-00000A3B0000}"/>
    <cellStyle name="Normal 40 2 2 5 3 3 2" xfId="40788" xr:uid="{00000000-0005-0000-0000-00000B3B0000}"/>
    <cellStyle name="Normal 40 2 2 5 3 3 3" xfId="25555" xr:uid="{00000000-0005-0000-0000-00000C3B0000}"/>
    <cellStyle name="Normal 40 2 2 5 3 4" xfId="35775" xr:uid="{00000000-0005-0000-0000-00000D3B0000}"/>
    <cellStyle name="Normal 40 2 2 5 3 5" xfId="20542" xr:uid="{00000000-0005-0000-0000-00000E3B0000}"/>
    <cellStyle name="Normal 40 2 2 5 4" xfId="12132" xr:uid="{00000000-0005-0000-0000-00000F3B0000}"/>
    <cellStyle name="Normal 40 2 2 5 4 2" xfId="42463" xr:uid="{00000000-0005-0000-0000-0000103B0000}"/>
    <cellStyle name="Normal 40 2 2 5 4 3" xfId="27230" xr:uid="{00000000-0005-0000-0000-0000113B0000}"/>
    <cellStyle name="Normal 40 2 2 5 5" xfId="7111" xr:uid="{00000000-0005-0000-0000-0000123B0000}"/>
    <cellStyle name="Normal 40 2 2 5 5 2" xfId="37446" xr:uid="{00000000-0005-0000-0000-0000133B0000}"/>
    <cellStyle name="Normal 40 2 2 5 5 3" xfId="22213" xr:uid="{00000000-0005-0000-0000-0000143B0000}"/>
    <cellStyle name="Normal 40 2 2 5 6" xfId="32434" xr:uid="{00000000-0005-0000-0000-0000153B0000}"/>
    <cellStyle name="Normal 40 2 2 5 7" xfId="17200" xr:uid="{00000000-0005-0000-0000-0000163B0000}"/>
    <cellStyle name="Normal 40 2 2 6" xfId="2893" xr:uid="{00000000-0005-0000-0000-0000173B0000}"/>
    <cellStyle name="Normal 40 2 2 6 2" xfId="12967" xr:uid="{00000000-0005-0000-0000-0000183B0000}"/>
    <cellStyle name="Normal 40 2 2 6 2 2" xfId="43298" xr:uid="{00000000-0005-0000-0000-0000193B0000}"/>
    <cellStyle name="Normal 40 2 2 6 2 3" xfId="28065" xr:uid="{00000000-0005-0000-0000-00001A3B0000}"/>
    <cellStyle name="Normal 40 2 2 6 3" xfId="7947" xr:uid="{00000000-0005-0000-0000-00001B3B0000}"/>
    <cellStyle name="Normal 40 2 2 6 3 2" xfId="38281" xr:uid="{00000000-0005-0000-0000-00001C3B0000}"/>
    <cellStyle name="Normal 40 2 2 6 3 3" xfId="23048" xr:uid="{00000000-0005-0000-0000-00001D3B0000}"/>
    <cellStyle name="Normal 40 2 2 6 4" xfId="33268" xr:uid="{00000000-0005-0000-0000-00001E3B0000}"/>
    <cellStyle name="Normal 40 2 2 6 5" xfId="18035" xr:uid="{00000000-0005-0000-0000-00001F3B0000}"/>
    <cellStyle name="Normal 40 2 2 7" xfId="4586" xr:uid="{00000000-0005-0000-0000-0000203B0000}"/>
    <cellStyle name="Normal 40 2 2 7 2" xfId="14638" xr:uid="{00000000-0005-0000-0000-0000213B0000}"/>
    <cellStyle name="Normal 40 2 2 7 2 2" xfId="44969" xr:uid="{00000000-0005-0000-0000-0000223B0000}"/>
    <cellStyle name="Normal 40 2 2 7 2 3" xfId="29736" xr:uid="{00000000-0005-0000-0000-0000233B0000}"/>
    <cellStyle name="Normal 40 2 2 7 3" xfId="9618" xr:uid="{00000000-0005-0000-0000-0000243B0000}"/>
    <cellStyle name="Normal 40 2 2 7 3 2" xfId="39952" xr:uid="{00000000-0005-0000-0000-0000253B0000}"/>
    <cellStyle name="Normal 40 2 2 7 3 3" xfId="24719" xr:uid="{00000000-0005-0000-0000-0000263B0000}"/>
    <cellStyle name="Normal 40 2 2 7 4" xfId="34939" xr:uid="{00000000-0005-0000-0000-0000273B0000}"/>
    <cellStyle name="Normal 40 2 2 7 5" xfId="19706" xr:uid="{00000000-0005-0000-0000-0000283B0000}"/>
    <cellStyle name="Normal 40 2 2 8" xfId="11296" xr:uid="{00000000-0005-0000-0000-0000293B0000}"/>
    <cellStyle name="Normal 40 2 2 8 2" xfId="41627" xr:uid="{00000000-0005-0000-0000-00002A3B0000}"/>
    <cellStyle name="Normal 40 2 2 8 3" xfId="26394" xr:uid="{00000000-0005-0000-0000-00002B3B0000}"/>
    <cellStyle name="Normal 40 2 2 9" xfId="6275" xr:uid="{00000000-0005-0000-0000-00002C3B0000}"/>
    <cellStyle name="Normal 40 2 2 9 2" xfId="36610" xr:uid="{00000000-0005-0000-0000-00002D3B0000}"/>
    <cellStyle name="Normal 40 2 2 9 3" xfId="21377" xr:uid="{00000000-0005-0000-0000-00002E3B0000}"/>
    <cellStyle name="Normal 40 2 3" xfId="1239" xr:uid="{00000000-0005-0000-0000-00002F3B0000}"/>
    <cellStyle name="Normal 40 2 3 10" xfId="16416" xr:uid="{00000000-0005-0000-0000-0000303B0000}"/>
    <cellStyle name="Normal 40 2 3 2" xfId="1458" xr:uid="{00000000-0005-0000-0000-0000313B0000}"/>
    <cellStyle name="Normal 40 2 3 2 2" xfId="1879" xr:uid="{00000000-0005-0000-0000-0000323B0000}"/>
    <cellStyle name="Normal 40 2 3 2 2 2" xfId="2718" xr:uid="{00000000-0005-0000-0000-0000333B0000}"/>
    <cellStyle name="Normal 40 2 3 2 2 2 2" xfId="4408" xr:uid="{00000000-0005-0000-0000-0000343B0000}"/>
    <cellStyle name="Normal 40 2 3 2 2 2 2 2" xfId="14481" xr:uid="{00000000-0005-0000-0000-0000353B0000}"/>
    <cellStyle name="Normal 40 2 3 2 2 2 2 2 2" xfId="44812" xr:uid="{00000000-0005-0000-0000-0000363B0000}"/>
    <cellStyle name="Normal 40 2 3 2 2 2 2 2 3" xfId="29579" xr:uid="{00000000-0005-0000-0000-0000373B0000}"/>
    <cellStyle name="Normal 40 2 3 2 2 2 2 3" xfId="9461" xr:uid="{00000000-0005-0000-0000-0000383B0000}"/>
    <cellStyle name="Normal 40 2 3 2 2 2 2 3 2" xfId="39795" xr:uid="{00000000-0005-0000-0000-0000393B0000}"/>
    <cellStyle name="Normal 40 2 3 2 2 2 2 3 3" xfId="24562" xr:uid="{00000000-0005-0000-0000-00003A3B0000}"/>
    <cellStyle name="Normal 40 2 3 2 2 2 2 4" xfId="34782" xr:uid="{00000000-0005-0000-0000-00003B3B0000}"/>
    <cellStyle name="Normal 40 2 3 2 2 2 2 5" xfId="19549" xr:uid="{00000000-0005-0000-0000-00003C3B0000}"/>
    <cellStyle name="Normal 40 2 3 2 2 2 3" xfId="6100" xr:uid="{00000000-0005-0000-0000-00003D3B0000}"/>
    <cellStyle name="Normal 40 2 3 2 2 2 3 2" xfId="16152" xr:uid="{00000000-0005-0000-0000-00003E3B0000}"/>
    <cellStyle name="Normal 40 2 3 2 2 2 3 2 2" xfId="46483" xr:uid="{00000000-0005-0000-0000-00003F3B0000}"/>
    <cellStyle name="Normal 40 2 3 2 2 2 3 2 3" xfId="31250" xr:uid="{00000000-0005-0000-0000-0000403B0000}"/>
    <cellStyle name="Normal 40 2 3 2 2 2 3 3" xfId="11132" xr:uid="{00000000-0005-0000-0000-0000413B0000}"/>
    <cellStyle name="Normal 40 2 3 2 2 2 3 3 2" xfId="41466" xr:uid="{00000000-0005-0000-0000-0000423B0000}"/>
    <cellStyle name="Normal 40 2 3 2 2 2 3 3 3" xfId="26233" xr:uid="{00000000-0005-0000-0000-0000433B0000}"/>
    <cellStyle name="Normal 40 2 3 2 2 2 3 4" xfId="36453" xr:uid="{00000000-0005-0000-0000-0000443B0000}"/>
    <cellStyle name="Normal 40 2 3 2 2 2 3 5" xfId="21220" xr:uid="{00000000-0005-0000-0000-0000453B0000}"/>
    <cellStyle name="Normal 40 2 3 2 2 2 4" xfId="12810" xr:uid="{00000000-0005-0000-0000-0000463B0000}"/>
    <cellStyle name="Normal 40 2 3 2 2 2 4 2" xfId="43141" xr:uid="{00000000-0005-0000-0000-0000473B0000}"/>
    <cellStyle name="Normal 40 2 3 2 2 2 4 3" xfId="27908" xr:uid="{00000000-0005-0000-0000-0000483B0000}"/>
    <cellStyle name="Normal 40 2 3 2 2 2 5" xfId="7789" xr:uid="{00000000-0005-0000-0000-0000493B0000}"/>
    <cellStyle name="Normal 40 2 3 2 2 2 5 2" xfId="38124" xr:uid="{00000000-0005-0000-0000-00004A3B0000}"/>
    <cellStyle name="Normal 40 2 3 2 2 2 5 3" xfId="22891" xr:uid="{00000000-0005-0000-0000-00004B3B0000}"/>
    <cellStyle name="Normal 40 2 3 2 2 2 6" xfId="33112" xr:uid="{00000000-0005-0000-0000-00004C3B0000}"/>
    <cellStyle name="Normal 40 2 3 2 2 2 7" xfId="17878" xr:uid="{00000000-0005-0000-0000-00004D3B0000}"/>
    <cellStyle name="Normal 40 2 3 2 2 3" xfId="3571" xr:uid="{00000000-0005-0000-0000-00004E3B0000}"/>
    <cellStyle name="Normal 40 2 3 2 2 3 2" xfId="13645" xr:uid="{00000000-0005-0000-0000-00004F3B0000}"/>
    <cellStyle name="Normal 40 2 3 2 2 3 2 2" xfId="43976" xr:uid="{00000000-0005-0000-0000-0000503B0000}"/>
    <cellStyle name="Normal 40 2 3 2 2 3 2 3" xfId="28743" xr:uid="{00000000-0005-0000-0000-0000513B0000}"/>
    <cellStyle name="Normal 40 2 3 2 2 3 3" xfId="8625" xr:uid="{00000000-0005-0000-0000-0000523B0000}"/>
    <cellStyle name="Normal 40 2 3 2 2 3 3 2" xfId="38959" xr:uid="{00000000-0005-0000-0000-0000533B0000}"/>
    <cellStyle name="Normal 40 2 3 2 2 3 3 3" xfId="23726" xr:uid="{00000000-0005-0000-0000-0000543B0000}"/>
    <cellStyle name="Normal 40 2 3 2 2 3 4" xfId="33946" xr:uid="{00000000-0005-0000-0000-0000553B0000}"/>
    <cellStyle name="Normal 40 2 3 2 2 3 5" xfId="18713" xr:uid="{00000000-0005-0000-0000-0000563B0000}"/>
    <cellStyle name="Normal 40 2 3 2 2 4" xfId="5264" xr:uid="{00000000-0005-0000-0000-0000573B0000}"/>
    <cellStyle name="Normal 40 2 3 2 2 4 2" xfId="15316" xr:uid="{00000000-0005-0000-0000-0000583B0000}"/>
    <cellStyle name="Normal 40 2 3 2 2 4 2 2" xfId="45647" xr:uid="{00000000-0005-0000-0000-0000593B0000}"/>
    <cellStyle name="Normal 40 2 3 2 2 4 2 3" xfId="30414" xr:uid="{00000000-0005-0000-0000-00005A3B0000}"/>
    <cellStyle name="Normal 40 2 3 2 2 4 3" xfId="10296" xr:uid="{00000000-0005-0000-0000-00005B3B0000}"/>
    <cellStyle name="Normal 40 2 3 2 2 4 3 2" xfId="40630" xr:uid="{00000000-0005-0000-0000-00005C3B0000}"/>
    <cellStyle name="Normal 40 2 3 2 2 4 3 3" xfId="25397" xr:uid="{00000000-0005-0000-0000-00005D3B0000}"/>
    <cellStyle name="Normal 40 2 3 2 2 4 4" xfId="35617" xr:uid="{00000000-0005-0000-0000-00005E3B0000}"/>
    <cellStyle name="Normal 40 2 3 2 2 4 5" xfId="20384" xr:uid="{00000000-0005-0000-0000-00005F3B0000}"/>
    <cellStyle name="Normal 40 2 3 2 2 5" xfId="11974" xr:uid="{00000000-0005-0000-0000-0000603B0000}"/>
    <cellStyle name="Normal 40 2 3 2 2 5 2" xfId="42305" xr:uid="{00000000-0005-0000-0000-0000613B0000}"/>
    <cellStyle name="Normal 40 2 3 2 2 5 3" xfId="27072" xr:uid="{00000000-0005-0000-0000-0000623B0000}"/>
    <cellStyle name="Normal 40 2 3 2 2 6" xfId="6953" xr:uid="{00000000-0005-0000-0000-0000633B0000}"/>
    <cellStyle name="Normal 40 2 3 2 2 6 2" xfId="37288" xr:uid="{00000000-0005-0000-0000-0000643B0000}"/>
    <cellStyle name="Normal 40 2 3 2 2 6 3" xfId="22055" xr:uid="{00000000-0005-0000-0000-0000653B0000}"/>
    <cellStyle name="Normal 40 2 3 2 2 7" xfId="32276" xr:uid="{00000000-0005-0000-0000-0000663B0000}"/>
    <cellStyle name="Normal 40 2 3 2 2 8" xfId="17042" xr:uid="{00000000-0005-0000-0000-0000673B0000}"/>
    <cellStyle name="Normal 40 2 3 2 3" xfId="2300" xr:uid="{00000000-0005-0000-0000-0000683B0000}"/>
    <cellStyle name="Normal 40 2 3 2 3 2" xfId="3990" xr:uid="{00000000-0005-0000-0000-0000693B0000}"/>
    <cellStyle name="Normal 40 2 3 2 3 2 2" xfId="14063" xr:uid="{00000000-0005-0000-0000-00006A3B0000}"/>
    <cellStyle name="Normal 40 2 3 2 3 2 2 2" xfId="44394" xr:uid="{00000000-0005-0000-0000-00006B3B0000}"/>
    <cellStyle name="Normal 40 2 3 2 3 2 2 3" xfId="29161" xr:uid="{00000000-0005-0000-0000-00006C3B0000}"/>
    <cellStyle name="Normal 40 2 3 2 3 2 3" xfId="9043" xr:uid="{00000000-0005-0000-0000-00006D3B0000}"/>
    <cellStyle name="Normal 40 2 3 2 3 2 3 2" xfId="39377" xr:uid="{00000000-0005-0000-0000-00006E3B0000}"/>
    <cellStyle name="Normal 40 2 3 2 3 2 3 3" xfId="24144" xr:uid="{00000000-0005-0000-0000-00006F3B0000}"/>
    <cellStyle name="Normal 40 2 3 2 3 2 4" xfId="34364" xr:uid="{00000000-0005-0000-0000-0000703B0000}"/>
    <cellStyle name="Normal 40 2 3 2 3 2 5" xfId="19131" xr:uid="{00000000-0005-0000-0000-0000713B0000}"/>
    <cellStyle name="Normal 40 2 3 2 3 3" xfId="5682" xr:uid="{00000000-0005-0000-0000-0000723B0000}"/>
    <cellStyle name="Normal 40 2 3 2 3 3 2" xfId="15734" xr:uid="{00000000-0005-0000-0000-0000733B0000}"/>
    <cellStyle name="Normal 40 2 3 2 3 3 2 2" xfId="46065" xr:uid="{00000000-0005-0000-0000-0000743B0000}"/>
    <cellStyle name="Normal 40 2 3 2 3 3 2 3" xfId="30832" xr:uid="{00000000-0005-0000-0000-0000753B0000}"/>
    <cellStyle name="Normal 40 2 3 2 3 3 3" xfId="10714" xr:uid="{00000000-0005-0000-0000-0000763B0000}"/>
    <cellStyle name="Normal 40 2 3 2 3 3 3 2" xfId="41048" xr:uid="{00000000-0005-0000-0000-0000773B0000}"/>
    <cellStyle name="Normal 40 2 3 2 3 3 3 3" xfId="25815" xr:uid="{00000000-0005-0000-0000-0000783B0000}"/>
    <cellStyle name="Normal 40 2 3 2 3 3 4" xfId="36035" xr:uid="{00000000-0005-0000-0000-0000793B0000}"/>
    <cellStyle name="Normal 40 2 3 2 3 3 5" xfId="20802" xr:uid="{00000000-0005-0000-0000-00007A3B0000}"/>
    <cellStyle name="Normal 40 2 3 2 3 4" xfId="12392" xr:uid="{00000000-0005-0000-0000-00007B3B0000}"/>
    <cellStyle name="Normal 40 2 3 2 3 4 2" xfId="42723" xr:uid="{00000000-0005-0000-0000-00007C3B0000}"/>
    <cellStyle name="Normal 40 2 3 2 3 4 3" xfId="27490" xr:uid="{00000000-0005-0000-0000-00007D3B0000}"/>
    <cellStyle name="Normal 40 2 3 2 3 5" xfId="7371" xr:uid="{00000000-0005-0000-0000-00007E3B0000}"/>
    <cellStyle name="Normal 40 2 3 2 3 5 2" xfId="37706" xr:uid="{00000000-0005-0000-0000-00007F3B0000}"/>
    <cellStyle name="Normal 40 2 3 2 3 5 3" xfId="22473" xr:uid="{00000000-0005-0000-0000-0000803B0000}"/>
    <cellStyle name="Normal 40 2 3 2 3 6" xfId="32694" xr:uid="{00000000-0005-0000-0000-0000813B0000}"/>
    <cellStyle name="Normal 40 2 3 2 3 7" xfId="17460" xr:uid="{00000000-0005-0000-0000-0000823B0000}"/>
    <cellStyle name="Normal 40 2 3 2 4" xfId="3153" xr:uid="{00000000-0005-0000-0000-0000833B0000}"/>
    <cellStyle name="Normal 40 2 3 2 4 2" xfId="13227" xr:uid="{00000000-0005-0000-0000-0000843B0000}"/>
    <cellStyle name="Normal 40 2 3 2 4 2 2" xfId="43558" xr:uid="{00000000-0005-0000-0000-0000853B0000}"/>
    <cellStyle name="Normal 40 2 3 2 4 2 3" xfId="28325" xr:uid="{00000000-0005-0000-0000-0000863B0000}"/>
    <cellStyle name="Normal 40 2 3 2 4 3" xfId="8207" xr:uid="{00000000-0005-0000-0000-0000873B0000}"/>
    <cellStyle name="Normal 40 2 3 2 4 3 2" xfId="38541" xr:uid="{00000000-0005-0000-0000-0000883B0000}"/>
    <cellStyle name="Normal 40 2 3 2 4 3 3" xfId="23308" xr:uid="{00000000-0005-0000-0000-0000893B0000}"/>
    <cellStyle name="Normal 40 2 3 2 4 4" xfId="33528" xr:uid="{00000000-0005-0000-0000-00008A3B0000}"/>
    <cellStyle name="Normal 40 2 3 2 4 5" xfId="18295" xr:uid="{00000000-0005-0000-0000-00008B3B0000}"/>
    <cellStyle name="Normal 40 2 3 2 5" xfId="4846" xr:uid="{00000000-0005-0000-0000-00008C3B0000}"/>
    <cellStyle name="Normal 40 2 3 2 5 2" xfId="14898" xr:uid="{00000000-0005-0000-0000-00008D3B0000}"/>
    <cellStyle name="Normal 40 2 3 2 5 2 2" xfId="45229" xr:uid="{00000000-0005-0000-0000-00008E3B0000}"/>
    <cellStyle name="Normal 40 2 3 2 5 2 3" xfId="29996" xr:uid="{00000000-0005-0000-0000-00008F3B0000}"/>
    <cellStyle name="Normal 40 2 3 2 5 3" xfId="9878" xr:uid="{00000000-0005-0000-0000-0000903B0000}"/>
    <cellStyle name="Normal 40 2 3 2 5 3 2" xfId="40212" xr:uid="{00000000-0005-0000-0000-0000913B0000}"/>
    <cellStyle name="Normal 40 2 3 2 5 3 3" xfId="24979" xr:uid="{00000000-0005-0000-0000-0000923B0000}"/>
    <cellStyle name="Normal 40 2 3 2 5 4" xfId="35199" xr:uid="{00000000-0005-0000-0000-0000933B0000}"/>
    <cellStyle name="Normal 40 2 3 2 5 5" xfId="19966" xr:uid="{00000000-0005-0000-0000-0000943B0000}"/>
    <cellStyle name="Normal 40 2 3 2 6" xfId="11556" xr:uid="{00000000-0005-0000-0000-0000953B0000}"/>
    <cellStyle name="Normal 40 2 3 2 6 2" xfId="41887" xr:uid="{00000000-0005-0000-0000-0000963B0000}"/>
    <cellStyle name="Normal 40 2 3 2 6 3" xfId="26654" xr:uid="{00000000-0005-0000-0000-0000973B0000}"/>
    <cellStyle name="Normal 40 2 3 2 7" xfId="6535" xr:uid="{00000000-0005-0000-0000-0000983B0000}"/>
    <cellStyle name="Normal 40 2 3 2 7 2" xfId="36870" xr:uid="{00000000-0005-0000-0000-0000993B0000}"/>
    <cellStyle name="Normal 40 2 3 2 7 3" xfId="21637" xr:uid="{00000000-0005-0000-0000-00009A3B0000}"/>
    <cellStyle name="Normal 40 2 3 2 8" xfId="31858" xr:uid="{00000000-0005-0000-0000-00009B3B0000}"/>
    <cellStyle name="Normal 40 2 3 2 9" xfId="16624" xr:uid="{00000000-0005-0000-0000-00009C3B0000}"/>
    <cellStyle name="Normal 40 2 3 3" xfId="1671" xr:uid="{00000000-0005-0000-0000-00009D3B0000}"/>
    <cellStyle name="Normal 40 2 3 3 2" xfId="2510" xr:uid="{00000000-0005-0000-0000-00009E3B0000}"/>
    <cellStyle name="Normal 40 2 3 3 2 2" xfId="4200" xr:uid="{00000000-0005-0000-0000-00009F3B0000}"/>
    <cellStyle name="Normal 40 2 3 3 2 2 2" xfId="14273" xr:uid="{00000000-0005-0000-0000-0000A03B0000}"/>
    <cellStyle name="Normal 40 2 3 3 2 2 2 2" xfId="44604" xr:uid="{00000000-0005-0000-0000-0000A13B0000}"/>
    <cellStyle name="Normal 40 2 3 3 2 2 2 3" xfId="29371" xr:uid="{00000000-0005-0000-0000-0000A23B0000}"/>
    <cellStyle name="Normal 40 2 3 3 2 2 3" xfId="9253" xr:uid="{00000000-0005-0000-0000-0000A33B0000}"/>
    <cellStyle name="Normal 40 2 3 3 2 2 3 2" xfId="39587" xr:uid="{00000000-0005-0000-0000-0000A43B0000}"/>
    <cellStyle name="Normal 40 2 3 3 2 2 3 3" xfId="24354" xr:uid="{00000000-0005-0000-0000-0000A53B0000}"/>
    <cellStyle name="Normal 40 2 3 3 2 2 4" xfId="34574" xr:uid="{00000000-0005-0000-0000-0000A63B0000}"/>
    <cellStyle name="Normal 40 2 3 3 2 2 5" xfId="19341" xr:uid="{00000000-0005-0000-0000-0000A73B0000}"/>
    <cellStyle name="Normal 40 2 3 3 2 3" xfId="5892" xr:uid="{00000000-0005-0000-0000-0000A83B0000}"/>
    <cellStyle name="Normal 40 2 3 3 2 3 2" xfId="15944" xr:uid="{00000000-0005-0000-0000-0000A93B0000}"/>
    <cellStyle name="Normal 40 2 3 3 2 3 2 2" xfId="46275" xr:uid="{00000000-0005-0000-0000-0000AA3B0000}"/>
    <cellStyle name="Normal 40 2 3 3 2 3 2 3" xfId="31042" xr:uid="{00000000-0005-0000-0000-0000AB3B0000}"/>
    <cellStyle name="Normal 40 2 3 3 2 3 3" xfId="10924" xr:uid="{00000000-0005-0000-0000-0000AC3B0000}"/>
    <cellStyle name="Normal 40 2 3 3 2 3 3 2" xfId="41258" xr:uid="{00000000-0005-0000-0000-0000AD3B0000}"/>
    <cellStyle name="Normal 40 2 3 3 2 3 3 3" xfId="26025" xr:uid="{00000000-0005-0000-0000-0000AE3B0000}"/>
    <cellStyle name="Normal 40 2 3 3 2 3 4" xfId="36245" xr:uid="{00000000-0005-0000-0000-0000AF3B0000}"/>
    <cellStyle name="Normal 40 2 3 3 2 3 5" xfId="21012" xr:uid="{00000000-0005-0000-0000-0000B03B0000}"/>
    <cellStyle name="Normal 40 2 3 3 2 4" xfId="12602" xr:uid="{00000000-0005-0000-0000-0000B13B0000}"/>
    <cellStyle name="Normal 40 2 3 3 2 4 2" xfId="42933" xr:uid="{00000000-0005-0000-0000-0000B23B0000}"/>
    <cellStyle name="Normal 40 2 3 3 2 4 3" xfId="27700" xr:uid="{00000000-0005-0000-0000-0000B33B0000}"/>
    <cellStyle name="Normal 40 2 3 3 2 5" xfId="7581" xr:uid="{00000000-0005-0000-0000-0000B43B0000}"/>
    <cellStyle name="Normal 40 2 3 3 2 5 2" xfId="37916" xr:uid="{00000000-0005-0000-0000-0000B53B0000}"/>
    <cellStyle name="Normal 40 2 3 3 2 5 3" xfId="22683" xr:uid="{00000000-0005-0000-0000-0000B63B0000}"/>
    <cellStyle name="Normal 40 2 3 3 2 6" xfId="32904" xr:uid="{00000000-0005-0000-0000-0000B73B0000}"/>
    <cellStyle name="Normal 40 2 3 3 2 7" xfId="17670" xr:uid="{00000000-0005-0000-0000-0000B83B0000}"/>
    <cellStyle name="Normal 40 2 3 3 3" xfId="3363" xr:uid="{00000000-0005-0000-0000-0000B93B0000}"/>
    <cellStyle name="Normal 40 2 3 3 3 2" xfId="13437" xr:uid="{00000000-0005-0000-0000-0000BA3B0000}"/>
    <cellStyle name="Normal 40 2 3 3 3 2 2" xfId="43768" xr:uid="{00000000-0005-0000-0000-0000BB3B0000}"/>
    <cellStyle name="Normal 40 2 3 3 3 2 3" xfId="28535" xr:uid="{00000000-0005-0000-0000-0000BC3B0000}"/>
    <cellStyle name="Normal 40 2 3 3 3 3" xfId="8417" xr:uid="{00000000-0005-0000-0000-0000BD3B0000}"/>
    <cellStyle name="Normal 40 2 3 3 3 3 2" xfId="38751" xr:uid="{00000000-0005-0000-0000-0000BE3B0000}"/>
    <cellStyle name="Normal 40 2 3 3 3 3 3" xfId="23518" xr:uid="{00000000-0005-0000-0000-0000BF3B0000}"/>
    <cellStyle name="Normal 40 2 3 3 3 4" xfId="33738" xr:uid="{00000000-0005-0000-0000-0000C03B0000}"/>
    <cellStyle name="Normal 40 2 3 3 3 5" xfId="18505" xr:uid="{00000000-0005-0000-0000-0000C13B0000}"/>
    <cellStyle name="Normal 40 2 3 3 4" xfId="5056" xr:uid="{00000000-0005-0000-0000-0000C23B0000}"/>
    <cellStyle name="Normal 40 2 3 3 4 2" xfId="15108" xr:uid="{00000000-0005-0000-0000-0000C33B0000}"/>
    <cellStyle name="Normal 40 2 3 3 4 2 2" xfId="45439" xr:uid="{00000000-0005-0000-0000-0000C43B0000}"/>
    <cellStyle name="Normal 40 2 3 3 4 2 3" xfId="30206" xr:uid="{00000000-0005-0000-0000-0000C53B0000}"/>
    <cellStyle name="Normal 40 2 3 3 4 3" xfId="10088" xr:uid="{00000000-0005-0000-0000-0000C63B0000}"/>
    <cellStyle name="Normal 40 2 3 3 4 3 2" xfId="40422" xr:uid="{00000000-0005-0000-0000-0000C73B0000}"/>
    <cellStyle name="Normal 40 2 3 3 4 3 3" xfId="25189" xr:uid="{00000000-0005-0000-0000-0000C83B0000}"/>
    <cellStyle name="Normal 40 2 3 3 4 4" xfId="35409" xr:uid="{00000000-0005-0000-0000-0000C93B0000}"/>
    <cellStyle name="Normal 40 2 3 3 4 5" xfId="20176" xr:uid="{00000000-0005-0000-0000-0000CA3B0000}"/>
    <cellStyle name="Normal 40 2 3 3 5" xfId="11766" xr:uid="{00000000-0005-0000-0000-0000CB3B0000}"/>
    <cellStyle name="Normal 40 2 3 3 5 2" xfId="42097" xr:uid="{00000000-0005-0000-0000-0000CC3B0000}"/>
    <cellStyle name="Normal 40 2 3 3 5 3" xfId="26864" xr:uid="{00000000-0005-0000-0000-0000CD3B0000}"/>
    <cellStyle name="Normal 40 2 3 3 6" xfId="6745" xr:uid="{00000000-0005-0000-0000-0000CE3B0000}"/>
    <cellStyle name="Normal 40 2 3 3 6 2" xfId="37080" xr:uid="{00000000-0005-0000-0000-0000CF3B0000}"/>
    <cellStyle name="Normal 40 2 3 3 6 3" xfId="21847" xr:uid="{00000000-0005-0000-0000-0000D03B0000}"/>
    <cellStyle name="Normal 40 2 3 3 7" xfId="32068" xr:uid="{00000000-0005-0000-0000-0000D13B0000}"/>
    <cellStyle name="Normal 40 2 3 3 8" xfId="16834" xr:uid="{00000000-0005-0000-0000-0000D23B0000}"/>
    <cellStyle name="Normal 40 2 3 4" xfId="2092" xr:uid="{00000000-0005-0000-0000-0000D33B0000}"/>
    <cellStyle name="Normal 40 2 3 4 2" xfId="3782" xr:uid="{00000000-0005-0000-0000-0000D43B0000}"/>
    <cellStyle name="Normal 40 2 3 4 2 2" xfId="13855" xr:uid="{00000000-0005-0000-0000-0000D53B0000}"/>
    <cellStyle name="Normal 40 2 3 4 2 2 2" xfId="44186" xr:uid="{00000000-0005-0000-0000-0000D63B0000}"/>
    <cellStyle name="Normal 40 2 3 4 2 2 3" xfId="28953" xr:uid="{00000000-0005-0000-0000-0000D73B0000}"/>
    <cellStyle name="Normal 40 2 3 4 2 3" xfId="8835" xr:uid="{00000000-0005-0000-0000-0000D83B0000}"/>
    <cellStyle name="Normal 40 2 3 4 2 3 2" xfId="39169" xr:uid="{00000000-0005-0000-0000-0000D93B0000}"/>
    <cellStyle name="Normal 40 2 3 4 2 3 3" xfId="23936" xr:uid="{00000000-0005-0000-0000-0000DA3B0000}"/>
    <cellStyle name="Normal 40 2 3 4 2 4" xfId="34156" xr:uid="{00000000-0005-0000-0000-0000DB3B0000}"/>
    <cellStyle name="Normal 40 2 3 4 2 5" xfId="18923" xr:uid="{00000000-0005-0000-0000-0000DC3B0000}"/>
    <cellStyle name="Normal 40 2 3 4 3" xfId="5474" xr:uid="{00000000-0005-0000-0000-0000DD3B0000}"/>
    <cellStyle name="Normal 40 2 3 4 3 2" xfId="15526" xr:uid="{00000000-0005-0000-0000-0000DE3B0000}"/>
    <cellStyle name="Normal 40 2 3 4 3 2 2" xfId="45857" xr:uid="{00000000-0005-0000-0000-0000DF3B0000}"/>
    <cellStyle name="Normal 40 2 3 4 3 2 3" xfId="30624" xr:uid="{00000000-0005-0000-0000-0000E03B0000}"/>
    <cellStyle name="Normal 40 2 3 4 3 3" xfId="10506" xr:uid="{00000000-0005-0000-0000-0000E13B0000}"/>
    <cellStyle name="Normal 40 2 3 4 3 3 2" xfId="40840" xr:uid="{00000000-0005-0000-0000-0000E23B0000}"/>
    <cellStyle name="Normal 40 2 3 4 3 3 3" xfId="25607" xr:uid="{00000000-0005-0000-0000-0000E33B0000}"/>
    <cellStyle name="Normal 40 2 3 4 3 4" xfId="35827" xr:uid="{00000000-0005-0000-0000-0000E43B0000}"/>
    <cellStyle name="Normal 40 2 3 4 3 5" xfId="20594" xr:uid="{00000000-0005-0000-0000-0000E53B0000}"/>
    <cellStyle name="Normal 40 2 3 4 4" xfId="12184" xr:uid="{00000000-0005-0000-0000-0000E63B0000}"/>
    <cellStyle name="Normal 40 2 3 4 4 2" xfId="42515" xr:uid="{00000000-0005-0000-0000-0000E73B0000}"/>
    <cellStyle name="Normal 40 2 3 4 4 3" xfId="27282" xr:uid="{00000000-0005-0000-0000-0000E83B0000}"/>
    <cellStyle name="Normal 40 2 3 4 5" xfId="7163" xr:uid="{00000000-0005-0000-0000-0000E93B0000}"/>
    <cellStyle name="Normal 40 2 3 4 5 2" xfId="37498" xr:uid="{00000000-0005-0000-0000-0000EA3B0000}"/>
    <cellStyle name="Normal 40 2 3 4 5 3" xfId="22265" xr:uid="{00000000-0005-0000-0000-0000EB3B0000}"/>
    <cellStyle name="Normal 40 2 3 4 6" xfId="32486" xr:uid="{00000000-0005-0000-0000-0000EC3B0000}"/>
    <cellStyle name="Normal 40 2 3 4 7" xfId="17252" xr:uid="{00000000-0005-0000-0000-0000ED3B0000}"/>
    <cellStyle name="Normal 40 2 3 5" xfId="2945" xr:uid="{00000000-0005-0000-0000-0000EE3B0000}"/>
    <cellStyle name="Normal 40 2 3 5 2" xfId="13019" xr:uid="{00000000-0005-0000-0000-0000EF3B0000}"/>
    <cellStyle name="Normal 40 2 3 5 2 2" xfId="43350" xr:uid="{00000000-0005-0000-0000-0000F03B0000}"/>
    <cellStyle name="Normal 40 2 3 5 2 3" xfId="28117" xr:uid="{00000000-0005-0000-0000-0000F13B0000}"/>
    <cellStyle name="Normal 40 2 3 5 3" xfId="7999" xr:uid="{00000000-0005-0000-0000-0000F23B0000}"/>
    <cellStyle name="Normal 40 2 3 5 3 2" xfId="38333" xr:uid="{00000000-0005-0000-0000-0000F33B0000}"/>
    <cellStyle name="Normal 40 2 3 5 3 3" xfId="23100" xr:uid="{00000000-0005-0000-0000-0000F43B0000}"/>
    <cellStyle name="Normal 40 2 3 5 4" xfId="33320" xr:uid="{00000000-0005-0000-0000-0000F53B0000}"/>
    <cellStyle name="Normal 40 2 3 5 5" xfId="18087" xr:uid="{00000000-0005-0000-0000-0000F63B0000}"/>
    <cellStyle name="Normal 40 2 3 6" xfId="4638" xr:uid="{00000000-0005-0000-0000-0000F73B0000}"/>
    <cellStyle name="Normal 40 2 3 6 2" xfId="14690" xr:uid="{00000000-0005-0000-0000-0000F83B0000}"/>
    <cellStyle name="Normal 40 2 3 6 2 2" xfId="45021" xr:uid="{00000000-0005-0000-0000-0000F93B0000}"/>
    <cellStyle name="Normal 40 2 3 6 2 3" xfId="29788" xr:uid="{00000000-0005-0000-0000-0000FA3B0000}"/>
    <cellStyle name="Normal 40 2 3 6 3" xfId="9670" xr:uid="{00000000-0005-0000-0000-0000FB3B0000}"/>
    <cellStyle name="Normal 40 2 3 6 3 2" xfId="40004" xr:uid="{00000000-0005-0000-0000-0000FC3B0000}"/>
    <cellStyle name="Normal 40 2 3 6 3 3" xfId="24771" xr:uid="{00000000-0005-0000-0000-0000FD3B0000}"/>
    <cellStyle name="Normal 40 2 3 6 4" xfId="34991" xr:uid="{00000000-0005-0000-0000-0000FE3B0000}"/>
    <cellStyle name="Normal 40 2 3 6 5" xfId="19758" xr:uid="{00000000-0005-0000-0000-0000FF3B0000}"/>
    <cellStyle name="Normal 40 2 3 7" xfId="11348" xr:uid="{00000000-0005-0000-0000-0000003C0000}"/>
    <cellStyle name="Normal 40 2 3 7 2" xfId="41679" xr:uid="{00000000-0005-0000-0000-0000013C0000}"/>
    <cellStyle name="Normal 40 2 3 7 3" xfId="26446" xr:uid="{00000000-0005-0000-0000-0000023C0000}"/>
    <cellStyle name="Normal 40 2 3 8" xfId="6327" xr:uid="{00000000-0005-0000-0000-0000033C0000}"/>
    <cellStyle name="Normal 40 2 3 8 2" xfId="36662" xr:uid="{00000000-0005-0000-0000-0000043C0000}"/>
    <cellStyle name="Normal 40 2 3 8 3" xfId="21429" xr:uid="{00000000-0005-0000-0000-0000053C0000}"/>
    <cellStyle name="Normal 40 2 3 9" xfId="31651" xr:uid="{00000000-0005-0000-0000-0000063C0000}"/>
    <cellStyle name="Normal 40 2 4" xfId="1352" xr:uid="{00000000-0005-0000-0000-0000073C0000}"/>
    <cellStyle name="Normal 40 2 4 2" xfId="1775" xr:uid="{00000000-0005-0000-0000-0000083C0000}"/>
    <cellStyle name="Normal 40 2 4 2 2" xfId="2614" xr:uid="{00000000-0005-0000-0000-0000093C0000}"/>
    <cellStyle name="Normal 40 2 4 2 2 2" xfId="4304" xr:uid="{00000000-0005-0000-0000-00000A3C0000}"/>
    <cellStyle name="Normal 40 2 4 2 2 2 2" xfId="14377" xr:uid="{00000000-0005-0000-0000-00000B3C0000}"/>
    <cellStyle name="Normal 40 2 4 2 2 2 2 2" xfId="44708" xr:uid="{00000000-0005-0000-0000-00000C3C0000}"/>
    <cellStyle name="Normal 40 2 4 2 2 2 2 3" xfId="29475" xr:uid="{00000000-0005-0000-0000-00000D3C0000}"/>
    <cellStyle name="Normal 40 2 4 2 2 2 3" xfId="9357" xr:uid="{00000000-0005-0000-0000-00000E3C0000}"/>
    <cellStyle name="Normal 40 2 4 2 2 2 3 2" xfId="39691" xr:uid="{00000000-0005-0000-0000-00000F3C0000}"/>
    <cellStyle name="Normal 40 2 4 2 2 2 3 3" xfId="24458" xr:uid="{00000000-0005-0000-0000-0000103C0000}"/>
    <cellStyle name="Normal 40 2 4 2 2 2 4" xfId="34678" xr:uid="{00000000-0005-0000-0000-0000113C0000}"/>
    <cellStyle name="Normal 40 2 4 2 2 2 5" xfId="19445" xr:uid="{00000000-0005-0000-0000-0000123C0000}"/>
    <cellStyle name="Normal 40 2 4 2 2 3" xfId="5996" xr:uid="{00000000-0005-0000-0000-0000133C0000}"/>
    <cellStyle name="Normal 40 2 4 2 2 3 2" xfId="16048" xr:uid="{00000000-0005-0000-0000-0000143C0000}"/>
    <cellStyle name="Normal 40 2 4 2 2 3 2 2" xfId="46379" xr:uid="{00000000-0005-0000-0000-0000153C0000}"/>
    <cellStyle name="Normal 40 2 4 2 2 3 2 3" xfId="31146" xr:uid="{00000000-0005-0000-0000-0000163C0000}"/>
    <cellStyle name="Normal 40 2 4 2 2 3 3" xfId="11028" xr:uid="{00000000-0005-0000-0000-0000173C0000}"/>
    <cellStyle name="Normal 40 2 4 2 2 3 3 2" xfId="41362" xr:uid="{00000000-0005-0000-0000-0000183C0000}"/>
    <cellStyle name="Normal 40 2 4 2 2 3 3 3" xfId="26129" xr:uid="{00000000-0005-0000-0000-0000193C0000}"/>
    <cellStyle name="Normal 40 2 4 2 2 3 4" xfId="36349" xr:uid="{00000000-0005-0000-0000-00001A3C0000}"/>
    <cellStyle name="Normal 40 2 4 2 2 3 5" xfId="21116" xr:uid="{00000000-0005-0000-0000-00001B3C0000}"/>
    <cellStyle name="Normal 40 2 4 2 2 4" xfId="12706" xr:uid="{00000000-0005-0000-0000-00001C3C0000}"/>
    <cellStyle name="Normal 40 2 4 2 2 4 2" xfId="43037" xr:uid="{00000000-0005-0000-0000-00001D3C0000}"/>
    <cellStyle name="Normal 40 2 4 2 2 4 3" xfId="27804" xr:uid="{00000000-0005-0000-0000-00001E3C0000}"/>
    <cellStyle name="Normal 40 2 4 2 2 5" xfId="7685" xr:uid="{00000000-0005-0000-0000-00001F3C0000}"/>
    <cellStyle name="Normal 40 2 4 2 2 5 2" xfId="38020" xr:uid="{00000000-0005-0000-0000-0000203C0000}"/>
    <cellStyle name="Normal 40 2 4 2 2 5 3" xfId="22787" xr:uid="{00000000-0005-0000-0000-0000213C0000}"/>
    <cellStyle name="Normal 40 2 4 2 2 6" xfId="33008" xr:uid="{00000000-0005-0000-0000-0000223C0000}"/>
    <cellStyle name="Normal 40 2 4 2 2 7" xfId="17774" xr:uid="{00000000-0005-0000-0000-0000233C0000}"/>
    <cellStyle name="Normal 40 2 4 2 3" xfId="3467" xr:uid="{00000000-0005-0000-0000-0000243C0000}"/>
    <cellStyle name="Normal 40 2 4 2 3 2" xfId="13541" xr:uid="{00000000-0005-0000-0000-0000253C0000}"/>
    <cellStyle name="Normal 40 2 4 2 3 2 2" xfId="43872" xr:uid="{00000000-0005-0000-0000-0000263C0000}"/>
    <cellStyle name="Normal 40 2 4 2 3 2 3" xfId="28639" xr:uid="{00000000-0005-0000-0000-0000273C0000}"/>
    <cellStyle name="Normal 40 2 4 2 3 3" xfId="8521" xr:uid="{00000000-0005-0000-0000-0000283C0000}"/>
    <cellStyle name="Normal 40 2 4 2 3 3 2" xfId="38855" xr:uid="{00000000-0005-0000-0000-0000293C0000}"/>
    <cellStyle name="Normal 40 2 4 2 3 3 3" xfId="23622" xr:uid="{00000000-0005-0000-0000-00002A3C0000}"/>
    <cellStyle name="Normal 40 2 4 2 3 4" xfId="33842" xr:uid="{00000000-0005-0000-0000-00002B3C0000}"/>
    <cellStyle name="Normal 40 2 4 2 3 5" xfId="18609" xr:uid="{00000000-0005-0000-0000-00002C3C0000}"/>
    <cellStyle name="Normal 40 2 4 2 4" xfId="5160" xr:uid="{00000000-0005-0000-0000-00002D3C0000}"/>
    <cellStyle name="Normal 40 2 4 2 4 2" xfId="15212" xr:uid="{00000000-0005-0000-0000-00002E3C0000}"/>
    <cellStyle name="Normal 40 2 4 2 4 2 2" xfId="45543" xr:uid="{00000000-0005-0000-0000-00002F3C0000}"/>
    <cellStyle name="Normal 40 2 4 2 4 2 3" xfId="30310" xr:uid="{00000000-0005-0000-0000-0000303C0000}"/>
    <cellStyle name="Normal 40 2 4 2 4 3" xfId="10192" xr:uid="{00000000-0005-0000-0000-0000313C0000}"/>
    <cellStyle name="Normal 40 2 4 2 4 3 2" xfId="40526" xr:uid="{00000000-0005-0000-0000-0000323C0000}"/>
    <cellStyle name="Normal 40 2 4 2 4 3 3" xfId="25293" xr:uid="{00000000-0005-0000-0000-0000333C0000}"/>
    <cellStyle name="Normal 40 2 4 2 4 4" xfId="35513" xr:uid="{00000000-0005-0000-0000-0000343C0000}"/>
    <cellStyle name="Normal 40 2 4 2 4 5" xfId="20280" xr:uid="{00000000-0005-0000-0000-0000353C0000}"/>
    <cellStyle name="Normal 40 2 4 2 5" xfId="11870" xr:uid="{00000000-0005-0000-0000-0000363C0000}"/>
    <cellStyle name="Normal 40 2 4 2 5 2" xfId="42201" xr:uid="{00000000-0005-0000-0000-0000373C0000}"/>
    <cellStyle name="Normal 40 2 4 2 5 3" xfId="26968" xr:uid="{00000000-0005-0000-0000-0000383C0000}"/>
    <cellStyle name="Normal 40 2 4 2 6" xfId="6849" xr:uid="{00000000-0005-0000-0000-0000393C0000}"/>
    <cellStyle name="Normal 40 2 4 2 6 2" xfId="37184" xr:uid="{00000000-0005-0000-0000-00003A3C0000}"/>
    <cellStyle name="Normal 40 2 4 2 6 3" xfId="21951" xr:uid="{00000000-0005-0000-0000-00003B3C0000}"/>
    <cellStyle name="Normal 40 2 4 2 7" xfId="32172" xr:uid="{00000000-0005-0000-0000-00003C3C0000}"/>
    <cellStyle name="Normal 40 2 4 2 8" xfId="16938" xr:uid="{00000000-0005-0000-0000-00003D3C0000}"/>
    <cellStyle name="Normal 40 2 4 3" xfId="2196" xr:uid="{00000000-0005-0000-0000-00003E3C0000}"/>
    <cellStyle name="Normal 40 2 4 3 2" xfId="3886" xr:uid="{00000000-0005-0000-0000-00003F3C0000}"/>
    <cellStyle name="Normal 40 2 4 3 2 2" xfId="13959" xr:uid="{00000000-0005-0000-0000-0000403C0000}"/>
    <cellStyle name="Normal 40 2 4 3 2 2 2" xfId="44290" xr:uid="{00000000-0005-0000-0000-0000413C0000}"/>
    <cellStyle name="Normal 40 2 4 3 2 2 3" xfId="29057" xr:uid="{00000000-0005-0000-0000-0000423C0000}"/>
    <cellStyle name="Normal 40 2 4 3 2 3" xfId="8939" xr:uid="{00000000-0005-0000-0000-0000433C0000}"/>
    <cellStyle name="Normal 40 2 4 3 2 3 2" xfId="39273" xr:uid="{00000000-0005-0000-0000-0000443C0000}"/>
    <cellStyle name="Normal 40 2 4 3 2 3 3" xfId="24040" xr:uid="{00000000-0005-0000-0000-0000453C0000}"/>
    <cellStyle name="Normal 40 2 4 3 2 4" xfId="34260" xr:uid="{00000000-0005-0000-0000-0000463C0000}"/>
    <cellStyle name="Normal 40 2 4 3 2 5" xfId="19027" xr:uid="{00000000-0005-0000-0000-0000473C0000}"/>
    <cellStyle name="Normal 40 2 4 3 3" xfId="5578" xr:uid="{00000000-0005-0000-0000-0000483C0000}"/>
    <cellStyle name="Normal 40 2 4 3 3 2" xfId="15630" xr:uid="{00000000-0005-0000-0000-0000493C0000}"/>
    <cellStyle name="Normal 40 2 4 3 3 2 2" xfId="45961" xr:uid="{00000000-0005-0000-0000-00004A3C0000}"/>
    <cellStyle name="Normal 40 2 4 3 3 2 3" xfId="30728" xr:uid="{00000000-0005-0000-0000-00004B3C0000}"/>
    <cellStyle name="Normal 40 2 4 3 3 3" xfId="10610" xr:uid="{00000000-0005-0000-0000-00004C3C0000}"/>
    <cellStyle name="Normal 40 2 4 3 3 3 2" xfId="40944" xr:uid="{00000000-0005-0000-0000-00004D3C0000}"/>
    <cellStyle name="Normal 40 2 4 3 3 3 3" xfId="25711" xr:uid="{00000000-0005-0000-0000-00004E3C0000}"/>
    <cellStyle name="Normal 40 2 4 3 3 4" xfId="35931" xr:uid="{00000000-0005-0000-0000-00004F3C0000}"/>
    <cellStyle name="Normal 40 2 4 3 3 5" xfId="20698" xr:uid="{00000000-0005-0000-0000-0000503C0000}"/>
    <cellStyle name="Normal 40 2 4 3 4" xfId="12288" xr:uid="{00000000-0005-0000-0000-0000513C0000}"/>
    <cellStyle name="Normal 40 2 4 3 4 2" xfId="42619" xr:uid="{00000000-0005-0000-0000-0000523C0000}"/>
    <cellStyle name="Normal 40 2 4 3 4 3" xfId="27386" xr:uid="{00000000-0005-0000-0000-0000533C0000}"/>
    <cellStyle name="Normal 40 2 4 3 5" xfId="7267" xr:uid="{00000000-0005-0000-0000-0000543C0000}"/>
    <cellStyle name="Normal 40 2 4 3 5 2" xfId="37602" xr:uid="{00000000-0005-0000-0000-0000553C0000}"/>
    <cellStyle name="Normal 40 2 4 3 5 3" xfId="22369" xr:uid="{00000000-0005-0000-0000-0000563C0000}"/>
    <cellStyle name="Normal 40 2 4 3 6" xfId="32590" xr:uid="{00000000-0005-0000-0000-0000573C0000}"/>
    <cellStyle name="Normal 40 2 4 3 7" xfId="17356" xr:uid="{00000000-0005-0000-0000-0000583C0000}"/>
    <cellStyle name="Normal 40 2 4 4" xfId="3049" xr:uid="{00000000-0005-0000-0000-0000593C0000}"/>
    <cellStyle name="Normal 40 2 4 4 2" xfId="13123" xr:uid="{00000000-0005-0000-0000-00005A3C0000}"/>
    <cellStyle name="Normal 40 2 4 4 2 2" xfId="43454" xr:uid="{00000000-0005-0000-0000-00005B3C0000}"/>
    <cellStyle name="Normal 40 2 4 4 2 3" xfId="28221" xr:uid="{00000000-0005-0000-0000-00005C3C0000}"/>
    <cellStyle name="Normal 40 2 4 4 3" xfId="8103" xr:uid="{00000000-0005-0000-0000-00005D3C0000}"/>
    <cellStyle name="Normal 40 2 4 4 3 2" xfId="38437" xr:uid="{00000000-0005-0000-0000-00005E3C0000}"/>
    <cellStyle name="Normal 40 2 4 4 3 3" xfId="23204" xr:uid="{00000000-0005-0000-0000-00005F3C0000}"/>
    <cellStyle name="Normal 40 2 4 4 4" xfId="33424" xr:uid="{00000000-0005-0000-0000-0000603C0000}"/>
    <cellStyle name="Normal 40 2 4 4 5" xfId="18191" xr:uid="{00000000-0005-0000-0000-0000613C0000}"/>
    <cellStyle name="Normal 40 2 4 5" xfId="4742" xr:uid="{00000000-0005-0000-0000-0000623C0000}"/>
    <cellStyle name="Normal 40 2 4 5 2" xfId="14794" xr:uid="{00000000-0005-0000-0000-0000633C0000}"/>
    <cellStyle name="Normal 40 2 4 5 2 2" xfId="45125" xr:uid="{00000000-0005-0000-0000-0000643C0000}"/>
    <cellStyle name="Normal 40 2 4 5 2 3" xfId="29892" xr:uid="{00000000-0005-0000-0000-0000653C0000}"/>
    <cellStyle name="Normal 40 2 4 5 3" xfId="9774" xr:uid="{00000000-0005-0000-0000-0000663C0000}"/>
    <cellStyle name="Normal 40 2 4 5 3 2" xfId="40108" xr:uid="{00000000-0005-0000-0000-0000673C0000}"/>
    <cellStyle name="Normal 40 2 4 5 3 3" xfId="24875" xr:uid="{00000000-0005-0000-0000-0000683C0000}"/>
    <cellStyle name="Normal 40 2 4 5 4" xfId="35095" xr:uid="{00000000-0005-0000-0000-0000693C0000}"/>
    <cellStyle name="Normal 40 2 4 5 5" xfId="19862" xr:uid="{00000000-0005-0000-0000-00006A3C0000}"/>
    <cellStyle name="Normal 40 2 4 6" xfId="11452" xr:uid="{00000000-0005-0000-0000-00006B3C0000}"/>
    <cellStyle name="Normal 40 2 4 6 2" xfId="41783" xr:uid="{00000000-0005-0000-0000-00006C3C0000}"/>
    <cellStyle name="Normal 40 2 4 6 3" xfId="26550" xr:uid="{00000000-0005-0000-0000-00006D3C0000}"/>
    <cellStyle name="Normal 40 2 4 7" xfId="6431" xr:uid="{00000000-0005-0000-0000-00006E3C0000}"/>
    <cellStyle name="Normal 40 2 4 7 2" xfId="36766" xr:uid="{00000000-0005-0000-0000-00006F3C0000}"/>
    <cellStyle name="Normal 40 2 4 7 3" xfId="21533" xr:uid="{00000000-0005-0000-0000-0000703C0000}"/>
    <cellStyle name="Normal 40 2 4 8" xfId="31754" xr:uid="{00000000-0005-0000-0000-0000713C0000}"/>
    <cellStyle name="Normal 40 2 4 9" xfId="16520" xr:uid="{00000000-0005-0000-0000-0000723C0000}"/>
    <cellStyle name="Normal 40 2 5" xfId="1565" xr:uid="{00000000-0005-0000-0000-0000733C0000}"/>
    <cellStyle name="Normal 40 2 5 2" xfId="2406" xr:uid="{00000000-0005-0000-0000-0000743C0000}"/>
    <cellStyle name="Normal 40 2 5 2 2" xfId="4096" xr:uid="{00000000-0005-0000-0000-0000753C0000}"/>
    <cellStyle name="Normal 40 2 5 2 2 2" xfId="14169" xr:uid="{00000000-0005-0000-0000-0000763C0000}"/>
    <cellStyle name="Normal 40 2 5 2 2 2 2" xfId="44500" xr:uid="{00000000-0005-0000-0000-0000773C0000}"/>
    <cellStyle name="Normal 40 2 5 2 2 2 3" xfId="29267" xr:uid="{00000000-0005-0000-0000-0000783C0000}"/>
    <cellStyle name="Normal 40 2 5 2 2 3" xfId="9149" xr:uid="{00000000-0005-0000-0000-0000793C0000}"/>
    <cellStyle name="Normal 40 2 5 2 2 3 2" xfId="39483" xr:uid="{00000000-0005-0000-0000-00007A3C0000}"/>
    <cellStyle name="Normal 40 2 5 2 2 3 3" xfId="24250" xr:uid="{00000000-0005-0000-0000-00007B3C0000}"/>
    <cellStyle name="Normal 40 2 5 2 2 4" xfId="34470" xr:uid="{00000000-0005-0000-0000-00007C3C0000}"/>
    <cellStyle name="Normal 40 2 5 2 2 5" xfId="19237" xr:uid="{00000000-0005-0000-0000-00007D3C0000}"/>
    <cellStyle name="Normal 40 2 5 2 3" xfId="5788" xr:uid="{00000000-0005-0000-0000-00007E3C0000}"/>
    <cellStyle name="Normal 40 2 5 2 3 2" xfId="15840" xr:uid="{00000000-0005-0000-0000-00007F3C0000}"/>
    <cellStyle name="Normal 40 2 5 2 3 2 2" xfId="46171" xr:uid="{00000000-0005-0000-0000-0000803C0000}"/>
    <cellStyle name="Normal 40 2 5 2 3 2 3" xfId="30938" xr:uid="{00000000-0005-0000-0000-0000813C0000}"/>
    <cellStyle name="Normal 40 2 5 2 3 3" xfId="10820" xr:uid="{00000000-0005-0000-0000-0000823C0000}"/>
    <cellStyle name="Normal 40 2 5 2 3 3 2" xfId="41154" xr:uid="{00000000-0005-0000-0000-0000833C0000}"/>
    <cellStyle name="Normal 40 2 5 2 3 3 3" xfId="25921" xr:uid="{00000000-0005-0000-0000-0000843C0000}"/>
    <cellStyle name="Normal 40 2 5 2 3 4" xfId="36141" xr:uid="{00000000-0005-0000-0000-0000853C0000}"/>
    <cellStyle name="Normal 40 2 5 2 3 5" xfId="20908" xr:uid="{00000000-0005-0000-0000-0000863C0000}"/>
    <cellStyle name="Normal 40 2 5 2 4" xfId="12498" xr:uid="{00000000-0005-0000-0000-0000873C0000}"/>
    <cellStyle name="Normal 40 2 5 2 4 2" xfId="42829" xr:uid="{00000000-0005-0000-0000-0000883C0000}"/>
    <cellStyle name="Normal 40 2 5 2 4 3" xfId="27596" xr:uid="{00000000-0005-0000-0000-0000893C0000}"/>
    <cellStyle name="Normal 40 2 5 2 5" xfId="7477" xr:uid="{00000000-0005-0000-0000-00008A3C0000}"/>
    <cellStyle name="Normal 40 2 5 2 5 2" xfId="37812" xr:uid="{00000000-0005-0000-0000-00008B3C0000}"/>
    <cellStyle name="Normal 40 2 5 2 5 3" xfId="22579" xr:uid="{00000000-0005-0000-0000-00008C3C0000}"/>
    <cellStyle name="Normal 40 2 5 2 6" xfId="32800" xr:uid="{00000000-0005-0000-0000-00008D3C0000}"/>
    <cellStyle name="Normal 40 2 5 2 7" xfId="17566" xr:uid="{00000000-0005-0000-0000-00008E3C0000}"/>
    <cellStyle name="Normal 40 2 5 3" xfId="3259" xr:uid="{00000000-0005-0000-0000-00008F3C0000}"/>
    <cellStyle name="Normal 40 2 5 3 2" xfId="13333" xr:uid="{00000000-0005-0000-0000-0000903C0000}"/>
    <cellStyle name="Normal 40 2 5 3 2 2" xfId="43664" xr:uid="{00000000-0005-0000-0000-0000913C0000}"/>
    <cellStyle name="Normal 40 2 5 3 2 3" xfId="28431" xr:uid="{00000000-0005-0000-0000-0000923C0000}"/>
    <cellStyle name="Normal 40 2 5 3 3" xfId="8313" xr:uid="{00000000-0005-0000-0000-0000933C0000}"/>
    <cellStyle name="Normal 40 2 5 3 3 2" xfId="38647" xr:uid="{00000000-0005-0000-0000-0000943C0000}"/>
    <cellStyle name="Normal 40 2 5 3 3 3" xfId="23414" xr:uid="{00000000-0005-0000-0000-0000953C0000}"/>
    <cellStyle name="Normal 40 2 5 3 4" xfId="33634" xr:uid="{00000000-0005-0000-0000-0000963C0000}"/>
    <cellStyle name="Normal 40 2 5 3 5" xfId="18401" xr:uid="{00000000-0005-0000-0000-0000973C0000}"/>
    <cellStyle name="Normal 40 2 5 4" xfId="4952" xr:uid="{00000000-0005-0000-0000-0000983C0000}"/>
    <cellStyle name="Normal 40 2 5 4 2" xfId="15004" xr:uid="{00000000-0005-0000-0000-0000993C0000}"/>
    <cellStyle name="Normal 40 2 5 4 2 2" xfId="45335" xr:uid="{00000000-0005-0000-0000-00009A3C0000}"/>
    <cellStyle name="Normal 40 2 5 4 2 3" xfId="30102" xr:uid="{00000000-0005-0000-0000-00009B3C0000}"/>
    <cellStyle name="Normal 40 2 5 4 3" xfId="9984" xr:uid="{00000000-0005-0000-0000-00009C3C0000}"/>
    <cellStyle name="Normal 40 2 5 4 3 2" xfId="40318" xr:uid="{00000000-0005-0000-0000-00009D3C0000}"/>
    <cellStyle name="Normal 40 2 5 4 3 3" xfId="25085" xr:uid="{00000000-0005-0000-0000-00009E3C0000}"/>
    <cellStyle name="Normal 40 2 5 4 4" xfId="35305" xr:uid="{00000000-0005-0000-0000-00009F3C0000}"/>
    <cellStyle name="Normal 40 2 5 4 5" xfId="20072" xr:uid="{00000000-0005-0000-0000-0000A03C0000}"/>
    <cellStyle name="Normal 40 2 5 5" xfId="11662" xr:uid="{00000000-0005-0000-0000-0000A13C0000}"/>
    <cellStyle name="Normal 40 2 5 5 2" xfId="41993" xr:uid="{00000000-0005-0000-0000-0000A23C0000}"/>
    <cellStyle name="Normal 40 2 5 5 3" xfId="26760" xr:uid="{00000000-0005-0000-0000-0000A33C0000}"/>
    <cellStyle name="Normal 40 2 5 6" xfId="6641" xr:uid="{00000000-0005-0000-0000-0000A43C0000}"/>
    <cellStyle name="Normal 40 2 5 6 2" xfId="36976" xr:uid="{00000000-0005-0000-0000-0000A53C0000}"/>
    <cellStyle name="Normal 40 2 5 6 3" xfId="21743" xr:uid="{00000000-0005-0000-0000-0000A63C0000}"/>
    <cellStyle name="Normal 40 2 5 7" xfId="31964" xr:uid="{00000000-0005-0000-0000-0000A73C0000}"/>
    <cellStyle name="Normal 40 2 5 8" xfId="16730" xr:uid="{00000000-0005-0000-0000-0000A83C0000}"/>
    <cellStyle name="Normal 40 2 6" xfId="1986" xr:uid="{00000000-0005-0000-0000-0000A93C0000}"/>
    <cellStyle name="Normal 40 2 6 2" xfId="3678" xr:uid="{00000000-0005-0000-0000-0000AA3C0000}"/>
    <cellStyle name="Normal 40 2 6 2 2" xfId="13751" xr:uid="{00000000-0005-0000-0000-0000AB3C0000}"/>
    <cellStyle name="Normal 40 2 6 2 2 2" xfId="44082" xr:uid="{00000000-0005-0000-0000-0000AC3C0000}"/>
    <cellStyle name="Normal 40 2 6 2 2 3" xfId="28849" xr:uid="{00000000-0005-0000-0000-0000AD3C0000}"/>
    <cellStyle name="Normal 40 2 6 2 3" xfId="8731" xr:uid="{00000000-0005-0000-0000-0000AE3C0000}"/>
    <cellStyle name="Normal 40 2 6 2 3 2" xfId="39065" xr:uid="{00000000-0005-0000-0000-0000AF3C0000}"/>
    <cellStyle name="Normal 40 2 6 2 3 3" xfId="23832" xr:uid="{00000000-0005-0000-0000-0000B03C0000}"/>
    <cellStyle name="Normal 40 2 6 2 4" xfId="34052" xr:uid="{00000000-0005-0000-0000-0000B13C0000}"/>
    <cellStyle name="Normal 40 2 6 2 5" xfId="18819" xr:uid="{00000000-0005-0000-0000-0000B23C0000}"/>
    <cellStyle name="Normal 40 2 6 3" xfId="5370" xr:uid="{00000000-0005-0000-0000-0000B33C0000}"/>
    <cellStyle name="Normal 40 2 6 3 2" xfId="15422" xr:uid="{00000000-0005-0000-0000-0000B43C0000}"/>
    <cellStyle name="Normal 40 2 6 3 2 2" xfId="45753" xr:uid="{00000000-0005-0000-0000-0000B53C0000}"/>
    <cellStyle name="Normal 40 2 6 3 2 3" xfId="30520" xr:uid="{00000000-0005-0000-0000-0000B63C0000}"/>
    <cellStyle name="Normal 40 2 6 3 3" xfId="10402" xr:uid="{00000000-0005-0000-0000-0000B73C0000}"/>
    <cellStyle name="Normal 40 2 6 3 3 2" xfId="40736" xr:uid="{00000000-0005-0000-0000-0000B83C0000}"/>
    <cellStyle name="Normal 40 2 6 3 3 3" xfId="25503" xr:uid="{00000000-0005-0000-0000-0000B93C0000}"/>
    <cellStyle name="Normal 40 2 6 3 4" xfId="35723" xr:uid="{00000000-0005-0000-0000-0000BA3C0000}"/>
    <cellStyle name="Normal 40 2 6 3 5" xfId="20490" xr:uid="{00000000-0005-0000-0000-0000BB3C0000}"/>
    <cellStyle name="Normal 40 2 6 4" xfId="12080" xr:uid="{00000000-0005-0000-0000-0000BC3C0000}"/>
    <cellStyle name="Normal 40 2 6 4 2" xfId="42411" xr:uid="{00000000-0005-0000-0000-0000BD3C0000}"/>
    <cellStyle name="Normal 40 2 6 4 3" xfId="27178" xr:uid="{00000000-0005-0000-0000-0000BE3C0000}"/>
    <cellStyle name="Normal 40 2 6 5" xfId="7059" xr:uid="{00000000-0005-0000-0000-0000BF3C0000}"/>
    <cellStyle name="Normal 40 2 6 5 2" xfId="37394" xr:uid="{00000000-0005-0000-0000-0000C03C0000}"/>
    <cellStyle name="Normal 40 2 6 5 3" xfId="22161" xr:uid="{00000000-0005-0000-0000-0000C13C0000}"/>
    <cellStyle name="Normal 40 2 6 6" xfId="32382" xr:uid="{00000000-0005-0000-0000-0000C23C0000}"/>
    <cellStyle name="Normal 40 2 6 7" xfId="17148" xr:uid="{00000000-0005-0000-0000-0000C33C0000}"/>
    <cellStyle name="Normal 40 2 7" xfId="2837" xr:uid="{00000000-0005-0000-0000-0000C43C0000}"/>
    <cellStyle name="Normal 40 2 7 2" xfId="12915" xr:uid="{00000000-0005-0000-0000-0000C53C0000}"/>
    <cellStyle name="Normal 40 2 7 2 2" xfId="43246" xr:uid="{00000000-0005-0000-0000-0000C63C0000}"/>
    <cellStyle name="Normal 40 2 7 2 3" xfId="28013" xr:uid="{00000000-0005-0000-0000-0000C73C0000}"/>
    <cellStyle name="Normal 40 2 7 3" xfId="7895" xr:uid="{00000000-0005-0000-0000-0000C83C0000}"/>
    <cellStyle name="Normal 40 2 7 3 2" xfId="38229" xr:uid="{00000000-0005-0000-0000-0000C93C0000}"/>
    <cellStyle name="Normal 40 2 7 3 3" xfId="22996" xr:uid="{00000000-0005-0000-0000-0000CA3C0000}"/>
    <cellStyle name="Normal 40 2 7 4" xfId="33216" xr:uid="{00000000-0005-0000-0000-0000CB3C0000}"/>
    <cellStyle name="Normal 40 2 7 5" xfId="17983" xr:uid="{00000000-0005-0000-0000-0000CC3C0000}"/>
    <cellStyle name="Normal 40 2 8" xfId="4531" xr:uid="{00000000-0005-0000-0000-0000CD3C0000}"/>
    <cellStyle name="Normal 40 2 8 2" xfId="14586" xr:uid="{00000000-0005-0000-0000-0000CE3C0000}"/>
    <cellStyle name="Normal 40 2 8 2 2" xfId="44917" xr:uid="{00000000-0005-0000-0000-0000CF3C0000}"/>
    <cellStyle name="Normal 40 2 8 2 3" xfId="29684" xr:uid="{00000000-0005-0000-0000-0000D03C0000}"/>
    <cellStyle name="Normal 40 2 8 3" xfId="9566" xr:uid="{00000000-0005-0000-0000-0000D13C0000}"/>
    <cellStyle name="Normal 40 2 8 3 2" xfId="39900" xr:uid="{00000000-0005-0000-0000-0000D23C0000}"/>
    <cellStyle name="Normal 40 2 8 3 3" xfId="24667" xr:uid="{00000000-0005-0000-0000-0000D33C0000}"/>
    <cellStyle name="Normal 40 2 8 4" xfId="34887" xr:uid="{00000000-0005-0000-0000-0000D43C0000}"/>
    <cellStyle name="Normal 40 2 8 5" xfId="19654" xr:uid="{00000000-0005-0000-0000-0000D53C0000}"/>
    <cellStyle name="Normal 40 2 9" xfId="11242" xr:uid="{00000000-0005-0000-0000-0000D63C0000}"/>
    <cellStyle name="Normal 40 2 9 2" xfId="41575" xr:uid="{00000000-0005-0000-0000-0000D73C0000}"/>
    <cellStyle name="Normal 40 2 9 3" xfId="26342" xr:uid="{00000000-0005-0000-0000-0000D83C0000}"/>
    <cellStyle name="Normal 41" xfId="166" xr:uid="{00000000-0005-0000-0000-0000D93C0000}"/>
    <cellStyle name="Normal 41 2" xfId="856" xr:uid="{00000000-0005-0000-0000-0000DA3C0000}"/>
    <cellStyle name="Normal 41 2 10" xfId="6222" xr:uid="{00000000-0005-0000-0000-0000DB3C0000}"/>
    <cellStyle name="Normal 41 2 10 2" xfId="36559" xr:uid="{00000000-0005-0000-0000-0000DC3C0000}"/>
    <cellStyle name="Normal 41 2 10 3" xfId="21326" xr:uid="{00000000-0005-0000-0000-0000DD3C0000}"/>
    <cellStyle name="Normal 41 2 11" xfId="31550" xr:uid="{00000000-0005-0000-0000-0000DE3C0000}"/>
    <cellStyle name="Normal 41 2 12" xfId="16311" xr:uid="{00000000-0005-0000-0000-0000DF3C0000}"/>
    <cellStyle name="Normal 41 2 2" xfId="1186" xr:uid="{00000000-0005-0000-0000-0000E03C0000}"/>
    <cellStyle name="Normal 41 2 2 10" xfId="31602" xr:uid="{00000000-0005-0000-0000-0000E13C0000}"/>
    <cellStyle name="Normal 41 2 2 11" xfId="16365" xr:uid="{00000000-0005-0000-0000-0000E23C0000}"/>
    <cellStyle name="Normal 41 2 2 2" xfId="1294" xr:uid="{00000000-0005-0000-0000-0000E33C0000}"/>
    <cellStyle name="Normal 41 2 2 2 10" xfId="16469" xr:uid="{00000000-0005-0000-0000-0000E43C0000}"/>
    <cellStyle name="Normal 41 2 2 2 2" xfId="1511" xr:uid="{00000000-0005-0000-0000-0000E53C0000}"/>
    <cellStyle name="Normal 41 2 2 2 2 2" xfId="1932" xr:uid="{00000000-0005-0000-0000-0000E63C0000}"/>
    <cellStyle name="Normal 41 2 2 2 2 2 2" xfId="2771" xr:uid="{00000000-0005-0000-0000-0000E73C0000}"/>
    <cellStyle name="Normal 41 2 2 2 2 2 2 2" xfId="4461" xr:uid="{00000000-0005-0000-0000-0000E83C0000}"/>
    <cellStyle name="Normal 41 2 2 2 2 2 2 2 2" xfId="14534" xr:uid="{00000000-0005-0000-0000-0000E93C0000}"/>
    <cellStyle name="Normal 41 2 2 2 2 2 2 2 2 2" xfId="44865" xr:uid="{00000000-0005-0000-0000-0000EA3C0000}"/>
    <cellStyle name="Normal 41 2 2 2 2 2 2 2 2 3" xfId="29632" xr:uid="{00000000-0005-0000-0000-0000EB3C0000}"/>
    <cellStyle name="Normal 41 2 2 2 2 2 2 2 3" xfId="9514" xr:uid="{00000000-0005-0000-0000-0000EC3C0000}"/>
    <cellStyle name="Normal 41 2 2 2 2 2 2 2 3 2" xfId="39848" xr:uid="{00000000-0005-0000-0000-0000ED3C0000}"/>
    <cellStyle name="Normal 41 2 2 2 2 2 2 2 3 3" xfId="24615" xr:uid="{00000000-0005-0000-0000-0000EE3C0000}"/>
    <cellStyle name="Normal 41 2 2 2 2 2 2 2 4" xfId="34835" xr:uid="{00000000-0005-0000-0000-0000EF3C0000}"/>
    <cellStyle name="Normal 41 2 2 2 2 2 2 2 5" xfId="19602" xr:uid="{00000000-0005-0000-0000-0000F03C0000}"/>
    <cellStyle name="Normal 41 2 2 2 2 2 2 3" xfId="6153" xr:uid="{00000000-0005-0000-0000-0000F13C0000}"/>
    <cellStyle name="Normal 41 2 2 2 2 2 2 3 2" xfId="16205" xr:uid="{00000000-0005-0000-0000-0000F23C0000}"/>
    <cellStyle name="Normal 41 2 2 2 2 2 2 3 2 2" xfId="46536" xr:uid="{00000000-0005-0000-0000-0000F33C0000}"/>
    <cellStyle name="Normal 41 2 2 2 2 2 2 3 2 3" xfId="31303" xr:uid="{00000000-0005-0000-0000-0000F43C0000}"/>
    <cellStyle name="Normal 41 2 2 2 2 2 2 3 3" xfId="11185" xr:uid="{00000000-0005-0000-0000-0000F53C0000}"/>
    <cellStyle name="Normal 41 2 2 2 2 2 2 3 3 2" xfId="41519" xr:uid="{00000000-0005-0000-0000-0000F63C0000}"/>
    <cellStyle name="Normal 41 2 2 2 2 2 2 3 3 3" xfId="26286" xr:uid="{00000000-0005-0000-0000-0000F73C0000}"/>
    <cellStyle name="Normal 41 2 2 2 2 2 2 3 4" xfId="36506" xr:uid="{00000000-0005-0000-0000-0000F83C0000}"/>
    <cellStyle name="Normal 41 2 2 2 2 2 2 3 5" xfId="21273" xr:uid="{00000000-0005-0000-0000-0000F93C0000}"/>
    <cellStyle name="Normal 41 2 2 2 2 2 2 4" xfId="12863" xr:uid="{00000000-0005-0000-0000-0000FA3C0000}"/>
    <cellStyle name="Normal 41 2 2 2 2 2 2 4 2" xfId="43194" xr:uid="{00000000-0005-0000-0000-0000FB3C0000}"/>
    <cellStyle name="Normal 41 2 2 2 2 2 2 4 3" xfId="27961" xr:uid="{00000000-0005-0000-0000-0000FC3C0000}"/>
    <cellStyle name="Normal 41 2 2 2 2 2 2 5" xfId="7842" xr:uid="{00000000-0005-0000-0000-0000FD3C0000}"/>
    <cellStyle name="Normal 41 2 2 2 2 2 2 5 2" xfId="38177" xr:uid="{00000000-0005-0000-0000-0000FE3C0000}"/>
    <cellStyle name="Normal 41 2 2 2 2 2 2 5 3" xfId="22944" xr:uid="{00000000-0005-0000-0000-0000FF3C0000}"/>
    <cellStyle name="Normal 41 2 2 2 2 2 2 6" xfId="33165" xr:uid="{00000000-0005-0000-0000-0000003D0000}"/>
    <cellStyle name="Normal 41 2 2 2 2 2 2 7" xfId="17931" xr:uid="{00000000-0005-0000-0000-0000013D0000}"/>
    <cellStyle name="Normal 41 2 2 2 2 2 3" xfId="3624" xr:uid="{00000000-0005-0000-0000-0000023D0000}"/>
    <cellStyle name="Normal 41 2 2 2 2 2 3 2" xfId="13698" xr:uid="{00000000-0005-0000-0000-0000033D0000}"/>
    <cellStyle name="Normal 41 2 2 2 2 2 3 2 2" xfId="44029" xr:uid="{00000000-0005-0000-0000-0000043D0000}"/>
    <cellStyle name="Normal 41 2 2 2 2 2 3 2 3" xfId="28796" xr:uid="{00000000-0005-0000-0000-0000053D0000}"/>
    <cellStyle name="Normal 41 2 2 2 2 2 3 3" xfId="8678" xr:uid="{00000000-0005-0000-0000-0000063D0000}"/>
    <cellStyle name="Normal 41 2 2 2 2 2 3 3 2" xfId="39012" xr:uid="{00000000-0005-0000-0000-0000073D0000}"/>
    <cellStyle name="Normal 41 2 2 2 2 2 3 3 3" xfId="23779" xr:uid="{00000000-0005-0000-0000-0000083D0000}"/>
    <cellStyle name="Normal 41 2 2 2 2 2 3 4" xfId="33999" xr:uid="{00000000-0005-0000-0000-0000093D0000}"/>
    <cellStyle name="Normal 41 2 2 2 2 2 3 5" xfId="18766" xr:uid="{00000000-0005-0000-0000-00000A3D0000}"/>
    <cellStyle name="Normal 41 2 2 2 2 2 4" xfId="5317" xr:uid="{00000000-0005-0000-0000-00000B3D0000}"/>
    <cellStyle name="Normal 41 2 2 2 2 2 4 2" xfId="15369" xr:uid="{00000000-0005-0000-0000-00000C3D0000}"/>
    <cellStyle name="Normal 41 2 2 2 2 2 4 2 2" xfId="45700" xr:uid="{00000000-0005-0000-0000-00000D3D0000}"/>
    <cellStyle name="Normal 41 2 2 2 2 2 4 2 3" xfId="30467" xr:uid="{00000000-0005-0000-0000-00000E3D0000}"/>
    <cellStyle name="Normal 41 2 2 2 2 2 4 3" xfId="10349" xr:uid="{00000000-0005-0000-0000-00000F3D0000}"/>
    <cellStyle name="Normal 41 2 2 2 2 2 4 3 2" xfId="40683" xr:uid="{00000000-0005-0000-0000-0000103D0000}"/>
    <cellStyle name="Normal 41 2 2 2 2 2 4 3 3" xfId="25450" xr:uid="{00000000-0005-0000-0000-0000113D0000}"/>
    <cellStyle name="Normal 41 2 2 2 2 2 4 4" xfId="35670" xr:uid="{00000000-0005-0000-0000-0000123D0000}"/>
    <cellStyle name="Normal 41 2 2 2 2 2 4 5" xfId="20437" xr:uid="{00000000-0005-0000-0000-0000133D0000}"/>
    <cellStyle name="Normal 41 2 2 2 2 2 5" xfId="12027" xr:uid="{00000000-0005-0000-0000-0000143D0000}"/>
    <cellStyle name="Normal 41 2 2 2 2 2 5 2" xfId="42358" xr:uid="{00000000-0005-0000-0000-0000153D0000}"/>
    <cellStyle name="Normal 41 2 2 2 2 2 5 3" xfId="27125" xr:uid="{00000000-0005-0000-0000-0000163D0000}"/>
    <cellStyle name="Normal 41 2 2 2 2 2 6" xfId="7006" xr:uid="{00000000-0005-0000-0000-0000173D0000}"/>
    <cellStyle name="Normal 41 2 2 2 2 2 6 2" xfId="37341" xr:uid="{00000000-0005-0000-0000-0000183D0000}"/>
    <cellStyle name="Normal 41 2 2 2 2 2 6 3" xfId="22108" xr:uid="{00000000-0005-0000-0000-0000193D0000}"/>
    <cellStyle name="Normal 41 2 2 2 2 2 7" xfId="32329" xr:uid="{00000000-0005-0000-0000-00001A3D0000}"/>
    <cellStyle name="Normal 41 2 2 2 2 2 8" xfId="17095" xr:uid="{00000000-0005-0000-0000-00001B3D0000}"/>
    <cellStyle name="Normal 41 2 2 2 2 3" xfId="2353" xr:uid="{00000000-0005-0000-0000-00001C3D0000}"/>
    <cellStyle name="Normal 41 2 2 2 2 3 2" xfId="4043" xr:uid="{00000000-0005-0000-0000-00001D3D0000}"/>
    <cellStyle name="Normal 41 2 2 2 2 3 2 2" xfId="14116" xr:uid="{00000000-0005-0000-0000-00001E3D0000}"/>
    <cellStyle name="Normal 41 2 2 2 2 3 2 2 2" xfId="44447" xr:uid="{00000000-0005-0000-0000-00001F3D0000}"/>
    <cellStyle name="Normal 41 2 2 2 2 3 2 2 3" xfId="29214" xr:uid="{00000000-0005-0000-0000-0000203D0000}"/>
    <cellStyle name="Normal 41 2 2 2 2 3 2 3" xfId="9096" xr:uid="{00000000-0005-0000-0000-0000213D0000}"/>
    <cellStyle name="Normal 41 2 2 2 2 3 2 3 2" xfId="39430" xr:uid="{00000000-0005-0000-0000-0000223D0000}"/>
    <cellStyle name="Normal 41 2 2 2 2 3 2 3 3" xfId="24197" xr:uid="{00000000-0005-0000-0000-0000233D0000}"/>
    <cellStyle name="Normal 41 2 2 2 2 3 2 4" xfId="34417" xr:uid="{00000000-0005-0000-0000-0000243D0000}"/>
    <cellStyle name="Normal 41 2 2 2 2 3 2 5" xfId="19184" xr:uid="{00000000-0005-0000-0000-0000253D0000}"/>
    <cellStyle name="Normal 41 2 2 2 2 3 3" xfId="5735" xr:uid="{00000000-0005-0000-0000-0000263D0000}"/>
    <cellStyle name="Normal 41 2 2 2 2 3 3 2" xfId="15787" xr:uid="{00000000-0005-0000-0000-0000273D0000}"/>
    <cellStyle name="Normal 41 2 2 2 2 3 3 2 2" xfId="46118" xr:uid="{00000000-0005-0000-0000-0000283D0000}"/>
    <cellStyle name="Normal 41 2 2 2 2 3 3 2 3" xfId="30885" xr:uid="{00000000-0005-0000-0000-0000293D0000}"/>
    <cellStyle name="Normal 41 2 2 2 2 3 3 3" xfId="10767" xr:uid="{00000000-0005-0000-0000-00002A3D0000}"/>
    <cellStyle name="Normal 41 2 2 2 2 3 3 3 2" xfId="41101" xr:uid="{00000000-0005-0000-0000-00002B3D0000}"/>
    <cellStyle name="Normal 41 2 2 2 2 3 3 3 3" xfId="25868" xr:uid="{00000000-0005-0000-0000-00002C3D0000}"/>
    <cellStyle name="Normal 41 2 2 2 2 3 3 4" xfId="36088" xr:uid="{00000000-0005-0000-0000-00002D3D0000}"/>
    <cellStyle name="Normal 41 2 2 2 2 3 3 5" xfId="20855" xr:uid="{00000000-0005-0000-0000-00002E3D0000}"/>
    <cellStyle name="Normal 41 2 2 2 2 3 4" xfId="12445" xr:uid="{00000000-0005-0000-0000-00002F3D0000}"/>
    <cellStyle name="Normal 41 2 2 2 2 3 4 2" xfId="42776" xr:uid="{00000000-0005-0000-0000-0000303D0000}"/>
    <cellStyle name="Normal 41 2 2 2 2 3 4 3" xfId="27543" xr:uid="{00000000-0005-0000-0000-0000313D0000}"/>
    <cellStyle name="Normal 41 2 2 2 2 3 5" xfId="7424" xr:uid="{00000000-0005-0000-0000-0000323D0000}"/>
    <cellStyle name="Normal 41 2 2 2 2 3 5 2" xfId="37759" xr:uid="{00000000-0005-0000-0000-0000333D0000}"/>
    <cellStyle name="Normal 41 2 2 2 2 3 5 3" xfId="22526" xr:uid="{00000000-0005-0000-0000-0000343D0000}"/>
    <cellStyle name="Normal 41 2 2 2 2 3 6" xfId="32747" xr:uid="{00000000-0005-0000-0000-0000353D0000}"/>
    <cellStyle name="Normal 41 2 2 2 2 3 7" xfId="17513" xr:uid="{00000000-0005-0000-0000-0000363D0000}"/>
    <cellStyle name="Normal 41 2 2 2 2 4" xfId="3206" xr:uid="{00000000-0005-0000-0000-0000373D0000}"/>
    <cellStyle name="Normal 41 2 2 2 2 4 2" xfId="13280" xr:uid="{00000000-0005-0000-0000-0000383D0000}"/>
    <cellStyle name="Normal 41 2 2 2 2 4 2 2" xfId="43611" xr:uid="{00000000-0005-0000-0000-0000393D0000}"/>
    <cellStyle name="Normal 41 2 2 2 2 4 2 3" xfId="28378" xr:uid="{00000000-0005-0000-0000-00003A3D0000}"/>
    <cellStyle name="Normal 41 2 2 2 2 4 3" xfId="8260" xr:uid="{00000000-0005-0000-0000-00003B3D0000}"/>
    <cellStyle name="Normal 41 2 2 2 2 4 3 2" xfId="38594" xr:uid="{00000000-0005-0000-0000-00003C3D0000}"/>
    <cellStyle name="Normal 41 2 2 2 2 4 3 3" xfId="23361" xr:uid="{00000000-0005-0000-0000-00003D3D0000}"/>
    <cellStyle name="Normal 41 2 2 2 2 4 4" xfId="33581" xr:uid="{00000000-0005-0000-0000-00003E3D0000}"/>
    <cellStyle name="Normal 41 2 2 2 2 4 5" xfId="18348" xr:uid="{00000000-0005-0000-0000-00003F3D0000}"/>
    <cellStyle name="Normal 41 2 2 2 2 5" xfId="4899" xr:uid="{00000000-0005-0000-0000-0000403D0000}"/>
    <cellStyle name="Normal 41 2 2 2 2 5 2" xfId="14951" xr:uid="{00000000-0005-0000-0000-0000413D0000}"/>
    <cellStyle name="Normal 41 2 2 2 2 5 2 2" xfId="45282" xr:uid="{00000000-0005-0000-0000-0000423D0000}"/>
    <cellStyle name="Normal 41 2 2 2 2 5 2 3" xfId="30049" xr:uid="{00000000-0005-0000-0000-0000433D0000}"/>
    <cellStyle name="Normal 41 2 2 2 2 5 3" xfId="9931" xr:uid="{00000000-0005-0000-0000-0000443D0000}"/>
    <cellStyle name="Normal 41 2 2 2 2 5 3 2" xfId="40265" xr:uid="{00000000-0005-0000-0000-0000453D0000}"/>
    <cellStyle name="Normal 41 2 2 2 2 5 3 3" xfId="25032" xr:uid="{00000000-0005-0000-0000-0000463D0000}"/>
    <cellStyle name="Normal 41 2 2 2 2 5 4" xfId="35252" xr:uid="{00000000-0005-0000-0000-0000473D0000}"/>
    <cellStyle name="Normal 41 2 2 2 2 5 5" xfId="20019" xr:uid="{00000000-0005-0000-0000-0000483D0000}"/>
    <cellStyle name="Normal 41 2 2 2 2 6" xfId="11609" xr:uid="{00000000-0005-0000-0000-0000493D0000}"/>
    <cellStyle name="Normal 41 2 2 2 2 6 2" xfId="41940" xr:uid="{00000000-0005-0000-0000-00004A3D0000}"/>
    <cellStyle name="Normal 41 2 2 2 2 6 3" xfId="26707" xr:uid="{00000000-0005-0000-0000-00004B3D0000}"/>
    <cellStyle name="Normal 41 2 2 2 2 7" xfId="6588" xr:uid="{00000000-0005-0000-0000-00004C3D0000}"/>
    <cellStyle name="Normal 41 2 2 2 2 7 2" xfId="36923" xr:uid="{00000000-0005-0000-0000-00004D3D0000}"/>
    <cellStyle name="Normal 41 2 2 2 2 7 3" xfId="21690" xr:uid="{00000000-0005-0000-0000-00004E3D0000}"/>
    <cellStyle name="Normal 41 2 2 2 2 8" xfId="31911" xr:uid="{00000000-0005-0000-0000-00004F3D0000}"/>
    <cellStyle name="Normal 41 2 2 2 2 9" xfId="16677" xr:uid="{00000000-0005-0000-0000-0000503D0000}"/>
    <cellStyle name="Normal 41 2 2 2 3" xfId="1724" xr:uid="{00000000-0005-0000-0000-0000513D0000}"/>
    <cellStyle name="Normal 41 2 2 2 3 2" xfId="2563" xr:uid="{00000000-0005-0000-0000-0000523D0000}"/>
    <cellStyle name="Normal 41 2 2 2 3 2 2" xfId="4253" xr:uid="{00000000-0005-0000-0000-0000533D0000}"/>
    <cellStyle name="Normal 41 2 2 2 3 2 2 2" xfId="14326" xr:uid="{00000000-0005-0000-0000-0000543D0000}"/>
    <cellStyle name="Normal 41 2 2 2 3 2 2 2 2" xfId="44657" xr:uid="{00000000-0005-0000-0000-0000553D0000}"/>
    <cellStyle name="Normal 41 2 2 2 3 2 2 2 3" xfId="29424" xr:uid="{00000000-0005-0000-0000-0000563D0000}"/>
    <cellStyle name="Normal 41 2 2 2 3 2 2 3" xfId="9306" xr:uid="{00000000-0005-0000-0000-0000573D0000}"/>
    <cellStyle name="Normal 41 2 2 2 3 2 2 3 2" xfId="39640" xr:uid="{00000000-0005-0000-0000-0000583D0000}"/>
    <cellStyle name="Normal 41 2 2 2 3 2 2 3 3" xfId="24407" xr:uid="{00000000-0005-0000-0000-0000593D0000}"/>
    <cellStyle name="Normal 41 2 2 2 3 2 2 4" xfId="34627" xr:uid="{00000000-0005-0000-0000-00005A3D0000}"/>
    <cellStyle name="Normal 41 2 2 2 3 2 2 5" xfId="19394" xr:uid="{00000000-0005-0000-0000-00005B3D0000}"/>
    <cellStyle name="Normal 41 2 2 2 3 2 3" xfId="5945" xr:uid="{00000000-0005-0000-0000-00005C3D0000}"/>
    <cellStyle name="Normal 41 2 2 2 3 2 3 2" xfId="15997" xr:uid="{00000000-0005-0000-0000-00005D3D0000}"/>
    <cellStyle name="Normal 41 2 2 2 3 2 3 2 2" xfId="46328" xr:uid="{00000000-0005-0000-0000-00005E3D0000}"/>
    <cellStyle name="Normal 41 2 2 2 3 2 3 2 3" xfId="31095" xr:uid="{00000000-0005-0000-0000-00005F3D0000}"/>
    <cellStyle name="Normal 41 2 2 2 3 2 3 3" xfId="10977" xr:uid="{00000000-0005-0000-0000-0000603D0000}"/>
    <cellStyle name="Normal 41 2 2 2 3 2 3 3 2" xfId="41311" xr:uid="{00000000-0005-0000-0000-0000613D0000}"/>
    <cellStyle name="Normal 41 2 2 2 3 2 3 3 3" xfId="26078" xr:uid="{00000000-0005-0000-0000-0000623D0000}"/>
    <cellStyle name="Normal 41 2 2 2 3 2 3 4" xfId="36298" xr:uid="{00000000-0005-0000-0000-0000633D0000}"/>
    <cellStyle name="Normal 41 2 2 2 3 2 3 5" xfId="21065" xr:uid="{00000000-0005-0000-0000-0000643D0000}"/>
    <cellStyle name="Normal 41 2 2 2 3 2 4" xfId="12655" xr:uid="{00000000-0005-0000-0000-0000653D0000}"/>
    <cellStyle name="Normal 41 2 2 2 3 2 4 2" xfId="42986" xr:uid="{00000000-0005-0000-0000-0000663D0000}"/>
    <cellStyle name="Normal 41 2 2 2 3 2 4 3" xfId="27753" xr:uid="{00000000-0005-0000-0000-0000673D0000}"/>
    <cellStyle name="Normal 41 2 2 2 3 2 5" xfId="7634" xr:uid="{00000000-0005-0000-0000-0000683D0000}"/>
    <cellStyle name="Normal 41 2 2 2 3 2 5 2" xfId="37969" xr:uid="{00000000-0005-0000-0000-0000693D0000}"/>
    <cellStyle name="Normal 41 2 2 2 3 2 5 3" xfId="22736" xr:uid="{00000000-0005-0000-0000-00006A3D0000}"/>
    <cellStyle name="Normal 41 2 2 2 3 2 6" xfId="32957" xr:uid="{00000000-0005-0000-0000-00006B3D0000}"/>
    <cellStyle name="Normal 41 2 2 2 3 2 7" xfId="17723" xr:uid="{00000000-0005-0000-0000-00006C3D0000}"/>
    <cellStyle name="Normal 41 2 2 2 3 3" xfId="3416" xr:uid="{00000000-0005-0000-0000-00006D3D0000}"/>
    <cellStyle name="Normal 41 2 2 2 3 3 2" xfId="13490" xr:uid="{00000000-0005-0000-0000-00006E3D0000}"/>
    <cellStyle name="Normal 41 2 2 2 3 3 2 2" xfId="43821" xr:uid="{00000000-0005-0000-0000-00006F3D0000}"/>
    <cellStyle name="Normal 41 2 2 2 3 3 2 3" xfId="28588" xr:uid="{00000000-0005-0000-0000-0000703D0000}"/>
    <cellStyle name="Normal 41 2 2 2 3 3 3" xfId="8470" xr:uid="{00000000-0005-0000-0000-0000713D0000}"/>
    <cellStyle name="Normal 41 2 2 2 3 3 3 2" xfId="38804" xr:uid="{00000000-0005-0000-0000-0000723D0000}"/>
    <cellStyle name="Normal 41 2 2 2 3 3 3 3" xfId="23571" xr:uid="{00000000-0005-0000-0000-0000733D0000}"/>
    <cellStyle name="Normal 41 2 2 2 3 3 4" xfId="33791" xr:uid="{00000000-0005-0000-0000-0000743D0000}"/>
    <cellStyle name="Normal 41 2 2 2 3 3 5" xfId="18558" xr:uid="{00000000-0005-0000-0000-0000753D0000}"/>
    <cellStyle name="Normal 41 2 2 2 3 4" xfId="5109" xr:uid="{00000000-0005-0000-0000-0000763D0000}"/>
    <cellStyle name="Normal 41 2 2 2 3 4 2" xfId="15161" xr:uid="{00000000-0005-0000-0000-0000773D0000}"/>
    <cellStyle name="Normal 41 2 2 2 3 4 2 2" xfId="45492" xr:uid="{00000000-0005-0000-0000-0000783D0000}"/>
    <cellStyle name="Normal 41 2 2 2 3 4 2 3" xfId="30259" xr:uid="{00000000-0005-0000-0000-0000793D0000}"/>
    <cellStyle name="Normal 41 2 2 2 3 4 3" xfId="10141" xr:uid="{00000000-0005-0000-0000-00007A3D0000}"/>
    <cellStyle name="Normal 41 2 2 2 3 4 3 2" xfId="40475" xr:uid="{00000000-0005-0000-0000-00007B3D0000}"/>
    <cellStyle name="Normal 41 2 2 2 3 4 3 3" xfId="25242" xr:uid="{00000000-0005-0000-0000-00007C3D0000}"/>
    <cellStyle name="Normal 41 2 2 2 3 4 4" xfId="35462" xr:uid="{00000000-0005-0000-0000-00007D3D0000}"/>
    <cellStyle name="Normal 41 2 2 2 3 4 5" xfId="20229" xr:uid="{00000000-0005-0000-0000-00007E3D0000}"/>
    <cellStyle name="Normal 41 2 2 2 3 5" xfId="11819" xr:uid="{00000000-0005-0000-0000-00007F3D0000}"/>
    <cellStyle name="Normal 41 2 2 2 3 5 2" xfId="42150" xr:uid="{00000000-0005-0000-0000-0000803D0000}"/>
    <cellStyle name="Normal 41 2 2 2 3 5 3" xfId="26917" xr:uid="{00000000-0005-0000-0000-0000813D0000}"/>
    <cellStyle name="Normal 41 2 2 2 3 6" xfId="6798" xr:uid="{00000000-0005-0000-0000-0000823D0000}"/>
    <cellStyle name="Normal 41 2 2 2 3 6 2" xfId="37133" xr:uid="{00000000-0005-0000-0000-0000833D0000}"/>
    <cellStyle name="Normal 41 2 2 2 3 6 3" xfId="21900" xr:uid="{00000000-0005-0000-0000-0000843D0000}"/>
    <cellStyle name="Normal 41 2 2 2 3 7" xfId="32121" xr:uid="{00000000-0005-0000-0000-0000853D0000}"/>
    <cellStyle name="Normal 41 2 2 2 3 8" xfId="16887" xr:uid="{00000000-0005-0000-0000-0000863D0000}"/>
    <cellStyle name="Normal 41 2 2 2 4" xfId="2145" xr:uid="{00000000-0005-0000-0000-0000873D0000}"/>
    <cellStyle name="Normal 41 2 2 2 4 2" xfId="3835" xr:uid="{00000000-0005-0000-0000-0000883D0000}"/>
    <cellStyle name="Normal 41 2 2 2 4 2 2" xfId="13908" xr:uid="{00000000-0005-0000-0000-0000893D0000}"/>
    <cellStyle name="Normal 41 2 2 2 4 2 2 2" xfId="44239" xr:uid="{00000000-0005-0000-0000-00008A3D0000}"/>
    <cellStyle name="Normal 41 2 2 2 4 2 2 3" xfId="29006" xr:uid="{00000000-0005-0000-0000-00008B3D0000}"/>
    <cellStyle name="Normal 41 2 2 2 4 2 3" xfId="8888" xr:uid="{00000000-0005-0000-0000-00008C3D0000}"/>
    <cellStyle name="Normal 41 2 2 2 4 2 3 2" xfId="39222" xr:uid="{00000000-0005-0000-0000-00008D3D0000}"/>
    <cellStyle name="Normal 41 2 2 2 4 2 3 3" xfId="23989" xr:uid="{00000000-0005-0000-0000-00008E3D0000}"/>
    <cellStyle name="Normal 41 2 2 2 4 2 4" xfId="34209" xr:uid="{00000000-0005-0000-0000-00008F3D0000}"/>
    <cellStyle name="Normal 41 2 2 2 4 2 5" xfId="18976" xr:uid="{00000000-0005-0000-0000-0000903D0000}"/>
    <cellStyle name="Normal 41 2 2 2 4 3" xfId="5527" xr:uid="{00000000-0005-0000-0000-0000913D0000}"/>
    <cellStyle name="Normal 41 2 2 2 4 3 2" xfId="15579" xr:uid="{00000000-0005-0000-0000-0000923D0000}"/>
    <cellStyle name="Normal 41 2 2 2 4 3 2 2" xfId="45910" xr:uid="{00000000-0005-0000-0000-0000933D0000}"/>
    <cellStyle name="Normal 41 2 2 2 4 3 2 3" xfId="30677" xr:uid="{00000000-0005-0000-0000-0000943D0000}"/>
    <cellStyle name="Normal 41 2 2 2 4 3 3" xfId="10559" xr:uid="{00000000-0005-0000-0000-0000953D0000}"/>
    <cellStyle name="Normal 41 2 2 2 4 3 3 2" xfId="40893" xr:uid="{00000000-0005-0000-0000-0000963D0000}"/>
    <cellStyle name="Normal 41 2 2 2 4 3 3 3" xfId="25660" xr:uid="{00000000-0005-0000-0000-0000973D0000}"/>
    <cellStyle name="Normal 41 2 2 2 4 3 4" xfId="35880" xr:uid="{00000000-0005-0000-0000-0000983D0000}"/>
    <cellStyle name="Normal 41 2 2 2 4 3 5" xfId="20647" xr:uid="{00000000-0005-0000-0000-0000993D0000}"/>
    <cellStyle name="Normal 41 2 2 2 4 4" xfId="12237" xr:uid="{00000000-0005-0000-0000-00009A3D0000}"/>
    <cellStyle name="Normal 41 2 2 2 4 4 2" xfId="42568" xr:uid="{00000000-0005-0000-0000-00009B3D0000}"/>
    <cellStyle name="Normal 41 2 2 2 4 4 3" xfId="27335" xr:uid="{00000000-0005-0000-0000-00009C3D0000}"/>
    <cellStyle name="Normal 41 2 2 2 4 5" xfId="7216" xr:uid="{00000000-0005-0000-0000-00009D3D0000}"/>
    <cellStyle name="Normal 41 2 2 2 4 5 2" xfId="37551" xr:uid="{00000000-0005-0000-0000-00009E3D0000}"/>
    <cellStyle name="Normal 41 2 2 2 4 5 3" xfId="22318" xr:uid="{00000000-0005-0000-0000-00009F3D0000}"/>
    <cellStyle name="Normal 41 2 2 2 4 6" xfId="32539" xr:uid="{00000000-0005-0000-0000-0000A03D0000}"/>
    <cellStyle name="Normal 41 2 2 2 4 7" xfId="17305" xr:uid="{00000000-0005-0000-0000-0000A13D0000}"/>
    <cellStyle name="Normal 41 2 2 2 5" xfId="2998" xr:uid="{00000000-0005-0000-0000-0000A23D0000}"/>
    <cellStyle name="Normal 41 2 2 2 5 2" xfId="13072" xr:uid="{00000000-0005-0000-0000-0000A33D0000}"/>
    <cellStyle name="Normal 41 2 2 2 5 2 2" xfId="43403" xr:uid="{00000000-0005-0000-0000-0000A43D0000}"/>
    <cellStyle name="Normal 41 2 2 2 5 2 3" xfId="28170" xr:uid="{00000000-0005-0000-0000-0000A53D0000}"/>
    <cellStyle name="Normal 41 2 2 2 5 3" xfId="8052" xr:uid="{00000000-0005-0000-0000-0000A63D0000}"/>
    <cellStyle name="Normal 41 2 2 2 5 3 2" xfId="38386" xr:uid="{00000000-0005-0000-0000-0000A73D0000}"/>
    <cellStyle name="Normal 41 2 2 2 5 3 3" xfId="23153" xr:uid="{00000000-0005-0000-0000-0000A83D0000}"/>
    <cellStyle name="Normal 41 2 2 2 5 4" xfId="33373" xr:uid="{00000000-0005-0000-0000-0000A93D0000}"/>
    <cellStyle name="Normal 41 2 2 2 5 5" xfId="18140" xr:uid="{00000000-0005-0000-0000-0000AA3D0000}"/>
    <cellStyle name="Normal 41 2 2 2 6" xfId="4691" xr:uid="{00000000-0005-0000-0000-0000AB3D0000}"/>
    <cellStyle name="Normal 41 2 2 2 6 2" xfId="14743" xr:uid="{00000000-0005-0000-0000-0000AC3D0000}"/>
    <cellStyle name="Normal 41 2 2 2 6 2 2" xfId="45074" xr:uid="{00000000-0005-0000-0000-0000AD3D0000}"/>
    <cellStyle name="Normal 41 2 2 2 6 2 3" xfId="29841" xr:uid="{00000000-0005-0000-0000-0000AE3D0000}"/>
    <cellStyle name="Normal 41 2 2 2 6 3" xfId="9723" xr:uid="{00000000-0005-0000-0000-0000AF3D0000}"/>
    <cellStyle name="Normal 41 2 2 2 6 3 2" xfId="40057" xr:uid="{00000000-0005-0000-0000-0000B03D0000}"/>
    <cellStyle name="Normal 41 2 2 2 6 3 3" xfId="24824" xr:uid="{00000000-0005-0000-0000-0000B13D0000}"/>
    <cellStyle name="Normal 41 2 2 2 6 4" xfId="35044" xr:uid="{00000000-0005-0000-0000-0000B23D0000}"/>
    <cellStyle name="Normal 41 2 2 2 6 5" xfId="19811" xr:uid="{00000000-0005-0000-0000-0000B33D0000}"/>
    <cellStyle name="Normal 41 2 2 2 7" xfId="11401" xr:uid="{00000000-0005-0000-0000-0000B43D0000}"/>
    <cellStyle name="Normal 41 2 2 2 7 2" xfId="41732" xr:uid="{00000000-0005-0000-0000-0000B53D0000}"/>
    <cellStyle name="Normal 41 2 2 2 7 3" xfId="26499" xr:uid="{00000000-0005-0000-0000-0000B63D0000}"/>
    <cellStyle name="Normal 41 2 2 2 8" xfId="6380" xr:uid="{00000000-0005-0000-0000-0000B73D0000}"/>
    <cellStyle name="Normal 41 2 2 2 8 2" xfId="36715" xr:uid="{00000000-0005-0000-0000-0000B83D0000}"/>
    <cellStyle name="Normal 41 2 2 2 8 3" xfId="21482" xr:uid="{00000000-0005-0000-0000-0000B93D0000}"/>
    <cellStyle name="Normal 41 2 2 2 9" xfId="31703" xr:uid="{00000000-0005-0000-0000-0000BA3D0000}"/>
    <cellStyle name="Normal 41 2 2 3" xfId="1407" xr:uid="{00000000-0005-0000-0000-0000BB3D0000}"/>
    <cellStyle name="Normal 41 2 2 3 2" xfId="1828" xr:uid="{00000000-0005-0000-0000-0000BC3D0000}"/>
    <cellStyle name="Normal 41 2 2 3 2 2" xfId="2667" xr:uid="{00000000-0005-0000-0000-0000BD3D0000}"/>
    <cellStyle name="Normal 41 2 2 3 2 2 2" xfId="4357" xr:uid="{00000000-0005-0000-0000-0000BE3D0000}"/>
    <cellStyle name="Normal 41 2 2 3 2 2 2 2" xfId="14430" xr:uid="{00000000-0005-0000-0000-0000BF3D0000}"/>
    <cellStyle name="Normal 41 2 2 3 2 2 2 2 2" xfId="44761" xr:uid="{00000000-0005-0000-0000-0000C03D0000}"/>
    <cellStyle name="Normal 41 2 2 3 2 2 2 2 3" xfId="29528" xr:uid="{00000000-0005-0000-0000-0000C13D0000}"/>
    <cellStyle name="Normal 41 2 2 3 2 2 2 3" xfId="9410" xr:uid="{00000000-0005-0000-0000-0000C23D0000}"/>
    <cellStyle name="Normal 41 2 2 3 2 2 2 3 2" xfId="39744" xr:uid="{00000000-0005-0000-0000-0000C33D0000}"/>
    <cellStyle name="Normal 41 2 2 3 2 2 2 3 3" xfId="24511" xr:uid="{00000000-0005-0000-0000-0000C43D0000}"/>
    <cellStyle name="Normal 41 2 2 3 2 2 2 4" xfId="34731" xr:uid="{00000000-0005-0000-0000-0000C53D0000}"/>
    <cellStyle name="Normal 41 2 2 3 2 2 2 5" xfId="19498" xr:uid="{00000000-0005-0000-0000-0000C63D0000}"/>
    <cellStyle name="Normal 41 2 2 3 2 2 3" xfId="6049" xr:uid="{00000000-0005-0000-0000-0000C73D0000}"/>
    <cellStyle name="Normal 41 2 2 3 2 2 3 2" xfId="16101" xr:uid="{00000000-0005-0000-0000-0000C83D0000}"/>
    <cellStyle name="Normal 41 2 2 3 2 2 3 2 2" xfId="46432" xr:uid="{00000000-0005-0000-0000-0000C93D0000}"/>
    <cellStyle name="Normal 41 2 2 3 2 2 3 2 3" xfId="31199" xr:uid="{00000000-0005-0000-0000-0000CA3D0000}"/>
    <cellStyle name="Normal 41 2 2 3 2 2 3 3" xfId="11081" xr:uid="{00000000-0005-0000-0000-0000CB3D0000}"/>
    <cellStyle name="Normal 41 2 2 3 2 2 3 3 2" xfId="41415" xr:uid="{00000000-0005-0000-0000-0000CC3D0000}"/>
    <cellStyle name="Normal 41 2 2 3 2 2 3 3 3" xfId="26182" xr:uid="{00000000-0005-0000-0000-0000CD3D0000}"/>
    <cellStyle name="Normal 41 2 2 3 2 2 3 4" xfId="36402" xr:uid="{00000000-0005-0000-0000-0000CE3D0000}"/>
    <cellStyle name="Normal 41 2 2 3 2 2 3 5" xfId="21169" xr:uid="{00000000-0005-0000-0000-0000CF3D0000}"/>
    <cellStyle name="Normal 41 2 2 3 2 2 4" xfId="12759" xr:uid="{00000000-0005-0000-0000-0000D03D0000}"/>
    <cellStyle name="Normal 41 2 2 3 2 2 4 2" xfId="43090" xr:uid="{00000000-0005-0000-0000-0000D13D0000}"/>
    <cellStyle name="Normal 41 2 2 3 2 2 4 3" xfId="27857" xr:uid="{00000000-0005-0000-0000-0000D23D0000}"/>
    <cellStyle name="Normal 41 2 2 3 2 2 5" xfId="7738" xr:uid="{00000000-0005-0000-0000-0000D33D0000}"/>
    <cellStyle name="Normal 41 2 2 3 2 2 5 2" xfId="38073" xr:uid="{00000000-0005-0000-0000-0000D43D0000}"/>
    <cellStyle name="Normal 41 2 2 3 2 2 5 3" xfId="22840" xr:uid="{00000000-0005-0000-0000-0000D53D0000}"/>
    <cellStyle name="Normal 41 2 2 3 2 2 6" xfId="33061" xr:uid="{00000000-0005-0000-0000-0000D63D0000}"/>
    <cellStyle name="Normal 41 2 2 3 2 2 7" xfId="17827" xr:uid="{00000000-0005-0000-0000-0000D73D0000}"/>
    <cellStyle name="Normal 41 2 2 3 2 3" xfId="3520" xr:uid="{00000000-0005-0000-0000-0000D83D0000}"/>
    <cellStyle name="Normal 41 2 2 3 2 3 2" xfId="13594" xr:uid="{00000000-0005-0000-0000-0000D93D0000}"/>
    <cellStyle name="Normal 41 2 2 3 2 3 2 2" xfId="43925" xr:uid="{00000000-0005-0000-0000-0000DA3D0000}"/>
    <cellStyle name="Normal 41 2 2 3 2 3 2 3" xfId="28692" xr:uid="{00000000-0005-0000-0000-0000DB3D0000}"/>
    <cellStyle name="Normal 41 2 2 3 2 3 3" xfId="8574" xr:uid="{00000000-0005-0000-0000-0000DC3D0000}"/>
    <cellStyle name="Normal 41 2 2 3 2 3 3 2" xfId="38908" xr:uid="{00000000-0005-0000-0000-0000DD3D0000}"/>
    <cellStyle name="Normal 41 2 2 3 2 3 3 3" xfId="23675" xr:uid="{00000000-0005-0000-0000-0000DE3D0000}"/>
    <cellStyle name="Normal 41 2 2 3 2 3 4" xfId="33895" xr:uid="{00000000-0005-0000-0000-0000DF3D0000}"/>
    <cellStyle name="Normal 41 2 2 3 2 3 5" xfId="18662" xr:uid="{00000000-0005-0000-0000-0000E03D0000}"/>
    <cellStyle name="Normal 41 2 2 3 2 4" xfId="5213" xr:uid="{00000000-0005-0000-0000-0000E13D0000}"/>
    <cellStyle name="Normal 41 2 2 3 2 4 2" xfId="15265" xr:uid="{00000000-0005-0000-0000-0000E23D0000}"/>
    <cellStyle name="Normal 41 2 2 3 2 4 2 2" xfId="45596" xr:uid="{00000000-0005-0000-0000-0000E33D0000}"/>
    <cellStyle name="Normal 41 2 2 3 2 4 2 3" xfId="30363" xr:uid="{00000000-0005-0000-0000-0000E43D0000}"/>
    <cellStyle name="Normal 41 2 2 3 2 4 3" xfId="10245" xr:uid="{00000000-0005-0000-0000-0000E53D0000}"/>
    <cellStyle name="Normal 41 2 2 3 2 4 3 2" xfId="40579" xr:uid="{00000000-0005-0000-0000-0000E63D0000}"/>
    <cellStyle name="Normal 41 2 2 3 2 4 3 3" xfId="25346" xr:uid="{00000000-0005-0000-0000-0000E73D0000}"/>
    <cellStyle name="Normal 41 2 2 3 2 4 4" xfId="35566" xr:uid="{00000000-0005-0000-0000-0000E83D0000}"/>
    <cellStyle name="Normal 41 2 2 3 2 4 5" xfId="20333" xr:uid="{00000000-0005-0000-0000-0000E93D0000}"/>
    <cellStyle name="Normal 41 2 2 3 2 5" xfId="11923" xr:uid="{00000000-0005-0000-0000-0000EA3D0000}"/>
    <cellStyle name="Normal 41 2 2 3 2 5 2" xfId="42254" xr:uid="{00000000-0005-0000-0000-0000EB3D0000}"/>
    <cellStyle name="Normal 41 2 2 3 2 5 3" xfId="27021" xr:uid="{00000000-0005-0000-0000-0000EC3D0000}"/>
    <cellStyle name="Normal 41 2 2 3 2 6" xfId="6902" xr:uid="{00000000-0005-0000-0000-0000ED3D0000}"/>
    <cellStyle name="Normal 41 2 2 3 2 6 2" xfId="37237" xr:uid="{00000000-0005-0000-0000-0000EE3D0000}"/>
    <cellStyle name="Normal 41 2 2 3 2 6 3" xfId="22004" xr:uid="{00000000-0005-0000-0000-0000EF3D0000}"/>
    <cellStyle name="Normal 41 2 2 3 2 7" xfId="32225" xr:uid="{00000000-0005-0000-0000-0000F03D0000}"/>
    <cellStyle name="Normal 41 2 2 3 2 8" xfId="16991" xr:uid="{00000000-0005-0000-0000-0000F13D0000}"/>
    <cellStyle name="Normal 41 2 2 3 3" xfId="2249" xr:uid="{00000000-0005-0000-0000-0000F23D0000}"/>
    <cellStyle name="Normal 41 2 2 3 3 2" xfId="3939" xr:uid="{00000000-0005-0000-0000-0000F33D0000}"/>
    <cellStyle name="Normal 41 2 2 3 3 2 2" xfId="14012" xr:uid="{00000000-0005-0000-0000-0000F43D0000}"/>
    <cellStyle name="Normal 41 2 2 3 3 2 2 2" xfId="44343" xr:uid="{00000000-0005-0000-0000-0000F53D0000}"/>
    <cellStyle name="Normal 41 2 2 3 3 2 2 3" xfId="29110" xr:uid="{00000000-0005-0000-0000-0000F63D0000}"/>
    <cellStyle name="Normal 41 2 2 3 3 2 3" xfId="8992" xr:uid="{00000000-0005-0000-0000-0000F73D0000}"/>
    <cellStyle name="Normal 41 2 2 3 3 2 3 2" xfId="39326" xr:uid="{00000000-0005-0000-0000-0000F83D0000}"/>
    <cellStyle name="Normal 41 2 2 3 3 2 3 3" xfId="24093" xr:uid="{00000000-0005-0000-0000-0000F93D0000}"/>
    <cellStyle name="Normal 41 2 2 3 3 2 4" xfId="34313" xr:uid="{00000000-0005-0000-0000-0000FA3D0000}"/>
    <cellStyle name="Normal 41 2 2 3 3 2 5" xfId="19080" xr:uid="{00000000-0005-0000-0000-0000FB3D0000}"/>
    <cellStyle name="Normal 41 2 2 3 3 3" xfId="5631" xr:uid="{00000000-0005-0000-0000-0000FC3D0000}"/>
    <cellStyle name="Normal 41 2 2 3 3 3 2" xfId="15683" xr:uid="{00000000-0005-0000-0000-0000FD3D0000}"/>
    <cellStyle name="Normal 41 2 2 3 3 3 2 2" xfId="46014" xr:uid="{00000000-0005-0000-0000-0000FE3D0000}"/>
    <cellStyle name="Normal 41 2 2 3 3 3 2 3" xfId="30781" xr:uid="{00000000-0005-0000-0000-0000FF3D0000}"/>
    <cellStyle name="Normal 41 2 2 3 3 3 3" xfId="10663" xr:uid="{00000000-0005-0000-0000-0000003E0000}"/>
    <cellStyle name="Normal 41 2 2 3 3 3 3 2" xfId="40997" xr:uid="{00000000-0005-0000-0000-0000013E0000}"/>
    <cellStyle name="Normal 41 2 2 3 3 3 3 3" xfId="25764" xr:uid="{00000000-0005-0000-0000-0000023E0000}"/>
    <cellStyle name="Normal 41 2 2 3 3 3 4" xfId="35984" xr:uid="{00000000-0005-0000-0000-0000033E0000}"/>
    <cellStyle name="Normal 41 2 2 3 3 3 5" xfId="20751" xr:uid="{00000000-0005-0000-0000-0000043E0000}"/>
    <cellStyle name="Normal 41 2 2 3 3 4" xfId="12341" xr:uid="{00000000-0005-0000-0000-0000053E0000}"/>
    <cellStyle name="Normal 41 2 2 3 3 4 2" xfId="42672" xr:uid="{00000000-0005-0000-0000-0000063E0000}"/>
    <cellStyle name="Normal 41 2 2 3 3 4 3" xfId="27439" xr:uid="{00000000-0005-0000-0000-0000073E0000}"/>
    <cellStyle name="Normal 41 2 2 3 3 5" xfId="7320" xr:uid="{00000000-0005-0000-0000-0000083E0000}"/>
    <cellStyle name="Normal 41 2 2 3 3 5 2" xfId="37655" xr:uid="{00000000-0005-0000-0000-0000093E0000}"/>
    <cellStyle name="Normal 41 2 2 3 3 5 3" xfId="22422" xr:uid="{00000000-0005-0000-0000-00000A3E0000}"/>
    <cellStyle name="Normal 41 2 2 3 3 6" xfId="32643" xr:uid="{00000000-0005-0000-0000-00000B3E0000}"/>
    <cellStyle name="Normal 41 2 2 3 3 7" xfId="17409" xr:uid="{00000000-0005-0000-0000-00000C3E0000}"/>
    <cellStyle name="Normal 41 2 2 3 4" xfId="3102" xr:uid="{00000000-0005-0000-0000-00000D3E0000}"/>
    <cellStyle name="Normal 41 2 2 3 4 2" xfId="13176" xr:uid="{00000000-0005-0000-0000-00000E3E0000}"/>
    <cellStyle name="Normal 41 2 2 3 4 2 2" xfId="43507" xr:uid="{00000000-0005-0000-0000-00000F3E0000}"/>
    <cellStyle name="Normal 41 2 2 3 4 2 3" xfId="28274" xr:uid="{00000000-0005-0000-0000-0000103E0000}"/>
    <cellStyle name="Normal 41 2 2 3 4 3" xfId="8156" xr:uid="{00000000-0005-0000-0000-0000113E0000}"/>
    <cellStyle name="Normal 41 2 2 3 4 3 2" xfId="38490" xr:uid="{00000000-0005-0000-0000-0000123E0000}"/>
    <cellStyle name="Normal 41 2 2 3 4 3 3" xfId="23257" xr:uid="{00000000-0005-0000-0000-0000133E0000}"/>
    <cellStyle name="Normal 41 2 2 3 4 4" xfId="33477" xr:uid="{00000000-0005-0000-0000-0000143E0000}"/>
    <cellStyle name="Normal 41 2 2 3 4 5" xfId="18244" xr:uid="{00000000-0005-0000-0000-0000153E0000}"/>
    <cellStyle name="Normal 41 2 2 3 5" xfId="4795" xr:uid="{00000000-0005-0000-0000-0000163E0000}"/>
    <cellStyle name="Normal 41 2 2 3 5 2" xfId="14847" xr:uid="{00000000-0005-0000-0000-0000173E0000}"/>
    <cellStyle name="Normal 41 2 2 3 5 2 2" xfId="45178" xr:uid="{00000000-0005-0000-0000-0000183E0000}"/>
    <cellStyle name="Normal 41 2 2 3 5 2 3" xfId="29945" xr:uid="{00000000-0005-0000-0000-0000193E0000}"/>
    <cellStyle name="Normal 41 2 2 3 5 3" xfId="9827" xr:uid="{00000000-0005-0000-0000-00001A3E0000}"/>
    <cellStyle name="Normal 41 2 2 3 5 3 2" xfId="40161" xr:uid="{00000000-0005-0000-0000-00001B3E0000}"/>
    <cellStyle name="Normal 41 2 2 3 5 3 3" xfId="24928" xr:uid="{00000000-0005-0000-0000-00001C3E0000}"/>
    <cellStyle name="Normal 41 2 2 3 5 4" xfId="35148" xr:uid="{00000000-0005-0000-0000-00001D3E0000}"/>
    <cellStyle name="Normal 41 2 2 3 5 5" xfId="19915" xr:uid="{00000000-0005-0000-0000-00001E3E0000}"/>
    <cellStyle name="Normal 41 2 2 3 6" xfId="11505" xr:uid="{00000000-0005-0000-0000-00001F3E0000}"/>
    <cellStyle name="Normal 41 2 2 3 6 2" xfId="41836" xr:uid="{00000000-0005-0000-0000-0000203E0000}"/>
    <cellStyle name="Normal 41 2 2 3 6 3" xfId="26603" xr:uid="{00000000-0005-0000-0000-0000213E0000}"/>
    <cellStyle name="Normal 41 2 2 3 7" xfId="6484" xr:uid="{00000000-0005-0000-0000-0000223E0000}"/>
    <cellStyle name="Normal 41 2 2 3 7 2" xfId="36819" xr:uid="{00000000-0005-0000-0000-0000233E0000}"/>
    <cellStyle name="Normal 41 2 2 3 7 3" xfId="21586" xr:uid="{00000000-0005-0000-0000-0000243E0000}"/>
    <cellStyle name="Normal 41 2 2 3 8" xfId="31807" xr:uid="{00000000-0005-0000-0000-0000253E0000}"/>
    <cellStyle name="Normal 41 2 2 3 9" xfId="16573" xr:uid="{00000000-0005-0000-0000-0000263E0000}"/>
    <cellStyle name="Normal 41 2 2 4" xfId="1620" xr:uid="{00000000-0005-0000-0000-0000273E0000}"/>
    <cellStyle name="Normal 41 2 2 4 2" xfId="2459" xr:uid="{00000000-0005-0000-0000-0000283E0000}"/>
    <cellStyle name="Normal 41 2 2 4 2 2" xfId="4149" xr:uid="{00000000-0005-0000-0000-0000293E0000}"/>
    <cellStyle name="Normal 41 2 2 4 2 2 2" xfId="14222" xr:uid="{00000000-0005-0000-0000-00002A3E0000}"/>
    <cellStyle name="Normal 41 2 2 4 2 2 2 2" xfId="44553" xr:uid="{00000000-0005-0000-0000-00002B3E0000}"/>
    <cellStyle name="Normal 41 2 2 4 2 2 2 3" xfId="29320" xr:uid="{00000000-0005-0000-0000-00002C3E0000}"/>
    <cellStyle name="Normal 41 2 2 4 2 2 3" xfId="9202" xr:uid="{00000000-0005-0000-0000-00002D3E0000}"/>
    <cellStyle name="Normal 41 2 2 4 2 2 3 2" xfId="39536" xr:uid="{00000000-0005-0000-0000-00002E3E0000}"/>
    <cellStyle name="Normal 41 2 2 4 2 2 3 3" xfId="24303" xr:uid="{00000000-0005-0000-0000-00002F3E0000}"/>
    <cellStyle name="Normal 41 2 2 4 2 2 4" xfId="34523" xr:uid="{00000000-0005-0000-0000-0000303E0000}"/>
    <cellStyle name="Normal 41 2 2 4 2 2 5" xfId="19290" xr:uid="{00000000-0005-0000-0000-0000313E0000}"/>
    <cellStyle name="Normal 41 2 2 4 2 3" xfId="5841" xr:uid="{00000000-0005-0000-0000-0000323E0000}"/>
    <cellStyle name="Normal 41 2 2 4 2 3 2" xfId="15893" xr:uid="{00000000-0005-0000-0000-0000333E0000}"/>
    <cellStyle name="Normal 41 2 2 4 2 3 2 2" xfId="46224" xr:uid="{00000000-0005-0000-0000-0000343E0000}"/>
    <cellStyle name="Normal 41 2 2 4 2 3 2 3" xfId="30991" xr:uid="{00000000-0005-0000-0000-0000353E0000}"/>
    <cellStyle name="Normal 41 2 2 4 2 3 3" xfId="10873" xr:uid="{00000000-0005-0000-0000-0000363E0000}"/>
    <cellStyle name="Normal 41 2 2 4 2 3 3 2" xfId="41207" xr:uid="{00000000-0005-0000-0000-0000373E0000}"/>
    <cellStyle name="Normal 41 2 2 4 2 3 3 3" xfId="25974" xr:uid="{00000000-0005-0000-0000-0000383E0000}"/>
    <cellStyle name="Normal 41 2 2 4 2 3 4" xfId="36194" xr:uid="{00000000-0005-0000-0000-0000393E0000}"/>
    <cellStyle name="Normal 41 2 2 4 2 3 5" xfId="20961" xr:uid="{00000000-0005-0000-0000-00003A3E0000}"/>
    <cellStyle name="Normal 41 2 2 4 2 4" xfId="12551" xr:uid="{00000000-0005-0000-0000-00003B3E0000}"/>
    <cellStyle name="Normal 41 2 2 4 2 4 2" xfId="42882" xr:uid="{00000000-0005-0000-0000-00003C3E0000}"/>
    <cellStyle name="Normal 41 2 2 4 2 4 3" xfId="27649" xr:uid="{00000000-0005-0000-0000-00003D3E0000}"/>
    <cellStyle name="Normal 41 2 2 4 2 5" xfId="7530" xr:uid="{00000000-0005-0000-0000-00003E3E0000}"/>
    <cellStyle name="Normal 41 2 2 4 2 5 2" xfId="37865" xr:uid="{00000000-0005-0000-0000-00003F3E0000}"/>
    <cellStyle name="Normal 41 2 2 4 2 5 3" xfId="22632" xr:uid="{00000000-0005-0000-0000-0000403E0000}"/>
    <cellStyle name="Normal 41 2 2 4 2 6" xfId="32853" xr:uid="{00000000-0005-0000-0000-0000413E0000}"/>
    <cellStyle name="Normal 41 2 2 4 2 7" xfId="17619" xr:uid="{00000000-0005-0000-0000-0000423E0000}"/>
    <cellStyle name="Normal 41 2 2 4 3" xfId="3312" xr:uid="{00000000-0005-0000-0000-0000433E0000}"/>
    <cellStyle name="Normal 41 2 2 4 3 2" xfId="13386" xr:uid="{00000000-0005-0000-0000-0000443E0000}"/>
    <cellStyle name="Normal 41 2 2 4 3 2 2" xfId="43717" xr:uid="{00000000-0005-0000-0000-0000453E0000}"/>
    <cellStyle name="Normal 41 2 2 4 3 2 3" xfId="28484" xr:uid="{00000000-0005-0000-0000-0000463E0000}"/>
    <cellStyle name="Normal 41 2 2 4 3 3" xfId="8366" xr:uid="{00000000-0005-0000-0000-0000473E0000}"/>
    <cellStyle name="Normal 41 2 2 4 3 3 2" xfId="38700" xr:uid="{00000000-0005-0000-0000-0000483E0000}"/>
    <cellStyle name="Normal 41 2 2 4 3 3 3" xfId="23467" xr:uid="{00000000-0005-0000-0000-0000493E0000}"/>
    <cellStyle name="Normal 41 2 2 4 3 4" xfId="33687" xr:uid="{00000000-0005-0000-0000-00004A3E0000}"/>
    <cellStyle name="Normal 41 2 2 4 3 5" xfId="18454" xr:uid="{00000000-0005-0000-0000-00004B3E0000}"/>
    <cellStyle name="Normal 41 2 2 4 4" xfId="5005" xr:uid="{00000000-0005-0000-0000-00004C3E0000}"/>
    <cellStyle name="Normal 41 2 2 4 4 2" xfId="15057" xr:uid="{00000000-0005-0000-0000-00004D3E0000}"/>
    <cellStyle name="Normal 41 2 2 4 4 2 2" xfId="45388" xr:uid="{00000000-0005-0000-0000-00004E3E0000}"/>
    <cellStyle name="Normal 41 2 2 4 4 2 3" xfId="30155" xr:uid="{00000000-0005-0000-0000-00004F3E0000}"/>
    <cellStyle name="Normal 41 2 2 4 4 3" xfId="10037" xr:uid="{00000000-0005-0000-0000-0000503E0000}"/>
    <cellStyle name="Normal 41 2 2 4 4 3 2" xfId="40371" xr:uid="{00000000-0005-0000-0000-0000513E0000}"/>
    <cellStyle name="Normal 41 2 2 4 4 3 3" xfId="25138" xr:uid="{00000000-0005-0000-0000-0000523E0000}"/>
    <cellStyle name="Normal 41 2 2 4 4 4" xfId="35358" xr:uid="{00000000-0005-0000-0000-0000533E0000}"/>
    <cellStyle name="Normal 41 2 2 4 4 5" xfId="20125" xr:uid="{00000000-0005-0000-0000-0000543E0000}"/>
    <cellStyle name="Normal 41 2 2 4 5" xfId="11715" xr:uid="{00000000-0005-0000-0000-0000553E0000}"/>
    <cellStyle name="Normal 41 2 2 4 5 2" xfId="42046" xr:uid="{00000000-0005-0000-0000-0000563E0000}"/>
    <cellStyle name="Normal 41 2 2 4 5 3" xfId="26813" xr:uid="{00000000-0005-0000-0000-0000573E0000}"/>
    <cellStyle name="Normal 41 2 2 4 6" xfId="6694" xr:uid="{00000000-0005-0000-0000-0000583E0000}"/>
    <cellStyle name="Normal 41 2 2 4 6 2" xfId="37029" xr:uid="{00000000-0005-0000-0000-0000593E0000}"/>
    <cellStyle name="Normal 41 2 2 4 6 3" xfId="21796" xr:uid="{00000000-0005-0000-0000-00005A3E0000}"/>
    <cellStyle name="Normal 41 2 2 4 7" xfId="32017" xr:uid="{00000000-0005-0000-0000-00005B3E0000}"/>
    <cellStyle name="Normal 41 2 2 4 8" xfId="16783" xr:uid="{00000000-0005-0000-0000-00005C3E0000}"/>
    <cellStyle name="Normal 41 2 2 5" xfId="2041" xr:uid="{00000000-0005-0000-0000-00005D3E0000}"/>
    <cellStyle name="Normal 41 2 2 5 2" xfId="3731" xr:uid="{00000000-0005-0000-0000-00005E3E0000}"/>
    <cellStyle name="Normal 41 2 2 5 2 2" xfId="13804" xr:uid="{00000000-0005-0000-0000-00005F3E0000}"/>
    <cellStyle name="Normal 41 2 2 5 2 2 2" xfId="44135" xr:uid="{00000000-0005-0000-0000-0000603E0000}"/>
    <cellStyle name="Normal 41 2 2 5 2 2 3" xfId="28902" xr:uid="{00000000-0005-0000-0000-0000613E0000}"/>
    <cellStyle name="Normal 41 2 2 5 2 3" xfId="8784" xr:uid="{00000000-0005-0000-0000-0000623E0000}"/>
    <cellStyle name="Normal 41 2 2 5 2 3 2" xfId="39118" xr:uid="{00000000-0005-0000-0000-0000633E0000}"/>
    <cellStyle name="Normal 41 2 2 5 2 3 3" xfId="23885" xr:uid="{00000000-0005-0000-0000-0000643E0000}"/>
    <cellStyle name="Normal 41 2 2 5 2 4" xfId="34105" xr:uid="{00000000-0005-0000-0000-0000653E0000}"/>
    <cellStyle name="Normal 41 2 2 5 2 5" xfId="18872" xr:uid="{00000000-0005-0000-0000-0000663E0000}"/>
    <cellStyle name="Normal 41 2 2 5 3" xfId="5423" xr:uid="{00000000-0005-0000-0000-0000673E0000}"/>
    <cellStyle name="Normal 41 2 2 5 3 2" xfId="15475" xr:uid="{00000000-0005-0000-0000-0000683E0000}"/>
    <cellStyle name="Normal 41 2 2 5 3 2 2" xfId="45806" xr:uid="{00000000-0005-0000-0000-0000693E0000}"/>
    <cellStyle name="Normal 41 2 2 5 3 2 3" xfId="30573" xr:uid="{00000000-0005-0000-0000-00006A3E0000}"/>
    <cellStyle name="Normal 41 2 2 5 3 3" xfId="10455" xr:uid="{00000000-0005-0000-0000-00006B3E0000}"/>
    <cellStyle name="Normal 41 2 2 5 3 3 2" xfId="40789" xr:uid="{00000000-0005-0000-0000-00006C3E0000}"/>
    <cellStyle name="Normal 41 2 2 5 3 3 3" xfId="25556" xr:uid="{00000000-0005-0000-0000-00006D3E0000}"/>
    <cellStyle name="Normal 41 2 2 5 3 4" xfId="35776" xr:uid="{00000000-0005-0000-0000-00006E3E0000}"/>
    <cellStyle name="Normal 41 2 2 5 3 5" xfId="20543" xr:uid="{00000000-0005-0000-0000-00006F3E0000}"/>
    <cellStyle name="Normal 41 2 2 5 4" xfId="12133" xr:uid="{00000000-0005-0000-0000-0000703E0000}"/>
    <cellStyle name="Normal 41 2 2 5 4 2" xfId="42464" xr:uid="{00000000-0005-0000-0000-0000713E0000}"/>
    <cellStyle name="Normal 41 2 2 5 4 3" xfId="27231" xr:uid="{00000000-0005-0000-0000-0000723E0000}"/>
    <cellStyle name="Normal 41 2 2 5 5" xfId="7112" xr:uid="{00000000-0005-0000-0000-0000733E0000}"/>
    <cellStyle name="Normal 41 2 2 5 5 2" xfId="37447" xr:uid="{00000000-0005-0000-0000-0000743E0000}"/>
    <cellStyle name="Normal 41 2 2 5 5 3" xfId="22214" xr:uid="{00000000-0005-0000-0000-0000753E0000}"/>
    <cellStyle name="Normal 41 2 2 5 6" xfId="32435" xr:uid="{00000000-0005-0000-0000-0000763E0000}"/>
    <cellStyle name="Normal 41 2 2 5 7" xfId="17201" xr:uid="{00000000-0005-0000-0000-0000773E0000}"/>
    <cellStyle name="Normal 41 2 2 6" xfId="2894" xr:uid="{00000000-0005-0000-0000-0000783E0000}"/>
    <cellStyle name="Normal 41 2 2 6 2" xfId="12968" xr:uid="{00000000-0005-0000-0000-0000793E0000}"/>
    <cellStyle name="Normal 41 2 2 6 2 2" xfId="43299" xr:uid="{00000000-0005-0000-0000-00007A3E0000}"/>
    <cellStyle name="Normal 41 2 2 6 2 3" xfId="28066" xr:uid="{00000000-0005-0000-0000-00007B3E0000}"/>
    <cellStyle name="Normal 41 2 2 6 3" xfId="7948" xr:uid="{00000000-0005-0000-0000-00007C3E0000}"/>
    <cellStyle name="Normal 41 2 2 6 3 2" xfId="38282" xr:uid="{00000000-0005-0000-0000-00007D3E0000}"/>
    <cellStyle name="Normal 41 2 2 6 3 3" xfId="23049" xr:uid="{00000000-0005-0000-0000-00007E3E0000}"/>
    <cellStyle name="Normal 41 2 2 6 4" xfId="33269" xr:uid="{00000000-0005-0000-0000-00007F3E0000}"/>
    <cellStyle name="Normal 41 2 2 6 5" xfId="18036" xr:uid="{00000000-0005-0000-0000-0000803E0000}"/>
    <cellStyle name="Normal 41 2 2 7" xfId="4587" xr:uid="{00000000-0005-0000-0000-0000813E0000}"/>
    <cellStyle name="Normal 41 2 2 7 2" xfId="14639" xr:uid="{00000000-0005-0000-0000-0000823E0000}"/>
    <cellStyle name="Normal 41 2 2 7 2 2" xfId="44970" xr:uid="{00000000-0005-0000-0000-0000833E0000}"/>
    <cellStyle name="Normal 41 2 2 7 2 3" xfId="29737" xr:uid="{00000000-0005-0000-0000-0000843E0000}"/>
    <cellStyle name="Normal 41 2 2 7 3" xfId="9619" xr:uid="{00000000-0005-0000-0000-0000853E0000}"/>
    <cellStyle name="Normal 41 2 2 7 3 2" xfId="39953" xr:uid="{00000000-0005-0000-0000-0000863E0000}"/>
    <cellStyle name="Normal 41 2 2 7 3 3" xfId="24720" xr:uid="{00000000-0005-0000-0000-0000873E0000}"/>
    <cellStyle name="Normal 41 2 2 7 4" xfId="34940" xr:uid="{00000000-0005-0000-0000-0000883E0000}"/>
    <cellStyle name="Normal 41 2 2 7 5" xfId="19707" xr:uid="{00000000-0005-0000-0000-0000893E0000}"/>
    <cellStyle name="Normal 41 2 2 8" xfId="11297" xr:uid="{00000000-0005-0000-0000-00008A3E0000}"/>
    <cellStyle name="Normal 41 2 2 8 2" xfId="41628" xr:uid="{00000000-0005-0000-0000-00008B3E0000}"/>
    <cellStyle name="Normal 41 2 2 8 3" xfId="26395" xr:uid="{00000000-0005-0000-0000-00008C3E0000}"/>
    <cellStyle name="Normal 41 2 2 9" xfId="6276" xr:uid="{00000000-0005-0000-0000-00008D3E0000}"/>
    <cellStyle name="Normal 41 2 2 9 2" xfId="36611" xr:uid="{00000000-0005-0000-0000-00008E3E0000}"/>
    <cellStyle name="Normal 41 2 2 9 3" xfId="21378" xr:uid="{00000000-0005-0000-0000-00008F3E0000}"/>
    <cellStyle name="Normal 41 2 3" xfId="1240" xr:uid="{00000000-0005-0000-0000-0000903E0000}"/>
    <cellStyle name="Normal 41 2 3 10" xfId="16417" xr:uid="{00000000-0005-0000-0000-0000913E0000}"/>
    <cellStyle name="Normal 41 2 3 2" xfId="1459" xr:uid="{00000000-0005-0000-0000-0000923E0000}"/>
    <cellStyle name="Normal 41 2 3 2 2" xfId="1880" xr:uid="{00000000-0005-0000-0000-0000933E0000}"/>
    <cellStyle name="Normal 41 2 3 2 2 2" xfId="2719" xr:uid="{00000000-0005-0000-0000-0000943E0000}"/>
    <cellStyle name="Normal 41 2 3 2 2 2 2" xfId="4409" xr:uid="{00000000-0005-0000-0000-0000953E0000}"/>
    <cellStyle name="Normal 41 2 3 2 2 2 2 2" xfId="14482" xr:uid="{00000000-0005-0000-0000-0000963E0000}"/>
    <cellStyle name="Normal 41 2 3 2 2 2 2 2 2" xfId="44813" xr:uid="{00000000-0005-0000-0000-0000973E0000}"/>
    <cellStyle name="Normal 41 2 3 2 2 2 2 2 3" xfId="29580" xr:uid="{00000000-0005-0000-0000-0000983E0000}"/>
    <cellStyle name="Normal 41 2 3 2 2 2 2 3" xfId="9462" xr:uid="{00000000-0005-0000-0000-0000993E0000}"/>
    <cellStyle name="Normal 41 2 3 2 2 2 2 3 2" xfId="39796" xr:uid="{00000000-0005-0000-0000-00009A3E0000}"/>
    <cellStyle name="Normal 41 2 3 2 2 2 2 3 3" xfId="24563" xr:uid="{00000000-0005-0000-0000-00009B3E0000}"/>
    <cellStyle name="Normal 41 2 3 2 2 2 2 4" xfId="34783" xr:uid="{00000000-0005-0000-0000-00009C3E0000}"/>
    <cellStyle name="Normal 41 2 3 2 2 2 2 5" xfId="19550" xr:uid="{00000000-0005-0000-0000-00009D3E0000}"/>
    <cellStyle name="Normal 41 2 3 2 2 2 3" xfId="6101" xr:uid="{00000000-0005-0000-0000-00009E3E0000}"/>
    <cellStyle name="Normal 41 2 3 2 2 2 3 2" xfId="16153" xr:uid="{00000000-0005-0000-0000-00009F3E0000}"/>
    <cellStyle name="Normal 41 2 3 2 2 2 3 2 2" xfId="46484" xr:uid="{00000000-0005-0000-0000-0000A03E0000}"/>
    <cellStyle name="Normal 41 2 3 2 2 2 3 2 3" xfId="31251" xr:uid="{00000000-0005-0000-0000-0000A13E0000}"/>
    <cellStyle name="Normal 41 2 3 2 2 2 3 3" xfId="11133" xr:uid="{00000000-0005-0000-0000-0000A23E0000}"/>
    <cellStyle name="Normal 41 2 3 2 2 2 3 3 2" xfId="41467" xr:uid="{00000000-0005-0000-0000-0000A33E0000}"/>
    <cellStyle name="Normal 41 2 3 2 2 2 3 3 3" xfId="26234" xr:uid="{00000000-0005-0000-0000-0000A43E0000}"/>
    <cellStyle name="Normal 41 2 3 2 2 2 3 4" xfId="36454" xr:uid="{00000000-0005-0000-0000-0000A53E0000}"/>
    <cellStyle name="Normal 41 2 3 2 2 2 3 5" xfId="21221" xr:uid="{00000000-0005-0000-0000-0000A63E0000}"/>
    <cellStyle name="Normal 41 2 3 2 2 2 4" xfId="12811" xr:uid="{00000000-0005-0000-0000-0000A73E0000}"/>
    <cellStyle name="Normal 41 2 3 2 2 2 4 2" xfId="43142" xr:uid="{00000000-0005-0000-0000-0000A83E0000}"/>
    <cellStyle name="Normal 41 2 3 2 2 2 4 3" xfId="27909" xr:uid="{00000000-0005-0000-0000-0000A93E0000}"/>
    <cellStyle name="Normal 41 2 3 2 2 2 5" xfId="7790" xr:uid="{00000000-0005-0000-0000-0000AA3E0000}"/>
    <cellStyle name="Normal 41 2 3 2 2 2 5 2" xfId="38125" xr:uid="{00000000-0005-0000-0000-0000AB3E0000}"/>
    <cellStyle name="Normal 41 2 3 2 2 2 5 3" xfId="22892" xr:uid="{00000000-0005-0000-0000-0000AC3E0000}"/>
    <cellStyle name="Normal 41 2 3 2 2 2 6" xfId="33113" xr:uid="{00000000-0005-0000-0000-0000AD3E0000}"/>
    <cellStyle name="Normal 41 2 3 2 2 2 7" xfId="17879" xr:uid="{00000000-0005-0000-0000-0000AE3E0000}"/>
    <cellStyle name="Normal 41 2 3 2 2 3" xfId="3572" xr:uid="{00000000-0005-0000-0000-0000AF3E0000}"/>
    <cellStyle name="Normal 41 2 3 2 2 3 2" xfId="13646" xr:uid="{00000000-0005-0000-0000-0000B03E0000}"/>
    <cellStyle name="Normal 41 2 3 2 2 3 2 2" xfId="43977" xr:uid="{00000000-0005-0000-0000-0000B13E0000}"/>
    <cellStyle name="Normal 41 2 3 2 2 3 2 3" xfId="28744" xr:uid="{00000000-0005-0000-0000-0000B23E0000}"/>
    <cellStyle name="Normal 41 2 3 2 2 3 3" xfId="8626" xr:uid="{00000000-0005-0000-0000-0000B33E0000}"/>
    <cellStyle name="Normal 41 2 3 2 2 3 3 2" xfId="38960" xr:uid="{00000000-0005-0000-0000-0000B43E0000}"/>
    <cellStyle name="Normal 41 2 3 2 2 3 3 3" xfId="23727" xr:uid="{00000000-0005-0000-0000-0000B53E0000}"/>
    <cellStyle name="Normal 41 2 3 2 2 3 4" xfId="33947" xr:uid="{00000000-0005-0000-0000-0000B63E0000}"/>
    <cellStyle name="Normal 41 2 3 2 2 3 5" xfId="18714" xr:uid="{00000000-0005-0000-0000-0000B73E0000}"/>
    <cellStyle name="Normal 41 2 3 2 2 4" xfId="5265" xr:uid="{00000000-0005-0000-0000-0000B83E0000}"/>
    <cellStyle name="Normal 41 2 3 2 2 4 2" xfId="15317" xr:uid="{00000000-0005-0000-0000-0000B93E0000}"/>
    <cellStyle name="Normal 41 2 3 2 2 4 2 2" xfId="45648" xr:uid="{00000000-0005-0000-0000-0000BA3E0000}"/>
    <cellStyle name="Normal 41 2 3 2 2 4 2 3" xfId="30415" xr:uid="{00000000-0005-0000-0000-0000BB3E0000}"/>
    <cellStyle name="Normal 41 2 3 2 2 4 3" xfId="10297" xr:uid="{00000000-0005-0000-0000-0000BC3E0000}"/>
    <cellStyle name="Normal 41 2 3 2 2 4 3 2" xfId="40631" xr:uid="{00000000-0005-0000-0000-0000BD3E0000}"/>
    <cellStyle name="Normal 41 2 3 2 2 4 3 3" xfId="25398" xr:uid="{00000000-0005-0000-0000-0000BE3E0000}"/>
    <cellStyle name="Normal 41 2 3 2 2 4 4" xfId="35618" xr:uid="{00000000-0005-0000-0000-0000BF3E0000}"/>
    <cellStyle name="Normal 41 2 3 2 2 4 5" xfId="20385" xr:uid="{00000000-0005-0000-0000-0000C03E0000}"/>
    <cellStyle name="Normal 41 2 3 2 2 5" xfId="11975" xr:uid="{00000000-0005-0000-0000-0000C13E0000}"/>
    <cellStyle name="Normal 41 2 3 2 2 5 2" xfId="42306" xr:uid="{00000000-0005-0000-0000-0000C23E0000}"/>
    <cellStyle name="Normal 41 2 3 2 2 5 3" xfId="27073" xr:uid="{00000000-0005-0000-0000-0000C33E0000}"/>
    <cellStyle name="Normal 41 2 3 2 2 6" xfId="6954" xr:uid="{00000000-0005-0000-0000-0000C43E0000}"/>
    <cellStyle name="Normal 41 2 3 2 2 6 2" xfId="37289" xr:uid="{00000000-0005-0000-0000-0000C53E0000}"/>
    <cellStyle name="Normal 41 2 3 2 2 6 3" xfId="22056" xr:uid="{00000000-0005-0000-0000-0000C63E0000}"/>
    <cellStyle name="Normal 41 2 3 2 2 7" xfId="32277" xr:uid="{00000000-0005-0000-0000-0000C73E0000}"/>
    <cellStyle name="Normal 41 2 3 2 2 8" xfId="17043" xr:uid="{00000000-0005-0000-0000-0000C83E0000}"/>
    <cellStyle name="Normal 41 2 3 2 3" xfId="2301" xr:uid="{00000000-0005-0000-0000-0000C93E0000}"/>
    <cellStyle name="Normal 41 2 3 2 3 2" xfId="3991" xr:uid="{00000000-0005-0000-0000-0000CA3E0000}"/>
    <cellStyle name="Normal 41 2 3 2 3 2 2" xfId="14064" xr:uid="{00000000-0005-0000-0000-0000CB3E0000}"/>
    <cellStyle name="Normal 41 2 3 2 3 2 2 2" xfId="44395" xr:uid="{00000000-0005-0000-0000-0000CC3E0000}"/>
    <cellStyle name="Normal 41 2 3 2 3 2 2 3" xfId="29162" xr:uid="{00000000-0005-0000-0000-0000CD3E0000}"/>
    <cellStyle name="Normal 41 2 3 2 3 2 3" xfId="9044" xr:uid="{00000000-0005-0000-0000-0000CE3E0000}"/>
    <cellStyle name="Normal 41 2 3 2 3 2 3 2" xfId="39378" xr:uid="{00000000-0005-0000-0000-0000CF3E0000}"/>
    <cellStyle name="Normal 41 2 3 2 3 2 3 3" xfId="24145" xr:uid="{00000000-0005-0000-0000-0000D03E0000}"/>
    <cellStyle name="Normal 41 2 3 2 3 2 4" xfId="34365" xr:uid="{00000000-0005-0000-0000-0000D13E0000}"/>
    <cellStyle name="Normal 41 2 3 2 3 2 5" xfId="19132" xr:uid="{00000000-0005-0000-0000-0000D23E0000}"/>
    <cellStyle name="Normal 41 2 3 2 3 3" xfId="5683" xr:uid="{00000000-0005-0000-0000-0000D33E0000}"/>
    <cellStyle name="Normal 41 2 3 2 3 3 2" xfId="15735" xr:uid="{00000000-0005-0000-0000-0000D43E0000}"/>
    <cellStyle name="Normal 41 2 3 2 3 3 2 2" xfId="46066" xr:uid="{00000000-0005-0000-0000-0000D53E0000}"/>
    <cellStyle name="Normal 41 2 3 2 3 3 2 3" xfId="30833" xr:uid="{00000000-0005-0000-0000-0000D63E0000}"/>
    <cellStyle name="Normal 41 2 3 2 3 3 3" xfId="10715" xr:uid="{00000000-0005-0000-0000-0000D73E0000}"/>
    <cellStyle name="Normal 41 2 3 2 3 3 3 2" xfId="41049" xr:uid="{00000000-0005-0000-0000-0000D83E0000}"/>
    <cellStyle name="Normal 41 2 3 2 3 3 3 3" xfId="25816" xr:uid="{00000000-0005-0000-0000-0000D93E0000}"/>
    <cellStyle name="Normal 41 2 3 2 3 3 4" xfId="36036" xr:uid="{00000000-0005-0000-0000-0000DA3E0000}"/>
    <cellStyle name="Normal 41 2 3 2 3 3 5" xfId="20803" xr:uid="{00000000-0005-0000-0000-0000DB3E0000}"/>
    <cellStyle name="Normal 41 2 3 2 3 4" xfId="12393" xr:uid="{00000000-0005-0000-0000-0000DC3E0000}"/>
    <cellStyle name="Normal 41 2 3 2 3 4 2" xfId="42724" xr:uid="{00000000-0005-0000-0000-0000DD3E0000}"/>
    <cellStyle name="Normal 41 2 3 2 3 4 3" xfId="27491" xr:uid="{00000000-0005-0000-0000-0000DE3E0000}"/>
    <cellStyle name="Normal 41 2 3 2 3 5" xfId="7372" xr:uid="{00000000-0005-0000-0000-0000DF3E0000}"/>
    <cellStyle name="Normal 41 2 3 2 3 5 2" xfId="37707" xr:uid="{00000000-0005-0000-0000-0000E03E0000}"/>
    <cellStyle name="Normal 41 2 3 2 3 5 3" xfId="22474" xr:uid="{00000000-0005-0000-0000-0000E13E0000}"/>
    <cellStyle name="Normal 41 2 3 2 3 6" xfId="32695" xr:uid="{00000000-0005-0000-0000-0000E23E0000}"/>
    <cellStyle name="Normal 41 2 3 2 3 7" xfId="17461" xr:uid="{00000000-0005-0000-0000-0000E33E0000}"/>
    <cellStyle name="Normal 41 2 3 2 4" xfId="3154" xr:uid="{00000000-0005-0000-0000-0000E43E0000}"/>
    <cellStyle name="Normal 41 2 3 2 4 2" xfId="13228" xr:uid="{00000000-0005-0000-0000-0000E53E0000}"/>
    <cellStyle name="Normal 41 2 3 2 4 2 2" xfId="43559" xr:uid="{00000000-0005-0000-0000-0000E63E0000}"/>
    <cellStyle name="Normal 41 2 3 2 4 2 3" xfId="28326" xr:uid="{00000000-0005-0000-0000-0000E73E0000}"/>
    <cellStyle name="Normal 41 2 3 2 4 3" xfId="8208" xr:uid="{00000000-0005-0000-0000-0000E83E0000}"/>
    <cellStyle name="Normal 41 2 3 2 4 3 2" xfId="38542" xr:uid="{00000000-0005-0000-0000-0000E93E0000}"/>
    <cellStyle name="Normal 41 2 3 2 4 3 3" xfId="23309" xr:uid="{00000000-0005-0000-0000-0000EA3E0000}"/>
    <cellStyle name="Normal 41 2 3 2 4 4" xfId="33529" xr:uid="{00000000-0005-0000-0000-0000EB3E0000}"/>
    <cellStyle name="Normal 41 2 3 2 4 5" xfId="18296" xr:uid="{00000000-0005-0000-0000-0000EC3E0000}"/>
    <cellStyle name="Normal 41 2 3 2 5" xfId="4847" xr:uid="{00000000-0005-0000-0000-0000ED3E0000}"/>
    <cellStyle name="Normal 41 2 3 2 5 2" xfId="14899" xr:uid="{00000000-0005-0000-0000-0000EE3E0000}"/>
    <cellStyle name="Normal 41 2 3 2 5 2 2" xfId="45230" xr:uid="{00000000-0005-0000-0000-0000EF3E0000}"/>
    <cellStyle name="Normal 41 2 3 2 5 2 3" xfId="29997" xr:uid="{00000000-0005-0000-0000-0000F03E0000}"/>
    <cellStyle name="Normal 41 2 3 2 5 3" xfId="9879" xr:uid="{00000000-0005-0000-0000-0000F13E0000}"/>
    <cellStyle name="Normal 41 2 3 2 5 3 2" xfId="40213" xr:uid="{00000000-0005-0000-0000-0000F23E0000}"/>
    <cellStyle name="Normal 41 2 3 2 5 3 3" xfId="24980" xr:uid="{00000000-0005-0000-0000-0000F33E0000}"/>
    <cellStyle name="Normal 41 2 3 2 5 4" xfId="35200" xr:uid="{00000000-0005-0000-0000-0000F43E0000}"/>
    <cellStyle name="Normal 41 2 3 2 5 5" xfId="19967" xr:uid="{00000000-0005-0000-0000-0000F53E0000}"/>
    <cellStyle name="Normal 41 2 3 2 6" xfId="11557" xr:uid="{00000000-0005-0000-0000-0000F63E0000}"/>
    <cellStyle name="Normal 41 2 3 2 6 2" xfId="41888" xr:uid="{00000000-0005-0000-0000-0000F73E0000}"/>
    <cellStyle name="Normal 41 2 3 2 6 3" xfId="26655" xr:uid="{00000000-0005-0000-0000-0000F83E0000}"/>
    <cellStyle name="Normal 41 2 3 2 7" xfId="6536" xr:uid="{00000000-0005-0000-0000-0000F93E0000}"/>
    <cellStyle name="Normal 41 2 3 2 7 2" xfId="36871" xr:uid="{00000000-0005-0000-0000-0000FA3E0000}"/>
    <cellStyle name="Normal 41 2 3 2 7 3" xfId="21638" xr:uid="{00000000-0005-0000-0000-0000FB3E0000}"/>
    <cellStyle name="Normal 41 2 3 2 8" xfId="31859" xr:uid="{00000000-0005-0000-0000-0000FC3E0000}"/>
    <cellStyle name="Normal 41 2 3 2 9" xfId="16625" xr:uid="{00000000-0005-0000-0000-0000FD3E0000}"/>
    <cellStyle name="Normal 41 2 3 3" xfId="1672" xr:uid="{00000000-0005-0000-0000-0000FE3E0000}"/>
    <cellStyle name="Normal 41 2 3 3 2" xfId="2511" xr:uid="{00000000-0005-0000-0000-0000FF3E0000}"/>
    <cellStyle name="Normal 41 2 3 3 2 2" xfId="4201" xr:uid="{00000000-0005-0000-0000-0000003F0000}"/>
    <cellStyle name="Normal 41 2 3 3 2 2 2" xfId="14274" xr:uid="{00000000-0005-0000-0000-0000013F0000}"/>
    <cellStyle name="Normal 41 2 3 3 2 2 2 2" xfId="44605" xr:uid="{00000000-0005-0000-0000-0000023F0000}"/>
    <cellStyle name="Normal 41 2 3 3 2 2 2 3" xfId="29372" xr:uid="{00000000-0005-0000-0000-0000033F0000}"/>
    <cellStyle name="Normal 41 2 3 3 2 2 3" xfId="9254" xr:uid="{00000000-0005-0000-0000-0000043F0000}"/>
    <cellStyle name="Normal 41 2 3 3 2 2 3 2" xfId="39588" xr:uid="{00000000-0005-0000-0000-0000053F0000}"/>
    <cellStyle name="Normal 41 2 3 3 2 2 3 3" xfId="24355" xr:uid="{00000000-0005-0000-0000-0000063F0000}"/>
    <cellStyle name="Normal 41 2 3 3 2 2 4" xfId="34575" xr:uid="{00000000-0005-0000-0000-0000073F0000}"/>
    <cellStyle name="Normal 41 2 3 3 2 2 5" xfId="19342" xr:uid="{00000000-0005-0000-0000-0000083F0000}"/>
    <cellStyle name="Normal 41 2 3 3 2 3" xfId="5893" xr:uid="{00000000-0005-0000-0000-0000093F0000}"/>
    <cellStyle name="Normal 41 2 3 3 2 3 2" xfId="15945" xr:uid="{00000000-0005-0000-0000-00000A3F0000}"/>
    <cellStyle name="Normal 41 2 3 3 2 3 2 2" xfId="46276" xr:uid="{00000000-0005-0000-0000-00000B3F0000}"/>
    <cellStyle name="Normal 41 2 3 3 2 3 2 3" xfId="31043" xr:uid="{00000000-0005-0000-0000-00000C3F0000}"/>
    <cellStyle name="Normal 41 2 3 3 2 3 3" xfId="10925" xr:uid="{00000000-0005-0000-0000-00000D3F0000}"/>
    <cellStyle name="Normal 41 2 3 3 2 3 3 2" xfId="41259" xr:uid="{00000000-0005-0000-0000-00000E3F0000}"/>
    <cellStyle name="Normal 41 2 3 3 2 3 3 3" xfId="26026" xr:uid="{00000000-0005-0000-0000-00000F3F0000}"/>
    <cellStyle name="Normal 41 2 3 3 2 3 4" xfId="36246" xr:uid="{00000000-0005-0000-0000-0000103F0000}"/>
    <cellStyle name="Normal 41 2 3 3 2 3 5" xfId="21013" xr:uid="{00000000-0005-0000-0000-0000113F0000}"/>
    <cellStyle name="Normal 41 2 3 3 2 4" xfId="12603" xr:uid="{00000000-0005-0000-0000-0000123F0000}"/>
    <cellStyle name="Normal 41 2 3 3 2 4 2" xfId="42934" xr:uid="{00000000-0005-0000-0000-0000133F0000}"/>
    <cellStyle name="Normal 41 2 3 3 2 4 3" xfId="27701" xr:uid="{00000000-0005-0000-0000-0000143F0000}"/>
    <cellStyle name="Normal 41 2 3 3 2 5" xfId="7582" xr:uid="{00000000-0005-0000-0000-0000153F0000}"/>
    <cellStyle name="Normal 41 2 3 3 2 5 2" xfId="37917" xr:uid="{00000000-0005-0000-0000-0000163F0000}"/>
    <cellStyle name="Normal 41 2 3 3 2 5 3" xfId="22684" xr:uid="{00000000-0005-0000-0000-0000173F0000}"/>
    <cellStyle name="Normal 41 2 3 3 2 6" xfId="32905" xr:uid="{00000000-0005-0000-0000-0000183F0000}"/>
    <cellStyle name="Normal 41 2 3 3 2 7" xfId="17671" xr:uid="{00000000-0005-0000-0000-0000193F0000}"/>
    <cellStyle name="Normal 41 2 3 3 3" xfId="3364" xr:uid="{00000000-0005-0000-0000-00001A3F0000}"/>
    <cellStyle name="Normal 41 2 3 3 3 2" xfId="13438" xr:uid="{00000000-0005-0000-0000-00001B3F0000}"/>
    <cellStyle name="Normal 41 2 3 3 3 2 2" xfId="43769" xr:uid="{00000000-0005-0000-0000-00001C3F0000}"/>
    <cellStyle name="Normal 41 2 3 3 3 2 3" xfId="28536" xr:uid="{00000000-0005-0000-0000-00001D3F0000}"/>
    <cellStyle name="Normal 41 2 3 3 3 3" xfId="8418" xr:uid="{00000000-0005-0000-0000-00001E3F0000}"/>
    <cellStyle name="Normal 41 2 3 3 3 3 2" xfId="38752" xr:uid="{00000000-0005-0000-0000-00001F3F0000}"/>
    <cellStyle name="Normal 41 2 3 3 3 3 3" xfId="23519" xr:uid="{00000000-0005-0000-0000-0000203F0000}"/>
    <cellStyle name="Normal 41 2 3 3 3 4" xfId="33739" xr:uid="{00000000-0005-0000-0000-0000213F0000}"/>
    <cellStyle name="Normal 41 2 3 3 3 5" xfId="18506" xr:uid="{00000000-0005-0000-0000-0000223F0000}"/>
    <cellStyle name="Normal 41 2 3 3 4" xfId="5057" xr:uid="{00000000-0005-0000-0000-0000233F0000}"/>
    <cellStyle name="Normal 41 2 3 3 4 2" xfId="15109" xr:uid="{00000000-0005-0000-0000-0000243F0000}"/>
    <cellStyle name="Normal 41 2 3 3 4 2 2" xfId="45440" xr:uid="{00000000-0005-0000-0000-0000253F0000}"/>
    <cellStyle name="Normal 41 2 3 3 4 2 3" xfId="30207" xr:uid="{00000000-0005-0000-0000-0000263F0000}"/>
    <cellStyle name="Normal 41 2 3 3 4 3" xfId="10089" xr:uid="{00000000-0005-0000-0000-0000273F0000}"/>
    <cellStyle name="Normal 41 2 3 3 4 3 2" xfId="40423" xr:uid="{00000000-0005-0000-0000-0000283F0000}"/>
    <cellStyle name="Normal 41 2 3 3 4 3 3" xfId="25190" xr:uid="{00000000-0005-0000-0000-0000293F0000}"/>
    <cellStyle name="Normal 41 2 3 3 4 4" xfId="35410" xr:uid="{00000000-0005-0000-0000-00002A3F0000}"/>
    <cellStyle name="Normal 41 2 3 3 4 5" xfId="20177" xr:uid="{00000000-0005-0000-0000-00002B3F0000}"/>
    <cellStyle name="Normal 41 2 3 3 5" xfId="11767" xr:uid="{00000000-0005-0000-0000-00002C3F0000}"/>
    <cellStyle name="Normal 41 2 3 3 5 2" xfId="42098" xr:uid="{00000000-0005-0000-0000-00002D3F0000}"/>
    <cellStyle name="Normal 41 2 3 3 5 3" xfId="26865" xr:uid="{00000000-0005-0000-0000-00002E3F0000}"/>
    <cellStyle name="Normal 41 2 3 3 6" xfId="6746" xr:uid="{00000000-0005-0000-0000-00002F3F0000}"/>
    <cellStyle name="Normal 41 2 3 3 6 2" xfId="37081" xr:uid="{00000000-0005-0000-0000-0000303F0000}"/>
    <cellStyle name="Normal 41 2 3 3 6 3" xfId="21848" xr:uid="{00000000-0005-0000-0000-0000313F0000}"/>
    <cellStyle name="Normal 41 2 3 3 7" xfId="32069" xr:uid="{00000000-0005-0000-0000-0000323F0000}"/>
    <cellStyle name="Normal 41 2 3 3 8" xfId="16835" xr:uid="{00000000-0005-0000-0000-0000333F0000}"/>
    <cellStyle name="Normal 41 2 3 4" xfId="2093" xr:uid="{00000000-0005-0000-0000-0000343F0000}"/>
    <cellStyle name="Normal 41 2 3 4 2" xfId="3783" xr:uid="{00000000-0005-0000-0000-0000353F0000}"/>
    <cellStyle name="Normal 41 2 3 4 2 2" xfId="13856" xr:uid="{00000000-0005-0000-0000-0000363F0000}"/>
    <cellStyle name="Normal 41 2 3 4 2 2 2" xfId="44187" xr:uid="{00000000-0005-0000-0000-0000373F0000}"/>
    <cellStyle name="Normal 41 2 3 4 2 2 3" xfId="28954" xr:uid="{00000000-0005-0000-0000-0000383F0000}"/>
    <cellStyle name="Normal 41 2 3 4 2 3" xfId="8836" xr:uid="{00000000-0005-0000-0000-0000393F0000}"/>
    <cellStyle name="Normal 41 2 3 4 2 3 2" xfId="39170" xr:uid="{00000000-0005-0000-0000-00003A3F0000}"/>
    <cellStyle name="Normal 41 2 3 4 2 3 3" xfId="23937" xr:uid="{00000000-0005-0000-0000-00003B3F0000}"/>
    <cellStyle name="Normal 41 2 3 4 2 4" xfId="34157" xr:uid="{00000000-0005-0000-0000-00003C3F0000}"/>
    <cellStyle name="Normal 41 2 3 4 2 5" xfId="18924" xr:uid="{00000000-0005-0000-0000-00003D3F0000}"/>
    <cellStyle name="Normal 41 2 3 4 3" xfId="5475" xr:uid="{00000000-0005-0000-0000-00003E3F0000}"/>
    <cellStyle name="Normal 41 2 3 4 3 2" xfId="15527" xr:uid="{00000000-0005-0000-0000-00003F3F0000}"/>
    <cellStyle name="Normal 41 2 3 4 3 2 2" xfId="45858" xr:uid="{00000000-0005-0000-0000-0000403F0000}"/>
    <cellStyle name="Normal 41 2 3 4 3 2 3" xfId="30625" xr:uid="{00000000-0005-0000-0000-0000413F0000}"/>
    <cellStyle name="Normal 41 2 3 4 3 3" xfId="10507" xr:uid="{00000000-0005-0000-0000-0000423F0000}"/>
    <cellStyle name="Normal 41 2 3 4 3 3 2" xfId="40841" xr:uid="{00000000-0005-0000-0000-0000433F0000}"/>
    <cellStyle name="Normal 41 2 3 4 3 3 3" xfId="25608" xr:uid="{00000000-0005-0000-0000-0000443F0000}"/>
    <cellStyle name="Normal 41 2 3 4 3 4" xfId="35828" xr:uid="{00000000-0005-0000-0000-0000453F0000}"/>
    <cellStyle name="Normal 41 2 3 4 3 5" xfId="20595" xr:uid="{00000000-0005-0000-0000-0000463F0000}"/>
    <cellStyle name="Normal 41 2 3 4 4" xfId="12185" xr:uid="{00000000-0005-0000-0000-0000473F0000}"/>
    <cellStyle name="Normal 41 2 3 4 4 2" xfId="42516" xr:uid="{00000000-0005-0000-0000-0000483F0000}"/>
    <cellStyle name="Normal 41 2 3 4 4 3" xfId="27283" xr:uid="{00000000-0005-0000-0000-0000493F0000}"/>
    <cellStyle name="Normal 41 2 3 4 5" xfId="7164" xr:uid="{00000000-0005-0000-0000-00004A3F0000}"/>
    <cellStyle name="Normal 41 2 3 4 5 2" xfId="37499" xr:uid="{00000000-0005-0000-0000-00004B3F0000}"/>
    <cellStyle name="Normal 41 2 3 4 5 3" xfId="22266" xr:uid="{00000000-0005-0000-0000-00004C3F0000}"/>
    <cellStyle name="Normal 41 2 3 4 6" xfId="32487" xr:uid="{00000000-0005-0000-0000-00004D3F0000}"/>
    <cellStyle name="Normal 41 2 3 4 7" xfId="17253" xr:uid="{00000000-0005-0000-0000-00004E3F0000}"/>
    <cellStyle name="Normal 41 2 3 5" xfId="2946" xr:uid="{00000000-0005-0000-0000-00004F3F0000}"/>
    <cellStyle name="Normal 41 2 3 5 2" xfId="13020" xr:uid="{00000000-0005-0000-0000-0000503F0000}"/>
    <cellStyle name="Normal 41 2 3 5 2 2" xfId="43351" xr:uid="{00000000-0005-0000-0000-0000513F0000}"/>
    <cellStyle name="Normal 41 2 3 5 2 3" xfId="28118" xr:uid="{00000000-0005-0000-0000-0000523F0000}"/>
    <cellStyle name="Normal 41 2 3 5 3" xfId="8000" xr:uid="{00000000-0005-0000-0000-0000533F0000}"/>
    <cellStyle name="Normal 41 2 3 5 3 2" xfId="38334" xr:uid="{00000000-0005-0000-0000-0000543F0000}"/>
    <cellStyle name="Normal 41 2 3 5 3 3" xfId="23101" xr:uid="{00000000-0005-0000-0000-0000553F0000}"/>
    <cellStyle name="Normal 41 2 3 5 4" xfId="33321" xr:uid="{00000000-0005-0000-0000-0000563F0000}"/>
    <cellStyle name="Normal 41 2 3 5 5" xfId="18088" xr:uid="{00000000-0005-0000-0000-0000573F0000}"/>
    <cellStyle name="Normal 41 2 3 6" xfId="4639" xr:uid="{00000000-0005-0000-0000-0000583F0000}"/>
    <cellStyle name="Normal 41 2 3 6 2" xfId="14691" xr:uid="{00000000-0005-0000-0000-0000593F0000}"/>
    <cellStyle name="Normal 41 2 3 6 2 2" xfId="45022" xr:uid="{00000000-0005-0000-0000-00005A3F0000}"/>
    <cellStyle name="Normal 41 2 3 6 2 3" xfId="29789" xr:uid="{00000000-0005-0000-0000-00005B3F0000}"/>
    <cellStyle name="Normal 41 2 3 6 3" xfId="9671" xr:uid="{00000000-0005-0000-0000-00005C3F0000}"/>
    <cellStyle name="Normal 41 2 3 6 3 2" xfId="40005" xr:uid="{00000000-0005-0000-0000-00005D3F0000}"/>
    <cellStyle name="Normal 41 2 3 6 3 3" xfId="24772" xr:uid="{00000000-0005-0000-0000-00005E3F0000}"/>
    <cellStyle name="Normal 41 2 3 6 4" xfId="34992" xr:uid="{00000000-0005-0000-0000-00005F3F0000}"/>
    <cellStyle name="Normal 41 2 3 6 5" xfId="19759" xr:uid="{00000000-0005-0000-0000-0000603F0000}"/>
    <cellStyle name="Normal 41 2 3 7" xfId="11349" xr:uid="{00000000-0005-0000-0000-0000613F0000}"/>
    <cellStyle name="Normal 41 2 3 7 2" xfId="41680" xr:uid="{00000000-0005-0000-0000-0000623F0000}"/>
    <cellStyle name="Normal 41 2 3 7 3" xfId="26447" xr:uid="{00000000-0005-0000-0000-0000633F0000}"/>
    <cellStyle name="Normal 41 2 3 8" xfId="6328" xr:uid="{00000000-0005-0000-0000-0000643F0000}"/>
    <cellStyle name="Normal 41 2 3 8 2" xfId="36663" xr:uid="{00000000-0005-0000-0000-0000653F0000}"/>
    <cellStyle name="Normal 41 2 3 8 3" xfId="21430" xr:uid="{00000000-0005-0000-0000-0000663F0000}"/>
    <cellStyle name="Normal 41 2 3 9" xfId="31652" xr:uid="{00000000-0005-0000-0000-0000673F0000}"/>
    <cellStyle name="Normal 41 2 4" xfId="1353" xr:uid="{00000000-0005-0000-0000-0000683F0000}"/>
    <cellStyle name="Normal 41 2 4 2" xfId="1776" xr:uid="{00000000-0005-0000-0000-0000693F0000}"/>
    <cellStyle name="Normal 41 2 4 2 2" xfId="2615" xr:uid="{00000000-0005-0000-0000-00006A3F0000}"/>
    <cellStyle name="Normal 41 2 4 2 2 2" xfId="4305" xr:uid="{00000000-0005-0000-0000-00006B3F0000}"/>
    <cellStyle name="Normal 41 2 4 2 2 2 2" xfId="14378" xr:uid="{00000000-0005-0000-0000-00006C3F0000}"/>
    <cellStyle name="Normal 41 2 4 2 2 2 2 2" xfId="44709" xr:uid="{00000000-0005-0000-0000-00006D3F0000}"/>
    <cellStyle name="Normal 41 2 4 2 2 2 2 3" xfId="29476" xr:uid="{00000000-0005-0000-0000-00006E3F0000}"/>
    <cellStyle name="Normal 41 2 4 2 2 2 3" xfId="9358" xr:uid="{00000000-0005-0000-0000-00006F3F0000}"/>
    <cellStyle name="Normal 41 2 4 2 2 2 3 2" xfId="39692" xr:uid="{00000000-0005-0000-0000-0000703F0000}"/>
    <cellStyle name="Normal 41 2 4 2 2 2 3 3" xfId="24459" xr:uid="{00000000-0005-0000-0000-0000713F0000}"/>
    <cellStyle name="Normal 41 2 4 2 2 2 4" xfId="34679" xr:uid="{00000000-0005-0000-0000-0000723F0000}"/>
    <cellStyle name="Normal 41 2 4 2 2 2 5" xfId="19446" xr:uid="{00000000-0005-0000-0000-0000733F0000}"/>
    <cellStyle name="Normal 41 2 4 2 2 3" xfId="5997" xr:uid="{00000000-0005-0000-0000-0000743F0000}"/>
    <cellStyle name="Normal 41 2 4 2 2 3 2" xfId="16049" xr:uid="{00000000-0005-0000-0000-0000753F0000}"/>
    <cellStyle name="Normal 41 2 4 2 2 3 2 2" xfId="46380" xr:uid="{00000000-0005-0000-0000-0000763F0000}"/>
    <cellStyle name="Normal 41 2 4 2 2 3 2 3" xfId="31147" xr:uid="{00000000-0005-0000-0000-0000773F0000}"/>
    <cellStyle name="Normal 41 2 4 2 2 3 3" xfId="11029" xr:uid="{00000000-0005-0000-0000-0000783F0000}"/>
    <cellStyle name="Normal 41 2 4 2 2 3 3 2" xfId="41363" xr:uid="{00000000-0005-0000-0000-0000793F0000}"/>
    <cellStyle name="Normal 41 2 4 2 2 3 3 3" xfId="26130" xr:uid="{00000000-0005-0000-0000-00007A3F0000}"/>
    <cellStyle name="Normal 41 2 4 2 2 3 4" xfId="36350" xr:uid="{00000000-0005-0000-0000-00007B3F0000}"/>
    <cellStyle name="Normal 41 2 4 2 2 3 5" xfId="21117" xr:uid="{00000000-0005-0000-0000-00007C3F0000}"/>
    <cellStyle name="Normal 41 2 4 2 2 4" xfId="12707" xr:uid="{00000000-0005-0000-0000-00007D3F0000}"/>
    <cellStyle name="Normal 41 2 4 2 2 4 2" xfId="43038" xr:uid="{00000000-0005-0000-0000-00007E3F0000}"/>
    <cellStyle name="Normal 41 2 4 2 2 4 3" xfId="27805" xr:uid="{00000000-0005-0000-0000-00007F3F0000}"/>
    <cellStyle name="Normal 41 2 4 2 2 5" xfId="7686" xr:uid="{00000000-0005-0000-0000-0000803F0000}"/>
    <cellStyle name="Normal 41 2 4 2 2 5 2" xfId="38021" xr:uid="{00000000-0005-0000-0000-0000813F0000}"/>
    <cellStyle name="Normal 41 2 4 2 2 5 3" xfId="22788" xr:uid="{00000000-0005-0000-0000-0000823F0000}"/>
    <cellStyle name="Normal 41 2 4 2 2 6" xfId="33009" xr:uid="{00000000-0005-0000-0000-0000833F0000}"/>
    <cellStyle name="Normal 41 2 4 2 2 7" xfId="17775" xr:uid="{00000000-0005-0000-0000-0000843F0000}"/>
    <cellStyle name="Normal 41 2 4 2 3" xfId="3468" xr:uid="{00000000-0005-0000-0000-0000853F0000}"/>
    <cellStyle name="Normal 41 2 4 2 3 2" xfId="13542" xr:uid="{00000000-0005-0000-0000-0000863F0000}"/>
    <cellStyle name="Normal 41 2 4 2 3 2 2" xfId="43873" xr:uid="{00000000-0005-0000-0000-0000873F0000}"/>
    <cellStyle name="Normal 41 2 4 2 3 2 3" xfId="28640" xr:uid="{00000000-0005-0000-0000-0000883F0000}"/>
    <cellStyle name="Normal 41 2 4 2 3 3" xfId="8522" xr:uid="{00000000-0005-0000-0000-0000893F0000}"/>
    <cellStyle name="Normal 41 2 4 2 3 3 2" xfId="38856" xr:uid="{00000000-0005-0000-0000-00008A3F0000}"/>
    <cellStyle name="Normal 41 2 4 2 3 3 3" xfId="23623" xr:uid="{00000000-0005-0000-0000-00008B3F0000}"/>
    <cellStyle name="Normal 41 2 4 2 3 4" xfId="33843" xr:uid="{00000000-0005-0000-0000-00008C3F0000}"/>
    <cellStyle name="Normal 41 2 4 2 3 5" xfId="18610" xr:uid="{00000000-0005-0000-0000-00008D3F0000}"/>
    <cellStyle name="Normal 41 2 4 2 4" xfId="5161" xr:uid="{00000000-0005-0000-0000-00008E3F0000}"/>
    <cellStyle name="Normal 41 2 4 2 4 2" xfId="15213" xr:uid="{00000000-0005-0000-0000-00008F3F0000}"/>
    <cellStyle name="Normal 41 2 4 2 4 2 2" xfId="45544" xr:uid="{00000000-0005-0000-0000-0000903F0000}"/>
    <cellStyle name="Normal 41 2 4 2 4 2 3" xfId="30311" xr:uid="{00000000-0005-0000-0000-0000913F0000}"/>
    <cellStyle name="Normal 41 2 4 2 4 3" xfId="10193" xr:uid="{00000000-0005-0000-0000-0000923F0000}"/>
    <cellStyle name="Normal 41 2 4 2 4 3 2" xfId="40527" xr:uid="{00000000-0005-0000-0000-0000933F0000}"/>
    <cellStyle name="Normal 41 2 4 2 4 3 3" xfId="25294" xr:uid="{00000000-0005-0000-0000-0000943F0000}"/>
    <cellStyle name="Normal 41 2 4 2 4 4" xfId="35514" xr:uid="{00000000-0005-0000-0000-0000953F0000}"/>
    <cellStyle name="Normal 41 2 4 2 4 5" xfId="20281" xr:uid="{00000000-0005-0000-0000-0000963F0000}"/>
    <cellStyle name="Normal 41 2 4 2 5" xfId="11871" xr:uid="{00000000-0005-0000-0000-0000973F0000}"/>
    <cellStyle name="Normal 41 2 4 2 5 2" xfId="42202" xr:uid="{00000000-0005-0000-0000-0000983F0000}"/>
    <cellStyle name="Normal 41 2 4 2 5 3" xfId="26969" xr:uid="{00000000-0005-0000-0000-0000993F0000}"/>
    <cellStyle name="Normal 41 2 4 2 6" xfId="6850" xr:uid="{00000000-0005-0000-0000-00009A3F0000}"/>
    <cellStyle name="Normal 41 2 4 2 6 2" xfId="37185" xr:uid="{00000000-0005-0000-0000-00009B3F0000}"/>
    <cellStyle name="Normal 41 2 4 2 6 3" xfId="21952" xr:uid="{00000000-0005-0000-0000-00009C3F0000}"/>
    <cellStyle name="Normal 41 2 4 2 7" xfId="32173" xr:uid="{00000000-0005-0000-0000-00009D3F0000}"/>
    <cellStyle name="Normal 41 2 4 2 8" xfId="16939" xr:uid="{00000000-0005-0000-0000-00009E3F0000}"/>
    <cellStyle name="Normal 41 2 4 3" xfId="2197" xr:uid="{00000000-0005-0000-0000-00009F3F0000}"/>
    <cellStyle name="Normal 41 2 4 3 2" xfId="3887" xr:uid="{00000000-0005-0000-0000-0000A03F0000}"/>
    <cellStyle name="Normal 41 2 4 3 2 2" xfId="13960" xr:uid="{00000000-0005-0000-0000-0000A13F0000}"/>
    <cellStyle name="Normal 41 2 4 3 2 2 2" xfId="44291" xr:uid="{00000000-0005-0000-0000-0000A23F0000}"/>
    <cellStyle name="Normal 41 2 4 3 2 2 3" xfId="29058" xr:uid="{00000000-0005-0000-0000-0000A33F0000}"/>
    <cellStyle name="Normal 41 2 4 3 2 3" xfId="8940" xr:uid="{00000000-0005-0000-0000-0000A43F0000}"/>
    <cellStyle name="Normal 41 2 4 3 2 3 2" xfId="39274" xr:uid="{00000000-0005-0000-0000-0000A53F0000}"/>
    <cellStyle name="Normal 41 2 4 3 2 3 3" xfId="24041" xr:uid="{00000000-0005-0000-0000-0000A63F0000}"/>
    <cellStyle name="Normal 41 2 4 3 2 4" xfId="34261" xr:uid="{00000000-0005-0000-0000-0000A73F0000}"/>
    <cellStyle name="Normal 41 2 4 3 2 5" xfId="19028" xr:uid="{00000000-0005-0000-0000-0000A83F0000}"/>
    <cellStyle name="Normal 41 2 4 3 3" xfId="5579" xr:uid="{00000000-0005-0000-0000-0000A93F0000}"/>
    <cellStyle name="Normal 41 2 4 3 3 2" xfId="15631" xr:uid="{00000000-0005-0000-0000-0000AA3F0000}"/>
    <cellStyle name="Normal 41 2 4 3 3 2 2" xfId="45962" xr:uid="{00000000-0005-0000-0000-0000AB3F0000}"/>
    <cellStyle name="Normal 41 2 4 3 3 2 3" xfId="30729" xr:uid="{00000000-0005-0000-0000-0000AC3F0000}"/>
    <cellStyle name="Normal 41 2 4 3 3 3" xfId="10611" xr:uid="{00000000-0005-0000-0000-0000AD3F0000}"/>
    <cellStyle name="Normal 41 2 4 3 3 3 2" xfId="40945" xr:uid="{00000000-0005-0000-0000-0000AE3F0000}"/>
    <cellStyle name="Normal 41 2 4 3 3 3 3" xfId="25712" xr:uid="{00000000-0005-0000-0000-0000AF3F0000}"/>
    <cellStyle name="Normal 41 2 4 3 3 4" xfId="35932" xr:uid="{00000000-0005-0000-0000-0000B03F0000}"/>
    <cellStyle name="Normal 41 2 4 3 3 5" xfId="20699" xr:uid="{00000000-0005-0000-0000-0000B13F0000}"/>
    <cellStyle name="Normal 41 2 4 3 4" xfId="12289" xr:uid="{00000000-0005-0000-0000-0000B23F0000}"/>
    <cellStyle name="Normal 41 2 4 3 4 2" xfId="42620" xr:uid="{00000000-0005-0000-0000-0000B33F0000}"/>
    <cellStyle name="Normal 41 2 4 3 4 3" xfId="27387" xr:uid="{00000000-0005-0000-0000-0000B43F0000}"/>
    <cellStyle name="Normal 41 2 4 3 5" xfId="7268" xr:uid="{00000000-0005-0000-0000-0000B53F0000}"/>
    <cellStyle name="Normal 41 2 4 3 5 2" xfId="37603" xr:uid="{00000000-0005-0000-0000-0000B63F0000}"/>
    <cellStyle name="Normal 41 2 4 3 5 3" xfId="22370" xr:uid="{00000000-0005-0000-0000-0000B73F0000}"/>
    <cellStyle name="Normal 41 2 4 3 6" xfId="32591" xr:uid="{00000000-0005-0000-0000-0000B83F0000}"/>
    <cellStyle name="Normal 41 2 4 3 7" xfId="17357" xr:uid="{00000000-0005-0000-0000-0000B93F0000}"/>
    <cellStyle name="Normal 41 2 4 4" xfId="3050" xr:uid="{00000000-0005-0000-0000-0000BA3F0000}"/>
    <cellStyle name="Normal 41 2 4 4 2" xfId="13124" xr:uid="{00000000-0005-0000-0000-0000BB3F0000}"/>
    <cellStyle name="Normal 41 2 4 4 2 2" xfId="43455" xr:uid="{00000000-0005-0000-0000-0000BC3F0000}"/>
    <cellStyle name="Normal 41 2 4 4 2 3" xfId="28222" xr:uid="{00000000-0005-0000-0000-0000BD3F0000}"/>
    <cellStyle name="Normal 41 2 4 4 3" xfId="8104" xr:uid="{00000000-0005-0000-0000-0000BE3F0000}"/>
    <cellStyle name="Normal 41 2 4 4 3 2" xfId="38438" xr:uid="{00000000-0005-0000-0000-0000BF3F0000}"/>
    <cellStyle name="Normal 41 2 4 4 3 3" xfId="23205" xr:uid="{00000000-0005-0000-0000-0000C03F0000}"/>
    <cellStyle name="Normal 41 2 4 4 4" xfId="33425" xr:uid="{00000000-0005-0000-0000-0000C13F0000}"/>
    <cellStyle name="Normal 41 2 4 4 5" xfId="18192" xr:uid="{00000000-0005-0000-0000-0000C23F0000}"/>
    <cellStyle name="Normal 41 2 4 5" xfId="4743" xr:uid="{00000000-0005-0000-0000-0000C33F0000}"/>
    <cellStyle name="Normal 41 2 4 5 2" xfId="14795" xr:uid="{00000000-0005-0000-0000-0000C43F0000}"/>
    <cellStyle name="Normal 41 2 4 5 2 2" xfId="45126" xr:uid="{00000000-0005-0000-0000-0000C53F0000}"/>
    <cellStyle name="Normal 41 2 4 5 2 3" xfId="29893" xr:uid="{00000000-0005-0000-0000-0000C63F0000}"/>
    <cellStyle name="Normal 41 2 4 5 3" xfId="9775" xr:uid="{00000000-0005-0000-0000-0000C73F0000}"/>
    <cellStyle name="Normal 41 2 4 5 3 2" xfId="40109" xr:uid="{00000000-0005-0000-0000-0000C83F0000}"/>
    <cellStyle name="Normal 41 2 4 5 3 3" xfId="24876" xr:uid="{00000000-0005-0000-0000-0000C93F0000}"/>
    <cellStyle name="Normal 41 2 4 5 4" xfId="35096" xr:uid="{00000000-0005-0000-0000-0000CA3F0000}"/>
    <cellStyle name="Normal 41 2 4 5 5" xfId="19863" xr:uid="{00000000-0005-0000-0000-0000CB3F0000}"/>
    <cellStyle name="Normal 41 2 4 6" xfId="11453" xr:uid="{00000000-0005-0000-0000-0000CC3F0000}"/>
    <cellStyle name="Normal 41 2 4 6 2" xfId="41784" xr:uid="{00000000-0005-0000-0000-0000CD3F0000}"/>
    <cellStyle name="Normal 41 2 4 6 3" xfId="26551" xr:uid="{00000000-0005-0000-0000-0000CE3F0000}"/>
    <cellStyle name="Normal 41 2 4 7" xfId="6432" xr:uid="{00000000-0005-0000-0000-0000CF3F0000}"/>
    <cellStyle name="Normal 41 2 4 7 2" xfId="36767" xr:uid="{00000000-0005-0000-0000-0000D03F0000}"/>
    <cellStyle name="Normal 41 2 4 7 3" xfId="21534" xr:uid="{00000000-0005-0000-0000-0000D13F0000}"/>
    <cellStyle name="Normal 41 2 4 8" xfId="31755" xr:uid="{00000000-0005-0000-0000-0000D23F0000}"/>
    <cellStyle name="Normal 41 2 4 9" xfId="16521" xr:uid="{00000000-0005-0000-0000-0000D33F0000}"/>
    <cellStyle name="Normal 41 2 5" xfId="1566" xr:uid="{00000000-0005-0000-0000-0000D43F0000}"/>
    <cellStyle name="Normal 41 2 5 2" xfId="2407" xr:uid="{00000000-0005-0000-0000-0000D53F0000}"/>
    <cellStyle name="Normal 41 2 5 2 2" xfId="4097" xr:uid="{00000000-0005-0000-0000-0000D63F0000}"/>
    <cellStyle name="Normal 41 2 5 2 2 2" xfId="14170" xr:uid="{00000000-0005-0000-0000-0000D73F0000}"/>
    <cellStyle name="Normal 41 2 5 2 2 2 2" xfId="44501" xr:uid="{00000000-0005-0000-0000-0000D83F0000}"/>
    <cellStyle name="Normal 41 2 5 2 2 2 3" xfId="29268" xr:uid="{00000000-0005-0000-0000-0000D93F0000}"/>
    <cellStyle name="Normal 41 2 5 2 2 3" xfId="9150" xr:uid="{00000000-0005-0000-0000-0000DA3F0000}"/>
    <cellStyle name="Normal 41 2 5 2 2 3 2" xfId="39484" xr:uid="{00000000-0005-0000-0000-0000DB3F0000}"/>
    <cellStyle name="Normal 41 2 5 2 2 3 3" xfId="24251" xr:uid="{00000000-0005-0000-0000-0000DC3F0000}"/>
    <cellStyle name="Normal 41 2 5 2 2 4" xfId="34471" xr:uid="{00000000-0005-0000-0000-0000DD3F0000}"/>
    <cellStyle name="Normal 41 2 5 2 2 5" xfId="19238" xr:uid="{00000000-0005-0000-0000-0000DE3F0000}"/>
    <cellStyle name="Normal 41 2 5 2 3" xfId="5789" xr:uid="{00000000-0005-0000-0000-0000DF3F0000}"/>
    <cellStyle name="Normal 41 2 5 2 3 2" xfId="15841" xr:uid="{00000000-0005-0000-0000-0000E03F0000}"/>
    <cellStyle name="Normal 41 2 5 2 3 2 2" xfId="46172" xr:uid="{00000000-0005-0000-0000-0000E13F0000}"/>
    <cellStyle name="Normal 41 2 5 2 3 2 3" xfId="30939" xr:uid="{00000000-0005-0000-0000-0000E23F0000}"/>
    <cellStyle name="Normal 41 2 5 2 3 3" xfId="10821" xr:uid="{00000000-0005-0000-0000-0000E33F0000}"/>
    <cellStyle name="Normal 41 2 5 2 3 3 2" xfId="41155" xr:uid="{00000000-0005-0000-0000-0000E43F0000}"/>
    <cellStyle name="Normal 41 2 5 2 3 3 3" xfId="25922" xr:uid="{00000000-0005-0000-0000-0000E53F0000}"/>
    <cellStyle name="Normal 41 2 5 2 3 4" xfId="36142" xr:uid="{00000000-0005-0000-0000-0000E63F0000}"/>
    <cellStyle name="Normal 41 2 5 2 3 5" xfId="20909" xr:uid="{00000000-0005-0000-0000-0000E73F0000}"/>
    <cellStyle name="Normal 41 2 5 2 4" xfId="12499" xr:uid="{00000000-0005-0000-0000-0000E83F0000}"/>
    <cellStyle name="Normal 41 2 5 2 4 2" xfId="42830" xr:uid="{00000000-0005-0000-0000-0000E93F0000}"/>
    <cellStyle name="Normal 41 2 5 2 4 3" xfId="27597" xr:uid="{00000000-0005-0000-0000-0000EA3F0000}"/>
    <cellStyle name="Normal 41 2 5 2 5" xfId="7478" xr:uid="{00000000-0005-0000-0000-0000EB3F0000}"/>
    <cellStyle name="Normal 41 2 5 2 5 2" xfId="37813" xr:uid="{00000000-0005-0000-0000-0000EC3F0000}"/>
    <cellStyle name="Normal 41 2 5 2 5 3" xfId="22580" xr:uid="{00000000-0005-0000-0000-0000ED3F0000}"/>
    <cellStyle name="Normal 41 2 5 2 6" xfId="32801" xr:uid="{00000000-0005-0000-0000-0000EE3F0000}"/>
    <cellStyle name="Normal 41 2 5 2 7" xfId="17567" xr:uid="{00000000-0005-0000-0000-0000EF3F0000}"/>
    <cellStyle name="Normal 41 2 5 3" xfId="3260" xr:uid="{00000000-0005-0000-0000-0000F03F0000}"/>
    <cellStyle name="Normal 41 2 5 3 2" xfId="13334" xr:uid="{00000000-0005-0000-0000-0000F13F0000}"/>
    <cellStyle name="Normal 41 2 5 3 2 2" xfId="43665" xr:uid="{00000000-0005-0000-0000-0000F23F0000}"/>
    <cellStyle name="Normal 41 2 5 3 2 3" xfId="28432" xr:uid="{00000000-0005-0000-0000-0000F33F0000}"/>
    <cellStyle name="Normal 41 2 5 3 3" xfId="8314" xr:uid="{00000000-0005-0000-0000-0000F43F0000}"/>
    <cellStyle name="Normal 41 2 5 3 3 2" xfId="38648" xr:uid="{00000000-0005-0000-0000-0000F53F0000}"/>
    <cellStyle name="Normal 41 2 5 3 3 3" xfId="23415" xr:uid="{00000000-0005-0000-0000-0000F63F0000}"/>
    <cellStyle name="Normal 41 2 5 3 4" xfId="33635" xr:uid="{00000000-0005-0000-0000-0000F73F0000}"/>
    <cellStyle name="Normal 41 2 5 3 5" xfId="18402" xr:uid="{00000000-0005-0000-0000-0000F83F0000}"/>
    <cellStyle name="Normal 41 2 5 4" xfId="4953" xr:uid="{00000000-0005-0000-0000-0000F93F0000}"/>
    <cellStyle name="Normal 41 2 5 4 2" xfId="15005" xr:uid="{00000000-0005-0000-0000-0000FA3F0000}"/>
    <cellStyle name="Normal 41 2 5 4 2 2" xfId="45336" xr:uid="{00000000-0005-0000-0000-0000FB3F0000}"/>
    <cellStyle name="Normal 41 2 5 4 2 3" xfId="30103" xr:uid="{00000000-0005-0000-0000-0000FC3F0000}"/>
    <cellStyle name="Normal 41 2 5 4 3" xfId="9985" xr:uid="{00000000-0005-0000-0000-0000FD3F0000}"/>
    <cellStyle name="Normal 41 2 5 4 3 2" xfId="40319" xr:uid="{00000000-0005-0000-0000-0000FE3F0000}"/>
    <cellStyle name="Normal 41 2 5 4 3 3" xfId="25086" xr:uid="{00000000-0005-0000-0000-0000FF3F0000}"/>
    <cellStyle name="Normal 41 2 5 4 4" xfId="35306" xr:uid="{00000000-0005-0000-0000-000000400000}"/>
    <cellStyle name="Normal 41 2 5 4 5" xfId="20073" xr:uid="{00000000-0005-0000-0000-000001400000}"/>
    <cellStyle name="Normal 41 2 5 5" xfId="11663" xr:uid="{00000000-0005-0000-0000-000002400000}"/>
    <cellStyle name="Normal 41 2 5 5 2" xfId="41994" xr:uid="{00000000-0005-0000-0000-000003400000}"/>
    <cellStyle name="Normal 41 2 5 5 3" xfId="26761" xr:uid="{00000000-0005-0000-0000-000004400000}"/>
    <cellStyle name="Normal 41 2 5 6" xfId="6642" xr:uid="{00000000-0005-0000-0000-000005400000}"/>
    <cellStyle name="Normal 41 2 5 6 2" xfId="36977" xr:uid="{00000000-0005-0000-0000-000006400000}"/>
    <cellStyle name="Normal 41 2 5 6 3" xfId="21744" xr:uid="{00000000-0005-0000-0000-000007400000}"/>
    <cellStyle name="Normal 41 2 5 7" xfId="31965" xr:uid="{00000000-0005-0000-0000-000008400000}"/>
    <cellStyle name="Normal 41 2 5 8" xfId="16731" xr:uid="{00000000-0005-0000-0000-000009400000}"/>
    <cellStyle name="Normal 41 2 6" xfId="1987" xr:uid="{00000000-0005-0000-0000-00000A400000}"/>
    <cellStyle name="Normal 41 2 6 2" xfId="3679" xr:uid="{00000000-0005-0000-0000-00000B400000}"/>
    <cellStyle name="Normal 41 2 6 2 2" xfId="13752" xr:uid="{00000000-0005-0000-0000-00000C400000}"/>
    <cellStyle name="Normal 41 2 6 2 2 2" xfId="44083" xr:uid="{00000000-0005-0000-0000-00000D400000}"/>
    <cellStyle name="Normal 41 2 6 2 2 3" xfId="28850" xr:uid="{00000000-0005-0000-0000-00000E400000}"/>
    <cellStyle name="Normal 41 2 6 2 3" xfId="8732" xr:uid="{00000000-0005-0000-0000-00000F400000}"/>
    <cellStyle name="Normal 41 2 6 2 3 2" xfId="39066" xr:uid="{00000000-0005-0000-0000-000010400000}"/>
    <cellStyle name="Normal 41 2 6 2 3 3" xfId="23833" xr:uid="{00000000-0005-0000-0000-000011400000}"/>
    <cellStyle name="Normal 41 2 6 2 4" xfId="34053" xr:uid="{00000000-0005-0000-0000-000012400000}"/>
    <cellStyle name="Normal 41 2 6 2 5" xfId="18820" xr:uid="{00000000-0005-0000-0000-000013400000}"/>
    <cellStyle name="Normal 41 2 6 3" xfId="5371" xr:uid="{00000000-0005-0000-0000-000014400000}"/>
    <cellStyle name="Normal 41 2 6 3 2" xfId="15423" xr:uid="{00000000-0005-0000-0000-000015400000}"/>
    <cellStyle name="Normal 41 2 6 3 2 2" xfId="45754" xr:uid="{00000000-0005-0000-0000-000016400000}"/>
    <cellStyle name="Normal 41 2 6 3 2 3" xfId="30521" xr:uid="{00000000-0005-0000-0000-000017400000}"/>
    <cellStyle name="Normal 41 2 6 3 3" xfId="10403" xr:uid="{00000000-0005-0000-0000-000018400000}"/>
    <cellStyle name="Normal 41 2 6 3 3 2" xfId="40737" xr:uid="{00000000-0005-0000-0000-000019400000}"/>
    <cellStyle name="Normal 41 2 6 3 3 3" xfId="25504" xr:uid="{00000000-0005-0000-0000-00001A400000}"/>
    <cellStyle name="Normal 41 2 6 3 4" xfId="35724" xr:uid="{00000000-0005-0000-0000-00001B400000}"/>
    <cellStyle name="Normal 41 2 6 3 5" xfId="20491" xr:uid="{00000000-0005-0000-0000-00001C400000}"/>
    <cellStyle name="Normal 41 2 6 4" xfId="12081" xr:uid="{00000000-0005-0000-0000-00001D400000}"/>
    <cellStyle name="Normal 41 2 6 4 2" xfId="42412" xr:uid="{00000000-0005-0000-0000-00001E400000}"/>
    <cellStyle name="Normal 41 2 6 4 3" xfId="27179" xr:uid="{00000000-0005-0000-0000-00001F400000}"/>
    <cellStyle name="Normal 41 2 6 5" xfId="7060" xr:uid="{00000000-0005-0000-0000-000020400000}"/>
    <cellStyle name="Normal 41 2 6 5 2" xfId="37395" xr:uid="{00000000-0005-0000-0000-000021400000}"/>
    <cellStyle name="Normal 41 2 6 5 3" xfId="22162" xr:uid="{00000000-0005-0000-0000-000022400000}"/>
    <cellStyle name="Normal 41 2 6 6" xfId="32383" xr:uid="{00000000-0005-0000-0000-000023400000}"/>
    <cellStyle name="Normal 41 2 6 7" xfId="17149" xr:uid="{00000000-0005-0000-0000-000024400000}"/>
    <cellStyle name="Normal 41 2 7" xfId="2838" xr:uid="{00000000-0005-0000-0000-000025400000}"/>
    <cellStyle name="Normal 41 2 7 2" xfId="12916" xr:uid="{00000000-0005-0000-0000-000026400000}"/>
    <cellStyle name="Normal 41 2 7 2 2" xfId="43247" xr:uid="{00000000-0005-0000-0000-000027400000}"/>
    <cellStyle name="Normal 41 2 7 2 3" xfId="28014" xr:uid="{00000000-0005-0000-0000-000028400000}"/>
    <cellStyle name="Normal 41 2 7 3" xfId="7896" xr:uid="{00000000-0005-0000-0000-000029400000}"/>
    <cellStyle name="Normal 41 2 7 3 2" xfId="38230" xr:uid="{00000000-0005-0000-0000-00002A400000}"/>
    <cellStyle name="Normal 41 2 7 3 3" xfId="22997" xr:uid="{00000000-0005-0000-0000-00002B400000}"/>
    <cellStyle name="Normal 41 2 7 4" xfId="33217" xr:uid="{00000000-0005-0000-0000-00002C400000}"/>
    <cellStyle name="Normal 41 2 7 5" xfId="17984" xr:uid="{00000000-0005-0000-0000-00002D400000}"/>
    <cellStyle name="Normal 41 2 8" xfId="4532" xr:uid="{00000000-0005-0000-0000-00002E400000}"/>
    <cellStyle name="Normal 41 2 8 2" xfId="14587" xr:uid="{00000000-0005-0000-0000-00002F400000}"/>
    <cellStyle name="Normal 41 2 8 2 2" xfId="44918" xr:uid="{00000000-0005-0000-0000-000030400000}"/>
    <cellStyle name="Normal 41 2 8 2 3" xfId="29685" xr:uid="{00000000-0005-0000-0000-000031400000}"/>
    <cellStyle name="Normal 41 2 8 3" xfId="9567" xr:uid="{00000000-0005-0000-0000-000032400000}"/>
    <cellStyle name="Normal 41 2 8 3 2" xfId="39901" xr:uid="{00000000-0005-0000-0000-000033400000}"/>
    <cellStyle name="Normal 41 2 8 3 3" xfId="24668" xr:uid="{00000000-0005-0000-0000-000034400000}"/>
    <cellStyle name="Normal 41 2 8 4" xfId="34888" xr:uid="{00000000-0005-0000-0000-000035400000}"/>
    <cellStyle name="Normal 41 2 8 5" xfId="19655" xr:uid="{00000000-0005-0000-0000-000036400000}"/>
    <cellStyle name="Normal 41 2 9" xfId="11243" xr:uid="{00000000-0005-0000-0000-000037400000}"/>
    <cellStyle name="Normal 41 2 9 2" xfId="41576" xr:uid="{00000000-0005-0000-0000-000038400000}"/>
    <cellStyle name="Normal 41 2 9 3" xfId="26343" xr:uid="{00000000-0005-0000-0000-000039400000}"/>
    <cellStyle name="Normal 42" xfId="167" xr:uid="{00000000-0005-0000-0000-00003A400000}"/>
    <cellStyle name="Normal 42 2" xfId="857" xr:uid="{00000000-0005-0000-0000-00003B400000}"/>
    <cellStyle name="Normal 42 2 10" xfId="6223" xr:uid="{00000000-0005-0000-0000-00003C400000}"/>
    <cellStyle name="Normal 42 2 10 2" xfId="36560" xr:uid="{00000000-0005-0000-0000-00003D400000}"/>
    <cellStyle name="Normal 42 2 10 3" xfId="21327" xr:uid="{00000000-0005-0000-0000-00003E400000}"/>
    <cellStyle name="Normal 42 2 11" xfId="31551" xr:uid="{00000000-0005-0000-0000-00003F400000}"/>
    <cellStyle name="Normal 42 2 12" xfId="16312" xr:uid="{00000000-0005-0000-0000-000040400000}"/>
    <cellStyle name="Normal 42 2 2" xfId="1187" xr:uid="{00000000-0005-0000-0000-000041400000}"/>
    <cellStyle name="Normal 42 2 2 10" xfId="31603" xr:uid="{00000000-0005-0000-0000-000042400000}"/>
    <cellStyle name="Normal 42 2 2 11" xfId="16366" xr:uid="{00000000-0005-0000-0000-000043400000}"/>
    <cellStyle name="Normal 42 2 2 2" xfId="1295" xr:uid="{00000000-0005-0000-0000-000044400000}"/>
    <cellStyle name="Normal 42 2 2 2 10" xfId="16470" xr:uid="{00000000-0005-0000-0000-000045400000}"/>
    <cellStyle name="Normal 42 2 2 2 2" xfId="1512" xr:uid="{00000000-0005-0000-0000-000046400000}"/>
    <cellStyle name="Normal 42 2 2 2 2 2" xfId="1933" xr:uid="{00000000-0005-0000-0000-000047400000}"/>
    <cellStyle name="Normal 42 2 2 2 2 2 2" xfId="2772" xr:uid="{00000000-0005-0000-0000-000048400000}"/>
    <cellStyle name="Normal 42 2 2 2 2 2 2 2" xfId="4462" xr:uid="{00000000-0005-0000-0000-000049400000}"/>
    <cellStyle name="Normal 42 2 2 2 2 2 2 2 2" xfId="14535" xr:uid="{00000000-0005-0000-0000-00004A400000}"/>
    <cellStyle name="Normal 42 2 2 2 2 2 2 2 2 2" xfId="44866" xr:uid="{00000000-0005-0000-0000-00004B400000}"/>
    <cellStyle name="Normal 42 2 2 2 2 2 2 2 2 3" xfId="29633" xr:uid="{00000000-0005-0000-0000-00004C400000}"/>
    <cellStyle name="Normal 42 2 2 2 2 2 2 2 3" xfId="9515" xr:uid="{00000000-0005-0000-0000-00004D400000}"/>
    <cellStyle name="Normal 42 2 2 2 2 2 2 2 3 2" xfId="39849" xr:uid="{00000000-0005-0000-0000-00004E400000}"/>
    <cellStyle name="Normal 42 2 2 2 2 2 2 2 3 3" xfId="24616" xr:uid="{00000000-0005-0000-0000-00004F400000}"/>
    <cellStyle name="Normal 42 2 2 2 2 2 2 2 4" xfId="34836" xr:uid="{00000000-0005-0000-0000-000050400000}"/>
    <cellStyle name="Normal 42 2 2 2 2 2 2 2 5" xfId="19603" xr:uid="{00000000-0005-0000-0000-000051400000}"/>
    <cellStyle name="Normal 42 2 2 2 2 2 2 3" xfId="6154" xr:uid="{00000000-0005-0000-0000-000052400000}"/>
    <cellStyle name="Normal 42 2 2 2 2 2 2 3 2" xfId="16206" xr:uid="{00000000-0005-0000-0000-000053400000}"/>
    <cellStyle name="Normal 42 2 2 2 2 2 2 3 2 2" xfId="46537" xr:uid="{00000000-0005-0000-0000-000054400000}"/>
    <cellStyle name="Normal 42 2 2 2 2 2 2 3 2 3" xfId="31304" xr:uid="{00000000-0005-0000-0000-000055400000}"/>
    <cellStyle name="Normal 42 2 2 2 2 2 2 3 3" xfId="11186" xr:uid="{00000000-0005-0000-0000-000056400000}"/>
    <cellStyle name="Normal 42 2 2 2 2 2 2 3 3 2" xfId="41520" xr:uid="{00000000-0005-0000-0000-000057400000}"/>
    <cellStyle name="Normal 42 2 2 2 2 2 2 3 3 3" xfId="26287" xr:uid="{00000000-0005-0000-0000-000058400000}"/>
    <cellStyle name="Normal 42 2 2 2 2 2 2 3 4" xfId="36507" xr:uid="{00000000-0005-0000-0000-000059400000}"/>
    <cellStyle name="Normal 42 2 2 2 2 2 2 3 5" xfId="21274" xr:uid="{00000000-0005-0000-0000-00005A400000}"/>
    <cellStyle name="Normal 42 2 2 2 2 2 2 4" xfId="12864" xr:uid="{00000000-0005-0000-0000-00005B400000}"/>
    <cellStyle name="Normal 42 2 2 2 2 2 2 4 2" xfId="43195" xr:uid="{00000000-0005-0000-0000-00005C400000}"/>
    <cellStyle name="Normal 42 2 2 2 2 2 2 4 3" xfId="27962" xr:uid="{00000000-0005-0000-0000-00005D400000}"/>
    <cellStyle name="Normal 42 2 2 2 2 2 2 5" xfId="7843" xr:uid="{00000000-0005-0000-0000-00005E400000}"/>
    <cellStyle name="Normal 42 2 2 2 2 2 2 5 2" xfId="38178" xr:uid="{00000000-0005-0000-0000-00005F400000}"/>
    <cellStyle name="Normal 42 2 2 2 2 2 2 5 3" xfId="22945" xr:uid="{00000000-0005-0000-0000-000060400000}"/>
    <cellStyle name="Normal 42 2 2 2 2 2 2 6" xfId="33166" xr:uid="{00000000-0005-0000-0000-000061400000}"/>
    <cellStyle name="Normal 42 2 2 2 2 2 2 7" xfId="17932" xr:uid="{00000000-0005-0000-0000-000062400000}"/>
    <cellStyle name="Normal 42 2 2 2 2 2 3" xfId="3625" xr:uid="{00000000-0005-0000-0000-000063400000}"/>
    <cellStyle name="Normal 42 2 2 2 2 2 3 2" xfId="13699" xr:uid="{00000000-0005-0000-0000-000064400000}"/>
    <cellStyle name="Normal 42 2 2 2 2 2 3 2 2" xfId="44030" xr:uid="{00000000-0005-0000-0000-000065400000}"/>
    <cellStyle name="Normal 42 2 2 2 2 2 3 2 3" xfId="28797" xr:uid="{00000000-0005-0000-0000-000066400000}"/>
    <cellStyle name="Normal 42 2 2 2 2 2 3 3" xfId="8679" xr:uid="{00000000-0005-0000-0000-000067400000}"/>
    <cellStyle name="Normal 42 2 2 2 2 2 3 3 2" xfId="39013" xr:uid="{00000000-0005-0000-0000-000068400000}"/>
    <cellStyle name="Normal 42 2 2 2 2 2 3 3 3" xfId="23780" xr:uid="{00000000-0005-0000-0000-000069400000}"/>
    <cellStyle name="Normal 42 2 2 2 2 2 3 4" xfId="34000" xr:uid="{00000000-0005-0000-0000-00006A400000}"/>
    <cellStyle name="Normal 42 2 2 2 2 2 3 5" xfId="18767" xr:uid="{00000000-0005-0000-0000-00006B400000}"/>
    <cellStyle name="Normal 42 2 2 2 2 2 4" xfId="5318" xr:uid="{00000000-0005-0000-0000-00006C400000}"/>
    <cellStyle name="Normal 42 2 2 2 2 2 4 2" xfId="15370" xr:uid="{00000000-0005-0000-0000-00006D400000}"/>
    <cellStyle name="Normal 42 2 2 2 2 2 4 2 2" xfId="45701" xr:uid="{00000000-0005-0000-0000-00006E400000}"/>
    <cellStyle name="Normal 42 2 2 2 2 2 4 2 3" xfId="30468" xr:uid="{00000000-0005-0000-0000-00006F400000}"/>
    <cellStyle name="Normal 42 2 2 2 2 2 4 3" xfId="10350" xr:uid="{00000000-0005-0000-0000-000070400000}"/>
    <cellStyle name="Normal 42 2 2 2 2 2 4 3 2" xfId="40684" xr:uid="{00000000-0005-0000-0000-000071400000}"/>
    <cellStyle name="Normal 42 2 2 2 2 2 4 3 3" xfId="25451" xr:uid="{00000000-0005-0000-0000-000072400000}"/>
    <cellStyle name="Normal 42 2 2 2 2 2 4 4" xfId="35671" xr:uid="{00000000-0005-0000-0000-000073400000}"/>
    <cellStyle name="Normal 42 2 2 2 2 2 4 5" xfId="20438" xr:uid="{00000000-0005-0000-0000-000074400000}"/>
    <cellStyle name="Normal 42 2 2 2 2 2 5" xfId="12028" xr:uid="{00000000-0005-0000-0000-000075400000}"/>
    <cellStyle name="Normal 42 2 2 2 2 2 5 2" xfId="42359" xr:uid="{00000000-0005-0000-0000-000076400000}"/>
    <cellStyle name="Normal 42 2 2 2 2 2 5 3" xfId="27126" xr:uid="{00000000-0005-0000-0000-000077400000}"/>
    <cellStyle name="Normal 42 2 2 2 2 2 6" xfId="7007" xr:uid="{00000000-0005-0000-0000-000078400000}"/>
    <cellStyle name="Normal 42 2 2 2 2 2 6 2" xfId="37342" xr:uid="{00000000-0005-0000-0000-000079400000}"/>
    <cellStyle name="Normal 42 2 2 2 2 2 6 3" xfId="22109" xr:uid="{00000000-0005-0000-0000-00007A400000}"/>
    <cellStyle name="Normal 42 2 2 2 2 2 7" xfId="32330" xr:uid="{00000000-0005-0000-0000-00007B400000}"/>
    <cellStyle name="Normal 42 2 2 2 2 2 8" xfId="17096" xr:uid="{00000000-0005-0000-0000-00007C400000}"/>
    <cellStyle name="Normal 42 2 2 2 2 3" xfId="2354" xr:uid="{00000000-0005-0000-0000-00007D400000}"/>
    <cellStyle name="Normal 42 2 2 2 2 3 2" xfId="4044" xr:uid="{00000000-0005-0000-0000-00007E400000}"/>
    <cellStyle name="Normal 42 2 2 2 2 3 2 2" xfId="14117" xr:uid="{00000000-0005-0000-0000-00007F400000}"/>
    <cellStyle name="Normal 42 2 2 2 2 3 2 2 2" xfId="44448" xr:uid="{00000000-0005-0000-0000-000080400000}"/>
    <cellStyle name="Normal 42 2 2 2 2 3 2 2 3" xfId="29215" xr:uid="{00000000-0005-0000-0000-000081400000}"/>
    <cellStyle name="Normal 42 2 2 2 2 3 2 3" xfId="9097" xr:uid="{00000000-0005-0000-0000-000082400000}"/>
    <cellStyle name="Normal 42 2 2 2 2 3 2 3 2" xfId="39431" xr:uid="{00000000-0005-0000-0000-000083400000}"/>
    <cellStyle name="Normal 42 2 2 2 2 3 2 3 3" xfId="24198" xr:uid="{00000000-0005-0000-0000-000084400000}"/>
    <cellStyle name="Normal 42 2 2 2 2 3 2 4" xfId="34418" xr:uid="{00000000-0005-0000-0000-000085400000}"/>
    <cellStyle name="Normal 42 2 2 2 2 3 2 5" xfId="19185" xr:uid="{00000000-0005-0000-0000-000086400000}"/>
    <cellStyle name="Normal 42 2 2 2 2 3 3" xfId="5736" xr:uid="{00000000-0005-0000-0000-000087400000}"/>
    <cellStyle name="Normal 42 2 2 2 2 3 3 2" xfId="15788" xr:uid="{00000000-0005-0000-0000-000088400000}"/>
    <cellStyle name="Normal 42 2 2 2 2 3 3 2 2" xfId="46119" xr:uid="{00000000-0005-0000-0000-000089400000}"/>
    <cellStyle name="Normal 42 2 2 2 2 3 3 2 3" xfId="30886" xr:uid="{00000000-0005-0000-0000-00008A400000}"/>
    <cellStyle name="Normal 42 2 2 2 2 3 3 3" xfId="10768" xr:uid="{00000000-0005-0000-0000-00008B400000}"/>
    <cellStyle name="Normal 42 2 2 2 2 3 3 3 2" xfId="41102" xr:uid="{00000000-0005-0000-0000-00008C400000}"/>
    <cellStyle name="Normal 42 2 2 2 2 3 3 3 3" xfId="25869" xr:uid="{00000000-0005-0000-0000-00008D400000}"/>
    <cellStyle name="Normal 42 2 2 2 2 3 3 4" xfId="36089" xr:uid="{00000000-0005-0000-0000-00008E400000}"/>
    <cellStyle name="Normal 42 2 2 2 2 3 3 5" xfId="20856" xr:uid="{00000000-0005-0000-0000-00008F400000}"/>
    <cellStyle name="Normal 42 2 2 2 2 3 4" xfId="12446" xr:uid="{00000000-0005-0000-0000-000090400000}"/>
    <cellStyle name="Normal 42 2 2 2 2 3 4 2" xfId="42777" xr:uid="{00000000-0005-0000-0000-000091400000}"/>
    <cellStyle name="Normal 42 2 2 2 2 3 4 3" xfId="27544" xr:uid="{00000000-0005-0000-0000-000092400000}"/>
    <cellStyle name="Normal 42 2 2 2 2 3 5" xfId="7425" xr:uid="{00000000-0005-0000-0000-000093400000}"/>
    <cellStyle name="Normal 42 2 2 2 2 3 5 2" xfId="37760" xr:uid="{00000000-0005-0000-0000-000094400000}"/>
    <cellStyle name="Normal 42 2 2 2 2 3 5 3" xfId="22527" xr:uid="{00000000-0005-0000-0000-000095400000}"/>
    <cellStyle name="Normal 42 2 2 2 2 3 6" xfId="32748" xr:uid="{00000000-0005-0000-0000-000096400000}"/>
    <cellStyle name="Normal 42 2 2 2 2 3 7" xfId="17514" xr:uid="{00000000-0005-0000-0000-000097400000}"/>
    <cellStyle name="Normal 42 2 2 2 2 4" xfId="3207" xr:uid="{00000000-0005-0000-0000-000098400000}"/>
    <cellStyle name="Normal 42 2 2 2 2 4 2" xfId="13281" xr:uid="{00000000-0005-0000-0000-000099400000}"/>
    <cellStyle name="Normal 42 2 2 2 2 4 2 2" xfId="43612" xr:uid="{00000000-0005-0000-0000-00009A400000}"/>
    <cellStyle name="Normal 42 2 2 2 2 4 2 3" xfId="28379" xr:uid="{00000000-0005-0000-0000-00009B400000}"/>
    <cellStyle name="Normal 42 2 2 2 2 4 3" xfId="8261" xr:uid="{00000000-0005-0000-0000-00009C400000}"/>
    <cellStyle name="Normal 42 2 2 2 2 4 3 2" xfId="38595" xr:uid="{00000000-0005-0000-0000-00009D400000}"/>
    <cellStyle name="Normal 42 2 2 2 2 4 3 3" xfId="23362" xr:uid="{00000000-0005-0000-0000-00009E400000}"/>
    <cellStyle name="Normal 42 2 2 2 2 4 4" xfId="33582" xr:uid="{00000000-0005-0000-0000-00009F400000}"/>
    <cellStyle name="Normal 42 2 2 2 2 4 5" xfId="18349" xr:uid="{00000000-0005-0000-0000-0000A0400000}"/>
    <cellStyle name="Normal 42 2 2 2 2 5" xfId="4900" xr:uid="{00000000-0005-0000-0000-0000A1400000}"/>
    <cellStyle name="Normal 42 2 2 2 2 5 2" xfId="14952" xr:uid="{00000000-0005-0000-0000-0000A2400000}"/>
    <cellStyle name="Normal 42 2 2 2 2 5 2 2" xfId="45283" xr:uid="{00000000-0005-0000-0000-0000A3400000}"/>
    <cellStyle name="Normal 42 2 2 2 2 5 2 3" xfId="30050" xr:uid="{00000000-0005-0000-0000-0000A4400000}"/>
    <cellStyle name="Normal 42 2 2 2 2 5 3" xfId="9932" xr:uid="{00000000-0005-0000-0000-0000A5400000}"/>
    <cellStyle name="Normal 42 2 2 2 2 5 3 2" xfId="40266" xr:uid="{00000000-0005-0000-0000-0000A6400000}"/>
    <cellStyle name="Normal 42 2 2 2 2 5 3 3" xfId="25033" xr:uid="{00000000-0005-0000-0000-0000A7400000}"/>
    <cellStyle name="Normal 42 2 2 2 2 5 4" xfId="35253" xr:uid="{00000000-0005-0000-0000-0000A8400000}"/>
    <cellStyle name="Normal 42 2 2 2 2 5 5" xfId="20020" xr:uid="{00000000-0005-0000-0000-0000A9400000}"/>
    <cellStyle name="Normal 42 2 2 2 2 6" xfId="11610" xr:uid="{00000000-0005-0000-0000-0000AA400000}"/>
    <cellStyle name="Normal 42 2 2 2 2 6 2" xfId="41941" xr:uid="{00000000-0005-0000-0000-0000AB400000}"/>
    <cellStyle name="Normal 42 2 2 2 2 6 3" xfId="26708" xr:uid="{00000000-0005-0000-0000-0000AC400000}"/>
    <cellStyle name="Normal 42 2 2 2 2 7" xfId="6589" xr:uid="{00000000-0005-0000-0000-0000AD400000}"/>
    <cellStyle name="Normal 42 2 2 2 2 7 2" xfId="36924" xr:uid="{00000000-0005-0000-0000-0000AE400000}"/>
    <cellStyle name="Normal 42 2 2 2 2 7 3" xfId="21691" xr:uid="{00000000-0005-0000-0000-0000AF400000}"/>
    <cellStyle name="Normal 42 2 2 2 2 8" xfId="31912" xr:uid="{00000000-0005-0000-0000-0000B0400000}"/>
    <cellStyle name="Normal 42 2 2 2 2 9" xfId="16678" xr:uid="{00000000-0005-0000-0000-0000B1400000}"/>
    <cellStyle name="Normal 42 2 2 2 3" xfId="1725" xr:uid="{00000000-0005-0000-0000-0000B2400000}"/>
    <cellStyle name="Normal 42 2 2 2 3 2" xfId="2564" xr:uid="{00000000-0005-0000-0000-0000B3400000}"/>
    <cellStyle name="Normal 42 2 2 2 3 2 2" xfId="4254" xr:uid="{00000000-0005-0000-0000-0000B4400000}"/>
    <cellStyle name="Normal 42 2 2 2 3 2 2 2" xfId="14327" xr:uid="{00000000-0005-0000-0000-0000B5400000}"/>
    <cellStyle name="Normal 42 2 2 2 3 2 2 2 2" xfId="44658" xr:uid="{00000000-0005-0000-0000-0000B6400000}"/>
    <cellStyle name="Normal 42 2 2 2 3 2 2 2 3" xfId="29425" xr:uid="{00000000-0005-0000-0000-0000B7400000}"/>
    <cellStyle name="Normal 42 2 2 2 3 2 2 3" xfId="9307" xr:uid="{00000000-0005-0000-0000-0000B8400000}"/>
    <cellStyle name="Normal 42 2 2 2 3 2 2 3 2" xfId="39641" xr:uid="{00000000-0005-0000-0000-0000B9400000}"/>
    <cellStyle name="Normal 42 2 2 2 3 2 2 3 3" xfId="24408" xr:uid="{00000000-0005-0000-0000-0000BA400000}"/>
    <cellStyle name="Normal 42 2 2 2 3 2 2 4" xfId="34628" xr:uid="{00000000-0005-0000-0000-0000BB400000}"/>
    <cellStyle name="Normal 42 2 2 2 3 2 2 5" xfId="19395" xr:uid="{00000000-0005-0000-0000-0000BC400000}"/>
    <cellStyle name="Normal 42 2 2 2 3 2 3" xfId="5946" xr:uid="{00000000-0005-0000-0000-0000BD400000}"/>
    <cellStyle name="Normal 42 2 2 2 3 2 3 2" xfId="15998" xr:uid="{00000000-0005-0000-0000-0000BE400000}"/>
    <cellStyle name="Normal 42 2 2 2 3 2 3 2 2" xfId="46329" xr:uid="{00000000-0005-0000-0000-0000BF400000}"/>
    <cellStyle name="Normal 42 2 2 2 3 2 3 2 3" xfId="31096" xr:uid="{00000000-0005-0000-0000-0000C0400000}"/>
    <cellStyle name="Normal 42 2 2 2 3 2 3 3" xfId="10978" xr:uid="{00000000-0005-0000-0000-0000C1400000}"/>
    <cellStyle name="Normal 42 2 2 2 3 2 3 3 2" xfId="41312" xr:uid="{00000000-0005-0000-0000-0000C2400000}"/>
    <cellStyle name="Normal 42 2 2 2 3 2 3 3 3" xfId="26079" xr:uid="{00000000-0005-0000-0000-0000C3400000}"/>
    <cellStyle name="Normal 42 2 2 2 3 2 3 4" xfId="36299" xr:uid="{00000000-0005-0000-0000-0000C4400000}"/>
    <cellStyle name="Normal 42 2 2 2 3 2 3 5" xfId="21066" xr:uid="{00000000-0005-0000-0000-0000C5400000}"/>
    <cellStyle name="Normal 42 2 2 2 3 2 4" xfId="12656" xr:uid="{00000000-0005-0000-0000-0000C6400000}"/>
    <cellStyle name="Normal 42 2 2 2 3 2 4 2" xfId="42987" xr:uid="{00000000-0005-0000-0000-0000C7400000}"/>
    <cellStyle name="Normal 42 2 2 2 3 2 4 3" xfId="27754" xr:uid="{00000000-0005-0000-0000-0000C8400000}"/>
    <cellStyle name="Normal 42 2 2 2 3 2 5" xfId="7635" xr:uid="{00000000-0005-0000-0000-0000C9400000}"/>
    <cellStyle name="Normal 42 2 2 2 3 2 5 2" xfId="37970" xr:uid="{00000000-0005-0000-0000-0000CA400000}"/>
    <cellStyle name="Normal 42 2 2 2 3 2 5 3" xfId="22737" xr:uid="{00000000-0005-0000-0000-0000CB400000}"/>
    <cellStyle name="Normal 42 2 2 2 3 2 6" xfId="32958" xr:uid="{00000000-0005-0000-0000-0000CC400000}"/>
    <cellStyle name="Normal 42 2 2 2 3 2 7" xfId="17724" xr:uid="{00000000-0005-0000-0000-0000CD400000}"/>
    <cellStyle name="Normal 42 2 2 2 3 3" xfId="3417" xr:uid="{00000000-0005-0000-0000-0000CE400000}"/>
    <cellStyle name="Normal 42 2 2 2 3 3 2" xfId="13491" xr:uid="{00000000-0005-0000-0000-0000CF400000}"/>
    <cellStyle name="Normal 42 2 2 2 3 3 2 2" xfId="43822" xr:uid="{00000000-0005-0000-0000-0000D0400000}"/>
    <cellStyle name="Normal 42 2 2 2 3 3 2 3" xfId="28589" xr:uid="{00000000-0005-0000-0000-0000D1400000}"/>
    <cellStyle name="Normal 42 2 2 2 3 3 3" xfId="8471" xr:uid="{00000000-0005-0000-0000-0000D2400000}"/>
    <cellStyle name="Normal 42 2 2 2 3 3 3 2" xfId="38805" xr:uid="{00000000-0005-0000-0000-0000D3400000}"/>
    <cellStyle name="Normal 42 2 2 2 3 3 3 3" xfId="23572" xr:uid="{00000000-0005-0000-0000-0000D4400000}"/>
    <cellStyle name="Normal 42 2 2 2 3 3 4" xfId="33792" xr:uid="{00000000-0005-0000-0000-0000D5400000}"/>
    <cellStyle name="Normal 42 2 2 2 3 3 5" xfId="18559" xr:uid="{00000000-0005-0000-0000-0000D6400000}"/>
    <cellStyle name="Normal 42 2 2 2 3 4" xfId="5110" xr:uid="{00000000-0005-0000-0000-0000D7400000}"/>
    <cellStyle name="Normal 42 2 2 2 3 4 2" xfId="15162" xr:uid="{00000000-0005-0000-0000-0000D8400000}"/>
    <cellStyle name="Normal 42 2 2 2 3 4 2 2" xfId="45493" xr:uid="{00000000-0005-0000-0000-0000D9400000}"/>
    <cellStyle name="Normal 42 2 2 2 3 4 2 3" xfId="30260" xr:uid="{00000000-0005-0000-0000-0000DA400000}"/>
    <cellStyle name="Normal 42 2 2 2 3 4 3" xfId="10142" xr:uid="{00000000-0005-0000-0000-0000DB400000}"/>
    <cellStyle name="Normal 42 2 2 2 3 4 3 2" xfId="40476" xr:uid="{00000000-0005-0000-0000-0000DC400000}"/>
    <cellStyle name="Normal 42 2 2 2 3 4 3 3" xfId="25243" xr:uid="{00000000-0005-0000-0000-0000DD400000}"/>
    <cellStyle name="Normal 42 2 2 2 3 4 4" xfId="35463" xr:uid="{00000000-0005-0000-0000-0000DE400000}"/>
    <cellStyle name="Normal 42 2 2 2 3 4 5" xfId="20230" xr:uid="{00000000-0005-0000-0000-0000DF400000}"/>
    <cellStyle name="Normal 42 2 2 2 3 5" xfId="11820" xr:uid="{00000000-0005-0000-0000-0000E0400000}"/>
    <cellStyle name="Normal 42 2 2 2 3 5 2" xfId="42151" xr:uid="{00000000-0005-0000-0000-0000E1400000}"/>
    <cellStyle name="Normal 42 2 2 2 3 5 3" xfId="26918" xr:uid="{00000000-0005-0000-0000-0000E2400000}"/>
    <cellStyle name="Normal 42 2 2 2 3 6" xfId="6799" xr:uid="{00000000-0005-0000-0000-0000E3400000}"/>
    <cellStyle name="Normal 42 2 2 2 3 6 2" xfId="37134" xr:uid="{00000000-0005-0000-0000-0000E4400000}"/>
    <cellStyle name="Normal 42 2 2 2 3 6 3" xfId="21901" xr:uid="{00000000-0005-0000-0000-0000E5400000}"/>
    <cellStyle name="Normal 42 2 2 2 3 7" xfId="32122" xr:uid="{00000000-0005-0000-0000-0000E6400000}"/>
    <cellStyle name="Normal 42 2 2 2 3 8" xfId="16888" xr:uid="{00000000-0005-0000-0000-0000E7400000}"/>
    <cellStyle name="Normal 42 2 2 2 4" xfId="2146" xr:uid="{00000000-0005-0000-0000-0000E8400000}"/>
    <cellStyle name="Normal 42 2 2 2 4 2" xfId="3836" xr:uid="{00000000-0005-0000-0000-0000E9400000}"/>
    <cellStyle name="Normal 42 2 2 2 4 2 2" xfId="13909" xr:uid="{00000000-0005-0000-0000-0000EA400000}"/>
    <cellStyle name="Normal 42 2 2 2 4 2 2 2" xfId="44240" xr:uid="{00000000-0005-0000-0000-0000EB400000}"/>
    <cellStyle name="Normal 42 2 2 2 4 2 2 3" xfId="29007" xr:uid="{00000000-0005-0000-0000-0000EC400000}"/>
    <cellStyle name="Normal 42 2 2 2 4 2 3" xfId="8889" xr:uid="{00000000-0005-0000-0000-0000ED400000}"/>
    <cellStyle name="Normal 42 2 2 2 4 2 3 2" xfId="39223" xr:uid="{00000000-0005-0000-0000-0000EE400000}"/>
    <cellStyle name="Normal 42 2 2 2 4 2 3 3" xfId="23990" xr:uid="{00000000-0005-0000-0000-0000EF400000}"/>
    <cellStyle name="Normal 42 2 2 2 4 2 4" xfId="34210" xr:uid="{00000000-0005-0000-0000-0000F0400000}"/>
    <cellStyle name="Normal 42 2 2 2 4 2 5" xfId="18977" xr:uid="{00000000-0005-0000-0000-0000F1400000}"/>
    <cellStyle name="Normal 42 2 2 2 4 3" xfId="5528" xr:uid="{00000000-0005-0000-0000-0000F2400000}"/>
    <cellStyle name="Normal 42 2 2 2 4 3 2" xfId="15580" xr:uid="{00000000-0005-0000-0000-0000F3400000}"/>
    <cellStyle name="Normal 42 2 2 2 4 3 2 2" xfId="45911" xr:uid="{00000000-0005-0000-0000-0000F4400000}"/>
    <cellStyle name="Normal 42 2 2 2 4 3 2 3" xfId="30678" xr:uid="{00000000-0005-0000-0000-0000F5400000}"/>
    <cellStyle name="Normal 42 2 2 2 4 3 3" xfId="10560" xr:uid="{00000000-0005-0000-0000-0000F6400000}"/>
    <cellStyle name="Normal 42 2 2 2 4 3 3 2" xfId="40894" xr:uid="{00000000-0005-0000-0000-0000F7400000}"/>
    <cellStyle name="Normal 42 2 2 2 4 3 3 3" xfId="25661" xr:uid="{00000000-0005-0000-0000-0000F8400000}"/>
    <cellStyle name="Normal 42 2 2 2 4 3 4" xfId="35881" xr:uid="{00000000-0005-0000-0000-0000F9400000}"/>
    <cellStyle name="Normal 42 2 2 2 4 3 5" xfId="20648" xr:uid="{00000000-0005-0000-0000-0000FA400000}"/>
    <cellStyle name="Normal 42 2 2 2 4 4" xfId="12238" xr:uid="{00000000-0005-0000-0000-0000FB400000}"/>
    <cellStyle name="Normal 42 2 2 2 4 4 2" xfId="42569" xr:uid="{00000000-0005-0000-0000-0000FC400000}"/>
    <cellStyle name="Normal 42 2 2 2 4 4 3" xfId="27336" xr:uid="{00000000-0005-0000-0000-0000FD400000}"/>
    <cellStyle name="Normal 42 2 2 2 4 5" xfId="7217" xr:uid="{00000000-0005-0000-0000-0000FE400000}"/>
    <cellStyle name="Normal 42 2 2 2 4 5 2" xfId="37552" xr:uid="{00000000-0005-0000-0000-0000FF400000}"/>
    <cellStyle name="Normal 42 2 2 2 4 5 3" xfId="22319" xr:uid="{00000000-0005-0000-0000-000000410000}"/>
    <cellStyle name="Normal 42 2 2 2 4 6" xfId="32540" xr:uid="{00000000-0005-0000-0000-000001410000}"/>
    <cellStyle name="Normal 42 2 2 2 4 7" xfId="17306" xr:uid="{00000000-0005-0000-0000-000002410000}"/>
    <cellStyle name="Normal 42 2 2 2 5" xfId="2999" xr:uid="{00000000-0005-0000-0000-000003410000}"/>
    <cellStyle name="Normal 42 2 2 2 5 2" xfId="13073" xr:uid="{00000000-0005-0000-0000-000004410000}"/>
    <cellStyle name="Normal 42 2 2 2 5 2 2" xfId="43404" xr:uid="{00000000-0005-0000-0000-000005410000}"/>
    <cellStyle name="Normal 42 2 2 2 5 2 3" xfId="28171" xr:uid="{00000000-0005-0000-0000-000006410000}"/>
    <cellStyle name="Normal 42 2 2 2 5 3" xfId="8053" xr:uid="{00000000-0005-0000-0000-000007410000}"/>
    <cellStyle name="Normal 42 2 2 2 5 3 2" xfId="38387" xr:uid="{00000000-0005-0000-0000-000008410000}"/>
    <cellStyle name="Normal 42 2 2 2 5 3 3" xfId="23154" xr:uid="{00000000-0005-0000-0000-000009410000}"/>
    <cellStyle name="Normal 42 2 2 2 5 4" xfId="33374" xr:uid="{00000000-0005-0000-0000-00000A410000}"/>
    <cellStyle name="Normal 42 2 2 2 5 5" xfId="18141" xr:uid="{00000000-0005-0000-0000-00000B410000}"/>
    <cellStyle name="Normal 42 2 2 2 6" xfId="4692" xr:uid="{00000000-0005-0000-0000-00000C410000}"/>
    <cellStyle name="Normal 42 2 2 2 6 2" xfId="14744" xr:uid="{00000000-0005-0000-0000-00000D410000}"/>
    <cellStyle name="Normal 42 2 2 2 6 2 2" xfId="45075" xr:uid="{00000000-0005-0000-0000-00000E410000}"/>
    <cellStyle name="Normal 42 2 2 2 6 2 3" xfId="29842" xr:uid="{00000000-0005-0000-0000-00000F410000}"/>
    <cellStyle name="Normal 42 2 2 2 6 3" xfId="9724" xr:uid="{00000000-0005-0000-0000-000010410000}"/>
    <cellStyle name="Normal 42 2 2 2 6 3 2" xfId="40058" xr:uid="{00000000-0005-0000-0000-000011410000}"/>
    <cellStyle name="Normal 42 2 2 2 6 3 3" xfId="24825" xr:uid="{00000000-0005-0000-0000-000012410000}"/>
    <cellStyle name="Normal 42 2 2 2 6 4" xfId="35045" xr:uid="{00000000-0005-0000-0000-000013410000}"/>
    <cellStyle name="Normal 42 2 2 2 6 5" xfId="19812" xr:uid="{00000000-0005-0000-0000-000014410000}"/>
    <cellStyle name="Normal 42 2 2 2 7" xfId="11402" xr:uid="{00000000-0005-0000-0000-000015410000}"/>
    <cellStyle name="Normal 42 2 2 2 7 2" xfId="41733" xr:uid="{00000000-0005-0000-0000-000016410000}"/>
    <cellStyle name="Normal 42 2 2 2 7 3" xfId="26500" xr:uid="{00000000-0005-0000-0000-000017410000}"/>
    <cellStyle name="Normal 42 2 2 2 8" xfId="6381" xr:uid="{00000000-0005-0000-0000-000018410000}"/>
    <cellStyle name="Normal 42 2 2 2 8 2" xfId="36716" xr:uid="{00000000-0005-0000-0000-000019410000}"/>
    <cellStyle name="Normal 42 2 2 2 8 3" xfId="21483" xr:uid="{00000000-0005-0000-0000-00001A410000}"/>
    <cellStyle name="Normal 42 2 2 2 9" xfId="31704" xr:uid="{00000000-0005-0000-0000-00001B410000}"/>
    <cellStyle name="Normal 42 2 2 3" xfId="1408" xr:uid="{00000000-0005-0000-0000-00001C410000}"/>
    <cellStyle name="Normal 42 2 2 3 2" xfId="1829" xr:uid="{00000000-0005-0000-0000-00001D410000}"/>
    <cellStyle name="Normal 42 2 2 3 2 2" xfId="2668" xr:uid="{00000000-0005-0000-0000-00001E410000}"/>
    <cellStyle name="Normal 42 2 2 3 2 2 2" xfId="4358" xr:uid="{00000000-0005-0000-0000-00001F410000}"/>
    <cellStyle name="Normal 42 2 2 3 2 2 2 2" xfId="14431" xr:uid="{00000000-0005-0000-0000-000020410000}"/>
    <cellStyle name="Normal 42 2 2 3 2 2 2 2 2" xfId="44762" xr:uid="{00000000-0005-0000-0000-000021410000}"/>
    <cellStyle name="Normal 42 2 2 3 2 2 2 2 3" xfId="29529" xr:uid="{00000000-0005-0000-0000-000022410000}"/>
    <cellStyle name="Normal 42 2 2 3 2 2 2 3" xfId="9411" xr:uid="{00000000-0005-0000-0000-000023410000}"/>
    <cellStyle name="Normal 42 2 2 3 2 2 2 3 2" xfId="39745" xr:uid="{00000000-0005-0000-0000-000024410000}"/>
    <cellStyle name="Normal 42 2 2 3 2 2 2 3 3" xfId="24512" xr:uid="{00000000-0005-0000-0000-000025410000}"/>
    <cellStyle name="Normal 42 2 2 3 2 2 2 4" xfId="34732" xr:uid="{00000000-0005-0000-0000-000026410000}"/>
    <cellStyle name="Normal 42 2 2 3 2 2 2 5" xfId="19499" xr:uid="{00000000-0005-0000-0000-000027410000}"/>
    <cellStyle name="Normal 42 2 2 3 2 2 3" xfId="6050" xr:uid="{00000000-0005-0000-0000-000028410000}"/>
    <cellStyle name="Normal 42 2 2 3 2 2 3 2" xfId="16102" xr:uid="{00000000-0005-0000-0000-000029410000}"/>
    <cellStyle name="Normal 42 2 2 3 2 2 3 2 2" xfId="46433" xr:uid="{00000000-0005-0000-0000-00002A410000}"/>
    <cellStyle name="Normal 42 2 2 3 2 2 3 2 3" xfId="31200" xr:uid="{00000000-0005-0000-0000-00002B410000}"/>
    <cellStyle name="Normal 42 2 2 3 2 2 3 3" xfId="11082" xr:uid="{00000000-0005-0000-0000-00002C410000}"/>
    <cellStyle name="Normal 42 2 2 3 2 2 3 3 2" xfId="41416" xr:uid="{00000000-0005-0000-0000-00002D410000}"/>
    <cellStyle name="Normal 42 2 2 3 2 2 3 3 3" xfId="26183" xr:uid="{00000000-0005-0000-0000-00002E410000}"/>
    <cellStyle name="Normal 42 2 2 3 2 2 3 4" xfId="36403" xr:uid="{00000000-0005-0000-0000-00002F410000}"/>
    <cellStyle name="Normal 42 2 2 3 2 2 3 5" xfId="21170" xr:uid="{00000000-0005-0000-0000-000030410000}"/>
    <cellStyle name="Normal 42 2 2 3 2 2 4" xfId="12760" xr:uid="{00000000-0005-0000-0000-000031410000}"/>
    <cellStyle name="Normal 42 2 2 3 2 2 4 2" xfId="43091" xr:uid="{00000000-0005-0000-0000-000032410000}"/>
    <cellStyle name="Normal 42 2 2 3 2 2 4 3" xfId="27858" xr:uid="{00000000-0005-0000-0000-000033410000}"/>
    <cellStyle name="Normal 42 2 2 3 2 2 5" xfId="7739" xr:uid="{00000000-0005-0000-0000-000034410000}"/>
    <cellStyle name="Normal 42 2 2 3 2 2 5 2" xfId="38074" xr:uid="{00000000-0005-0000-0000-000035410000}"/>
    <cellStyle name="Normal 42 2 2 3 2 2 5 3" xfId="22841" xr:uid="{00000000-0005-0000-0000-000036410000}"/>
    <cellStyle name="Normal 42 2 2 3 2 2 6" xfId="33062" xr:uid="{00000000-0005-0000-0000-000037410000}"/>
    <cellStyle name="Normal 42 2 2 3 2 2 7" xfId="17828" xr:uid="{00000000-0005-0000-0000-000038410000}"/>
    <cellStyle name="Normal 42 2 2 3 2 3" xfId="3521" xr:uid="{00000000-0005-0000-0000-000039410000}"/>
    <cellStyle name="Normal 42 2 2 3 2 3 2" xfId="13595" xr:uid="{00000000-0005-0000-0000-00003A410000}"/>
    <cellStyle name="Normal 42 2 2 3 2 3 2 2" xfId="43926" xr:uid="{00000000-0005-0000-0000-00003B410000}"/>
    <cellStyle name="Normal 42 2 2 3 2 3 2 3" xfId="28693" xr:uid="{00000000-0005-0000-0000-00003C410000}"/>
    <cellStyle name="Normal 42 2 2 3 2 3 3" xfId="8575" xr:uid="{00000000-0005-0000-0000-00003D410000}"/>
    <cellStyle name="Normal 42 2 2 3 2 3 3 2" xfId="38909" xr:uid="{00000000-0005-0000-0000-00003E410000}"/>
    <cellStyle name="Normal 42 2 2 3 2 3 3 3" xfId="23676" xr:uid="{00000000-0005-0000-0000-00003F410000}"/>
    <cellStyle name="Normal 42 2 2 3 2 3 4" xfId="33896" xr:uid="{00000000-0005-0000-0000-000040410000}"/>
    <cellStyle name="Normal 42 2 2 3 2 3 5" xfId="18663" xr:uid="{00000000-0005-0000-0000-000041410000}"/>
    <cellStyle name="Normal 42 2 2 3 2 4" xfId="5214" xr:uid="{00000000-0005-0000-0000-000042410000}"/>
    <cellStyle name="Normal 42 2 2 3 2 4 2" xfId="15266" xr:uid="{00000000-0005-0000-0000-000043410000}"/>
    <cellStyle name="Normal 42 2 2 3 2 4 2 2" xfId="45597" xr:uid="{00000000-0005-0000-0000-000044410000}"/>
    <cellStyle name="Normal 42 2 2 3 2 4 2 3" xfId="30364" xr:uid="{00000000-0005-0000-0000-000045410000}"/>
    <cellStyle name="Normal 42 2 2 3 2 4 3" xfId="10246" xr:uid="{00000000-0005-0000-0000-000046410000}"/>
    <cellStyle name="Normal 42 2 2 3 2 4 3 2" xfId="40580" xr:uid="{00000000-0005-0000-0000-000047410000}"/>
    <cellStyle name="Normal 42 2 2 3 2 4 3 3" xfId="25347" xr:uid="{00000000-0005-0000-0000-000048410000}"/>
    <cellStyle name="Normal 42 2 2 3 2 4 4" xfId="35567" xr:uid="{00000000-0005-0000-0000-000049410000}"/>
    <cellStyle name="Normal 42 2 2 3 2 4 5" xfId="20334" xr:uid="{00000000-0005-0000-0000-00004A410000}"/>
    <cellStyle name="Normal 42 2 2 3 2 5" xfId="11924" xr:uid="{00000000-0005-0000-0000-00004B410000}"/>
    <cellStyle name="Normal 42 2 2 3 2 5 2" xfId="42255" xr:uid="{00000000-0005-0000-0000-00004C410000}"/>
    <cellStyle name="Normal 42 2 2 3 2 5 3" xfId="27022" xr:uid="{00000000-0005-0000-0000-00004D410000}"/>
    <cellStyle name="Normal 42 2 2 3 2 6" xfId="6903" xr:uid="{00000000-0005-0000-0000-00004E410000}"/>
    <cellStyle name="Normal 42 2 2 3 2 6 2" xfId="37238" xr:uid="{00000000-0005-0000-0000-00004F410000}"/>
    <cellStyle name="Normal 42 2 2 3 2 6 3" xfId="22005" xr:uid="{00000000-0005-0000-0000-000050410000}"/>
    <cellStyle name="Normal 42 2 2 3 2 7" xfId="32226" xr:uid="{00000000-0005-0000-0000-000051410000}"/>
    <cellStyle name="Normal 42 2 2 3 2 8" xfId="16992" xr:uid="{00000000-0005-0000-0000-000052410000}"/>
    <cellStyle name="Normal 42 2 2 3 3" xfId="2250" xr:uid="{00000000-0005-0000-0000-000053410000}"/>
    <cellStyle name="Normal 42 2 2 3 3 2" xfId="3940" xr:uid="{00000000-0005-0000-0000-000054410000}"/>
    <cellStyle name="Normal 42 2 2 3 3 2 2" xfId="14013" xr:uid="{00000000-0005-0000-0000-000055410000}"/>
    <cellStyle name="Normal 42 2 2 3 3 2 2 2" xfId="44344" xr:uid="{00000000-0005-0000-0000-000056410000}"/>
    <cellStyle name="Normal 42 2 2 3 3 2 2 3" xfId="29111" xr:uid="{00000000-0005-0000-0000-000057410000}"/>
    <cellStyle name="Normal 42 2 2 3 3 2 3" xfId="8993" xr:uid="{00000000-0005-0000-0000-000058410000}"/>
    <cellStyle name="Normal 42 2 2 3 3 2 3 2" xfId="39327" xr:uid="{00000000-0005-0000-0000-000059410000}"/>
    <cellStyle name="Normal 42 2 2 3 3 2 3 3" xfId="24094" xr:uid="{00000000-0005-0000-0000-00005A410000}"/>
    <cellStyle name="Normal 42 2 2 3 3 2 4" xfId="34314" xr:uid="{00000000-0005-0000-0000-00005B410000}"/>
    <cellStyle name="Normal 42 2 2 3 3 2 5" xfId="19081" xr:uid="{00000000-0005-0000-0000-00005C410000}"/>
    <cellStyle name="Normal 42 2 2 3 3 3" xfId="5632" xr:uid="{00000000-0005-0000-0000-00005D410000}"/>
    <cellStyle name="Normal 42 2 2 3 3 3 2" xfId="15684" xr:uid="{00000000-0005-0000-0000-00005E410000}"/>
    <cellStyle name="Normal 42 2 2 3 3 3 2 2" xfId="46015" xr:uid="{00000000-0005-0000-0000-00005F410000}"/>
    <cellStyle name="Normal 42 2 2 3 3 3 2 3" xfId="30782" xr:uid="{00000000-0005-0000-0000-000060410000}"/>
    <cellStyle name="Normal 42 2 2 3 3 3 3" xfId="10664" xr:uid="{00000000-0005-0000-0000-000061410000}"/>
    <cellStyle name="Normal 42 2 2 3 3 3 3 2" xfId="40998" xr:uid="{00000000-0005-0000-0000-000062410000}"/>
    <cellStyle name="Normal 42 2 2 3 3 3 3 3" xfId="25765" xr:uid="{00000000-0005-0000-0000-000063410000}"/>
    <cellStyle name="Normal 42 2 2 3 3 3 4" xfId="35985" xr:uid="{00000000-0005-0000-0000-000064410000}"/>
    <cellStyle name="Normal 42 2 2 3 3 3 5" xfId="20752" xr:uid="{00000000-0005-0000-0000-000065410000}"/>
    <cellStyle name="Normal 42 2 2 3 3 4" xfId="12342" xr:uid="{00000000-0005-0000-0000-000066410000}"/>
    <cellStyle name="Normal 42 2 2 3 3 4 2" xfId="42673" xr:uid="{00000000-0005-0000-0000-000067410000}"/>
    <cellStyle name="Normal 42 2 2 3 3 4 3" xfId="27440" xr:uid="{00000000-0005-0000-0000-000068410000}"/>
    <cellStyle name="Normal 42 2 2 3 3 5" xfId="7321" xr:uid="{00000000-0005-0000-0000-000069410000}"/>
    <cellStyle name="Normal 42 2 2 3 3 5 2" xfId="37656" xr:uid="{00000000-0005-0000-0000-00006A410000}"/>
    <cellStyle name="Normal 42 2 2 3 3 5 3" xfId="22423" xr:uid="{00000000-0005-0000-0000-00006B410000}"/>
    <cellStyle name="Normal 42 2 2 3 3 6" xfId="32644" xr:uid="{00000000-0005-0000-0000-00006C410000}"/>
    <cellStyle name="Normal 42 2 2 3 3 7" xfId="17410" xr:uid="{00000000-0005-0000-0000-00006D410000}"/>
    <cellStyle name="Normal 42 2 2 3 4" xfId="3103" xr:uid="{00000000-0005-0000-0000-00006E410000}"/>
    <cellStyle name="Normal 42 2 2 3 4 2" xfId="13177" xr:uid="{00000000-0005-0000-0000-00006F410000}"/>
    <cellStyle name="Normal 42 2 2 3 4 2 2" xfId="43508" xr:uid="{00000000-0005-0000-0000-000070410000}"/>
    <cellStyle name="Normal 42 2 2 3 4 2 3" xfId="28275" xr:uid="{00000000-0005-0000-0000-000071410000}"/>
    <cellStyle name="Normal 42 2 2 3 4 3" xfId="8157" xr:uid="{00000000-0005-0000-0000-000072410000}"/>
    <cellStyle name="Normal 42 2 2 3 4 3 2" xfId="38491" xr:uid="{00000000-0005-0000-0000-000073410000}"/>
    <cellStyle name="Normal 42 2 2 3 4 3 3" xfId="23258" xr:uid="{00000000-0005-0000-0000-000074410000}"/>
    <cellStyle name="Normal 42 2 2 3 4 4" xfId="33478" xr:uid="{00000000-0005-0000-0000-000075410000}"/>
    <cellStyle name="Normal 42 2 2 3 4 5" xfId="18245" xr:uid="{00000000-0005-0000-0000-000076410000}"/>
    <cellStyle name="Normal 42 2 2 3 5" xfId="4796" xr:uid="{00000000-0005-0000-0000-000077410000}"/>
    <cellStyle name="Normal 42 2 2 3 5 2" xfId="14848" xr:uid="{00000000-0005-0000-0000-000078410000}"/>
    <cellStyle name="Normal 42 2 2 3 5 2 2" xfId="45179" xr:uid="{00000000-0005-0000-0000-000079410000}"/>
    <cellStyle name="Normal 42 2 2 3 5 2 3" xfId="29946" xr:uid="{00000000-0005-0000-0000-00007A410000}"/>
    <cellStyle name="Normal 42 2 2 3 5 3" xfId="9828" xr:uid="{00000000-0005-0000-0000-00007B410000}"/>
    <cellStyle name="Normal 42 2 2 3 5 3 2" xfId="40162" xr:uid="{00000000-0005-0000-0000-00007C410000}"/>
    <cellStyle name="Normal 42 2 2 3 5 3 3" xfId="24929" xr:uid="{00000000-0005-0000-0000-00007D410000}"/>
    <cellStyle name="Normal 42 2 2 3 5 4" xfId="35149" xr:uid="{00000000-0005-0000-0000-00007E410000}"/>
    <cellStyle name="Normal 42 2 2 3 5 5" xfId="19916" xr:uid="{00000000-0005-0000-0000-00007F410000}"/>
    <cellStyle name="Normal 42 2 2 3 6" xfId="11506" xr:uid="{00000000-0005-0000-0000-000080410000}"/>
    <cellStyle name="Normal 42 2 2 3 6 2" xfId="41837" xr:uid="{00000000-0005-0000-0000-000081410000}"/>
    <cellStyle name="Normal 42 2 2 3 6 3" xfId="26604" xr:uid="{00000000-0005-0000-0000-000082410000}"/>
    <cellStyle name="Normal 42 2 2 3 7" xfId="6485" xr:uid="{00000000-0005-0000-0000-000083410000}"/>
    <cellStyle name="Normal 42 2 2 3 7 2" xfId="36820" xr:uid="{00000000-0005-0000-0000-000084410000}"/>
    <cellStyle name="Normal 42 2 2 3 7 3" xfId="21587" xr:uid="{00000000-0005-0000-0000-000085410000}"/>
    <cellStyle name="Normal 42 2 2 3 8" xfId="31808" xr:uid="{00000000-0005-0000-0000-000086410000}"/>
    <cellStyle name="Normal 42 2 2 3 9" xfId="16574" xr:uid="{00000000-0005-0000-0000-000087410000}"/>
    <cellStyle name="Normal 42 2 2 4" xfId="1621" xr:uid="{00000000-0005-0000-0000-000088410000}"/>
    <cellStyle name="Normal 42 2 2 4 2" xfId="2460" xr:uid="{00000000-0005-0000-0000-000089410000}"/>
    <cellStyle name="Normal 42 2 2 4 2 2" xfId="4150" xr:uid="{00000000-0005-0000-0000-00008A410000}"/>
    <cellStyle name="Normal 42 2 2 4 2 2 2" xfId="14223" xr:uid="{00000000-0005-0000-0000-00008B410000}"/>
    <cellStyle name="Normal 42 2 2 4 2 2 2 2" xfId="44554" xr:uid="{00000000-0005-0000-0000-00008C410000}"/>
    <cellStyle name="Normal 42 2 2 4 2 2 2 3" xfId="29321" xr:uid="{00000000-0005-0000-0000-00008D410000}"/>
    <cellStyle name="Normal 42 2 2 4 2 2 3" xfId="9203" xr:uid="{00000000-0005-0000-0000-00008E410000}"/>
    <cellStyle name="Normal 42 2 2 4 2 2 3 2" xfId="39537" xr:uid="{00000000-0005-0000-0000-00008F410000}"/>
    <cellStyle name="Normal 42 2 2 4 2 2 3 3" xfId="24304" xr:uid="{00000000-0005-0000-0000-000090410000}"/>
    <cellStyle name="Normal 42 2 2 4 2 2 4" xfId="34524" xr:uid="{00000000-0005-0000-0000-000091410000}"/>
    <cellStyle name="Normal 42 2 2 4 2 2 5" xfId="19291" xr:uid="{00000000-0005-0000-0000-000092410000}"/>
    <cellStyle name="Normal 42 2 2 4 2 3" xfId="5842" xr:uid="{00000000-0005-0000-0000-000093410000}"/>
    <cellStyle name="Normal 42 2 2 4 2 3 2" xfId="15894" xr:uid="{00000000-0005-0000-0000-000094410000}"/>
    <cellStyle name="Normal 42 2 2 4 2 3 2 2" xfId="46225" xr:uid="{00000000-0005-0000-0000-000095410000}"/>
    <cellStyle name="Normal 42 2 2 4 2 3 2 3" xfId="30992" xr:uid="{00000000-0005-0000-0000-000096410000}"/>
    <cellStyle name="Normal 42 2 2 4 2 3 3" xfId="10874" xr:uid="{00000000-0005-0000-0000-000097410000}"/>
    <cellStyle name="Normal 42 2 2 4 2 3 3 2" xfId="41208" xr:uid="{00000000-0005-0000-0000-000098410000}"/>
    <cellStyle name="Normal 42 2 2 4 2 3 3 3" xfId="25975" xr:uid="{00000000-0005-0000-0000-000099410000}"/>
    <cellStyle name="Normal 42 2 2 4 2 3 4" xfId="36195" xr:uid="{00000000-0005-0000-0000-00009A410000}"/>
    <cellStyle name="Normal 42 2 2 4 2 3 5" xfId="20962" xr:uid="{00000000-0005-0000-0000-00009B410000}"/>
    <cellStyle name="Normal 42 2 2 4 2 4" xfId="12552" xr:uid="{00000000-0005-0000-0000-00009C410000}"/>
    <cellStyle name="Normal 42 2 2 4 2 4 2" xfId="42883" xr:uid="{00000000-0005-0000-0000-00009D410000}"/>
    <cellStyle name="Normal 42 2 2 4 2 4 3" xfId="27650" xr:uid="{00000000-0005-0000-0000-00009E410000}"/>
    <cellStyle name="Normal 42 2 2 4 2 5" xfId="7531" xr:uid="{00000000-0005-0000-0000-00009F410000}"/>
    <cellStyle name="Normal 42 2 2 4 2 5 2" xfId="37866" xr:uid="{00000000-0005-0000-0000-0000A0410000}"/>
    <cellStyle name="Normal 42 2 2 4 2 5 3" xfId="22633" xr:uid="{00000000-0005-0000-0000-0000A1410000}"/>
    <cellStyle name="Normal 42 2 2 4 2 6" xfId="32854" xr:uid="{00000000-0005-0000-0000-0000A2410000}"/>
    <cellStyle name="Normal 42 2 2 4 2 7" xfId="17620" xr:uid="{00000000-0005-0000-0000-0000A3410000}"/>
    <cellStyle name="Normal 42 2 2 4 3" xfId="3313" xr:uid="{00000000-0005-0000-0000-0000A4410000}"/>
    <cellStyle name="Normal 42 2 2 4 3 2" xfId="13387" xr:uid="{00000000-0005-0000-0000-0000A5410000}"/>
    <cellStyle name="Normal 42 2 2 4 3 2 2" xfId="43718" xr:uid="{00000000-0005-0000-0000-0000A6410000}"/>
    <cellStyle name="Normal 42 2 2 4 3 2 3" xfId="28485" xr:uid="{00000000-0005-0000-0000-0000A7410000}"/>
    <cellStyle name="Normal 42 2 2 4 3 3" xfId="8367" xr:uid="{00000000-0005-0000-0000-0000A8410000}"/>
    <cellStyle name="Normal 42 2 2 4 3 3 2" xfId="38701" xr:uid="{00000000-0005-0000-0000-0000A9410000}"/>
    <cellStyle name="Normal 42 2 2 4 3 3 3" xfId="23468" xr:uid="{00000000-0005-0000-0000-0000AA410000}"/>
    <cellStyle name="Normal 42 2 2 4 3 4" xfId="33688" xr:uid="{00000000-0005-0000-0000-0000AB410000}"/>
    <cellStyle name="Normal 42 2 2 4 3 5" xfId="18455" xr:uid="{00000000-0005-0000-0000-0000AC410000}"/>
    <cellStyle name="Normal 42 2 2 4 4" xfId="5006" xr:uid="{00000000-0005-0000-0000-0000AD410000}"/>
    <cellStyle name="Normal 42 2 2 4 4 2" xfId="15058" xr:uid="{00000000-0005-0000-0000-0000AE410000}"/>
    <cellStyle name="Normal 42 2 2 4 4 2 2" xfId="45389" xr:uid="{00000000-0005-0000-0000-0000AF410000}"/>
    <cellStyle name="Normal 42 2 2 4 4 2 3" xfId="30156" xr:uid="{00000000-0005-0000-0000-0000B0410000}"/>
    <cellStyle name="Normal 42 2 2 4 4 3" xfId="10038" xr:uid="{00000000-0005-0000-0000-0000B1410000}"/>
    <cellStyle name="Normal 42 2 2 4 4 3 2" xfId="40372" xr:uid="{00000000-0005-0000-0000-0000B2410000}"/>
    <cellStyle name="Normal 42 2 2 4 4 3 3" xfId="25139" xr:uid="{00000000-0005-0000-0000-0000B3410000}"/>
    <cellStyle name="Normal 42 2 2 4 4 4" xfId="35359" xr:uid="{00000000-0005-0000-0000-0000B4410000}"/>
    <cellStyle name="Normal 42 2 2 4 4 5" xfId="20126" xr:uid="{00000000-0005-0000-0000-0000B5410000}"/>
    <cellStyle name="Normal 42 2 2 4 5" xfId="11716" xr:uid="{00000000-0005-0000-0000-0000B6410000}"/>
    <cellStyle name="Normal 42 2 2 4 5 2" xfId="42047" xr:uid="{00000000-0005-0000-0000-0000B7410000}"/>
    <cellStyle name="Normal 42 2 2 4 5 3" xfId="26814" xr:uid="{00000000-0005-0000-0000-0000B8410000}"/>
    <cellStyle name="Normal 42 2 2 4 6" xfId="6695" xr:uid="{00000000-0005-0000-0000-0000B9410000}"/>
    <cellStyle name="Normal 42 2 2 4 6 2" xfId="37030" xr:uid="{00000000-0005-0000-0000-0000BA410000}"/>
    <cellStyle name="Normal 42 2 2 4 6 3" xfId="21797" xr:uid="{00000000-0005-0000-0000-0000BB410000}"/>
    <cellStyle name="Normal 42 2 2 4 7" xfId="32018" xr:uid="{00000000-0005-0000-0000-0000BC410000}"/>
    <cellStyle name="Normal 42 2 2 4 8" xfId="16784" xr:uid="{00000000-0005-0000-0000-0000BD410000}"/>
    <cellStyle name="Normal 42 2 2 5" xfId="2042" xr:uid="{00000000-0005-0000-0000-0000BE410000}"/>
    <cellStyle name="Normal 42 2 2 5 2" xfId="3732" xr:uid="{00000000-0005-0000-0000-0000BF410000}"/>
    <cellStyle name="Normal 42 2 2 5 2 2" xfId="13805" xr:uid="{00000000-0005-0000-0000-0000C0410000}"/>
    <cellStyle name="Normal 42 2 2 5 2 2 2" xfId="44136" xr:uid="{00000000-0005-0000-0000-0000C1410000}"/>
    <cellStyle name="Normal 42 2 2 5 2 2 3" xfId="28903" xr:uid="{00000000-0005-0000-0000-0000C2410000}"/>
    <cellStyle name="Normal 42 2 2 5 2 3" xfId="8785" xr:uid="{00000000-0005-0000-0000-0000C3410000}"/>
    <cellStyle name="Normal 42 2 2 5 2 3 2" xfId="39119" xr:uid="{00000000-0005-0000-0000-0000C4410000}"/>
    <cellStyle name="Normal 42 2 2 5 2 3 3" xfId="23886" xr:uid="{00000000-0005-0000-0000-0000C5410000}"/>
    <cellStyle name="Normal 42 2 2 5 2 4" xfId="34106" xr:uid="{00000000-0005-0000-0000-0000C6410000}"/>
    <cellStyle name="Normal 42 2 2 5 2 5" xfId="18873" xr:uid="{00000000-0005-0000-0000-0000C7410000}"/>
    <cellStyle name="Normal 42 2 2 5 3" xfId="5424" xr:uid="{00000000-0005-0000-0000-0000C8410000}"/>
    <cellStyle name="Normal 42 2 2 5 3 2" xfId="15476" xr:uid="{00000000-0005-0000-0000-0000C9410000}"/>
    <cellStyle name="Normal 42 2 2 5 3 2 2" xfId="45807" xr:uid="{00000000-0005-0000-0000-0000CA410000}"/>
    <cellStyle name="Normal 42 2 2 5 3 2 3" xfId="30574" xr:uid="{00000000-0005-0000-0000-0000CB410000}"/>
    <cellStyle name="Normal 42 2 2 5 3 3" xfId="10456" xr:uid="{00000000-0005-0000-0000-0000CC410000}"/>
    <cellStyle name="Normal 42 2 2 5 3 3 2" xfId="40790" xr:uid="{00000000-0005-0000-0000-0000CD410000}"/>
    <cellStyle name="Normal 42 2 2 5 3 3 3" xfId="25557" xr:uid="{00000000-0005-0000-0000-0000CE410000}"/>
    <cellStyle name="Normal 42 2 2 5 3 4" xfId="35777" xr:uid="{00000000-0005-0000-0000-0000CF410000}"/>
    <cellStyle name="Normal 42 2 2 5 3 5" xfId="20544" xr:uid="{00000000-0005-0000-0000-0000D0410000}"/>
    <cellStyle name="Normal 42 2 2 5 4" xfId="12134" xr:uid="{00000000-0005-0000-0000-0000D1410000}"/>
    <cellStyle name="Normal 42 2 2 5 4 2" xfId="42465" xr:uid="{00000000-0005-0000-0000-0000D2410000}"/>
    <cellStyle name="Normal 42 2 2 5 4 3" xfId="27232" xr:uid="{00000000-0005-0000-0000-0000D3410000}"/>
    <cellStyle name="Normal 42 2 2 5 5" xfId="7113" xr:uid="{00000000-0005-0000-0000-0000D4410000}"/>
    <cellStyle name="Normal 42 2 2 5 5 2" xfId="37448" xr:uid="{00000000-0005-0000-0000-0000D5410000}"/>
    <cellStyle name="Normal 42 2 2 5 5 3" xfId="22215" xr:uid="{00000000-0005-0000-0000-0000D6410000}"/>
    <cellStyle name="Normal 42 2 2 5 6" xfId="32436" xr:uid="{00000000-0005-0000-0000-0000D7410000}"/>
    <cellStyle name="Normal 42 2 2 5 7" xfId="17202" xr:uid="{00000000-0005-0000-0000-0000D8410000}"/>
    <cellStyle name="Normal 42 2 2 6" xfId="2895" xr:uid="{00000000-0005-0000-0000-0000D9410000}"/>
    <cellStyle name="Normal 42 2 2 6 2" xfId="12969" xr:uid="{00000000-0005-0000-0000-0000DA410000}"/>
    <cellStyle name="Normal 42 2 2 6 2 2" xfId="43300" xr:uid="{00000000-0005-0000-0000-0000DB410000}"/>
    <cellStyle name="Normal 42 2 2 6 2 3" xfId="28067" xr:uid="{00000000-0005-0000-0000-0000DC410000}"/>
    <cellStyle name="Normal 42 2 2 6 3" xfId="7949" xr:uid="{00000000-0005-0000-0000-0000DD410000}"/>
    <cellStyle name="Normal 42 2 2 6 3 2" xfId="38283" xr:uid="{00000000-0005-0000-0000-0000DE410000}"/>
    <cellStyle name="Normal 42 2 2 6 3 3" xfId="23050" xr:uid="{00000000-0005-0000-0000-0000DF410000}"/>
    <cellStyle name="Normal 42 2 2 6 4" xfId="33270" xr:uid="{00000000-0005-0000-0000-0000E0410000}"/>
    <cellStyle name="Normal 42 2 2 6 5" xfId="18037" xr:uid="{00000000-0005-0000-0000-0000E1410000}"/>
    <cellStyle name="Normal 42 2 2 7" xfId="4588" xr:uid="{00000000-0005-0000-0000-0000E2410000}"/>
    <cellStyle name="Normal 42 2 2 7 2" xfId="14640" xr:uid="{00000000-0005-0000-0000-0000E3410000}"/>
    <cellStyle name="Normal 42 2 2 7 2 2" xfId="44971" xr:uid="{00000000-0005-0000-0000-0000E4410000}"/>
    <cellStyle name="Normal 42 2 2 7 2 3" xfId="29738" xr:uid="{00000000-0005-0000-0000-0000E5410000}"/>
    <cellStyle name="Normal 42 2 2 7 3" xfId="9620" xr:uid="{00000000-0005-0000-0000-0000E6410000}"/>
    <cellStyle name="Normal 42 2 2 7 3 2" xfId="39954" xr:uid="{00000000-0005-0000-0000-0000E7410000}"/>
    <cellStyle name="Normal 42 2 2 7 3 3" xfId="24721" xr:uid="{00000000-0005-0000-0000-0000E8410000}"/>
    <cellStyle name="Normal 42 2 2 7 4" xfId="34941" xr:uid="{00000000-0005-0000-0000-0000E9410000}"/>
    <cellStyle name="Normal 42 2 2 7 5" xfId="19708" xr:uid="{00000000-0005-0000-0000-0000EA410000}"/>
    <cellStyle name="Normal 42 2 2 8" xfId="11298" xr:uid="{00000000-0005-0000-0000-0000EB410000}"/>
    <cellStyle name="Normal 42 2 2 8 2" xfId="41629" xr:uid="{00000000-0005-0000-0000-0000EC410000}"/>
    <cellStyle name="Normal 42 2 2 8 3" xfId="26396" xr:uid="{00000000-0005-0000-0000-0000ED410000}"/>
    <cellStyle name="Normal 42 2 2 9" xfId="6277" xr:uid="{00000000-0005-0000-0000-0000EE410000}"/>
    <cellStyle name="Normal 42 2 2 9 2" xfId="36612" xr:uid="{00000000-0005-0000-0000-0000EF410000}"/>
    <cellStyle name="Normal 42 2 2 9 3" xfId="21379" xr:uid="{00000000-0005-0000-0000-0000F0410000}"/>
    <cellStyle name="Normal 42 2 3" xfId="1241" xr:uid="{00000000-0005-0000-0000-0000F1410000}"/>
    <cellStyle name="Normal 42 2 3 10" xfId="16418" xr:uid="{00000000-0005-0000-0000-0000F2410000}"/>
    <cellStyle name="Normal 42 2 3 2" xfId="1460" xr:uid="{00000000-0005-0000-0000-0000F3410000}"/>
    <cellStyle name="Normal 42 2 3 2 2" xfId="1881" xr:uid="{00000000-0005-0000-0000-0000F4410000}"/>
    <cellStyle name="Normal 42 2 3 2 2 2" xfId="2720" xr:uid="{00000000-0005-0000-0000-0000F5410000}"/>
    <cellStyle name="Normal 42 2 3 2 2 2 2" xfId="4410" xr:uid="{00000000-0005-0000-0000-0000F6410000}"/>
    <cellStyle name="Normal 42 2 3 2 2 2 2 2" xfId="14483" xr:uid="{00000000-0005-0000-0000-0000F7410000}"/>
    <cellStyle name="Normal 42 2 3 2 2 2 2 2 2" xfId="44814" xr:uid="{00000000-0005-0000-0000-0000F8410000}"/>
    <cellStyle name="Normal 42 2 3 2 2 2 2 2 3" xfId="29581" xr:uid="{00000000-0005-0000-0000-0000F9410000}"/>
    <cellStyle name="Normal 42 2 3 2 2 2 2 3" xfId="9463" xr:uid="{00000000-0005-0000-0000-0000FA410000}"/>
    <cellStyle name="Normal 42 2 3 2 2 2 2 3 2" xfId="39797" xr:uid="{00000000-0005-0000-0000-0000FB410000}"/>
    <cellStyle name="Normal 42 2 3 2 2 2 2 3 3" xfId="24564" xr:uid="{00000000-0005-0000-0000-0000FC410000}"/>
    <cellStyle name="Normal 42 2 3 2 2 2 2 4" xfId="34784" xr:uid="{00000000-0005-0000-0000-0000FD410000}"/>
    <cellStyle name="Normal 42 2 3 2 2 2 2 5" xfId="19551" xr:uid="{00000000-0005-0000-0000-0000FE410000}"/>
    <cellStyle name="Normal 42 2 3 2 2 2 3" xfId="6102" xr:uid="{00000000-0005-0000-0000-0000FF410000}"/>
    <cellStyle name="Normal 42 2 3 2 2 2 3 2" xfId="16154" xr:uid="{00000000-0005-0000-0000-000000420000}"/>
    <cellStyle name="Normal 42 2 3 2 2 2 3 2 2" xfId="46485" xr:uid="{00000000-0005-0000-0000-000001420000}"/>
    <cellStyle name="Normal 42 2 3 2 2 2 3 2 3" xfId="31252" xr:uid="{00000000-0005-0000-0000-000002420000}"/>
    <cellStyle name="Normal 42 2 3 2 2 2 3 3" xfId="11134" xr:uid="{00000000-0005-0000-0000-000003420000}"/>
    <cellStyle name="Normal 42 2 3 2 2 2 3 3 2" xfId="41468" xr:uid="{00000000-0005-0000-0000-000004420000}"/>
    <cellStyle name="Normal 42 2 3 2 2 2 3 3 3" xfId="26235" xr:uid="{00000000-0005-0000-0000-000005420000}"/>
    <cellStyle name="Normal 42 2 3 2 2 2 3 4" xfId="36455" xr:uid="{00000000-0005-0000-0000-000006420000}"/>
    <cellStyle name="Normal 42 2 3 2 2 2 3 5" xfId="21222" xr:uid="{00000000-0005-0000-0000-000007420000}"/>
    <cellStyle name="Normal 42 2 3 2 2 2 4" xfId="12812" xr:uid="{00000000-0005-0000-0000-000008420000}"/>
    <cellStyle name="Normal 42 2 3 2 2 2 4 2" xfId="43143" xr:uid="{00000000-0005-0000-0000-000009420000}"/>
    <cellStyle name="Normal 42 2 3 2 2 2 4 3" xfId="27910" xr:uid="{00000000-0005-0000-0000-00000A420000}"/>
    <cellStyle name="Normal 42 2 3 2 2 2 5" xfId="7791" xr:uid="{00000000-0005-0000-0000-00000B420000}"/>
    <cellStyle name="Normal 42 2 3 2 2 2 5 2" xfId="38126" xr:uid="{00000000-0005-0000-0000-00000C420000}"/>
    <cellStyle name="Normal 42 2 3 2 2 2 5 3" xfId="22893" xr:uid="{00000000-0005-0000-0000-00000D420000}"/>
    <cellStyle name="Normal 42 2 3 2 2 2 6" xfId="33114" xr:uid="{00000000-0005-0000-0000-00000E420000}"/>
    <cellStyle name="Normal 42 2 3 2 2 2 7" xfId="17880" xr:uid="{00000000-0005-0000-0000-00000F420000}"/>
    <cellStyle name="Normal 42 2 3 2 2 3" xfId="3573" xr:uid="{00000000-0005-0000-0000-000010420000}"/>
    <cellStyle name="Normal 42 2 3 2 2 3 2" xfId="13647" xr:uid="{00000000-0005-0000-0000-000011420000}"/>
    <cellStyle name="Normal 42 2 3 2 2 3 2 2" xfId="43978" xr:uid="{00000000-0005-0000-0000-000012420000}"/>
    <cellStyle name="Normal 42 2 3 2 2 3 2 3" xfId="28745" xr:uid="{00000000-0005-0000-0000-000013420000}"/>
    <cellStyle name="Normal 42 2 3 2 2 3 3" xfId="8627" xr:uid="{00000000-0005-0000-0000-000014420000}"/>
    <cellStyle name="Normal 42 2 3 2 2 3 3 2" xfId="38961" xr:uid="{00000000-0005-0000-0000-000015420000}"/>
    <cellStyle name="Normal 42 2 3 2 2 3 3 3" xfId="23728" xr:uid="{00000000-0005-0000-0000-000016420000}"/>
    <cellStyle name="Normal 42 2 3 2 2 3 4" xfId="33948" xr:uid="{00000000-0005-0000-0000-000017420000}"/>
    <cellStyle name="Normal 42 2 3 2 2 3 5" xfId="18715" xr:uid="{00000000-0005-0000-0000-000018420000}"/>
    <cellStyle name="Normal 42 2 3 2 2 4" xfId="5266" xr:uid="{00000000-0005-0000-0000-000019420000}"/>
    <cellStyle name="Normal 42 2 3 2 2 4 2" xfId="15318" xr:uid="{00000000-0005-0000-0000-00001A420000}"/>
    <cellStyle name="Normal 42 2 3 2 2 4 2 2" xfId="45649" xr:uid="{00000000-0005-0000-0000-00001B420000}"/>
    <cellStyle name="Normal 42 2 3 2 2 4 2 3" xfId="30416" xr:uid="{00000000-0005-0000-0000-00001C420000}"/>
    <cellStyle name="Normal 42 2 3 2 2 4 3" xfId="10298" xr:uid="{00000000-0005-0000-0000-00001D420000}"/>
    <cellStyle name="Normal 42 2 3 2 2 4 3 2" xfId="40632" xr:uid="{00000000-0005-0000-0000-00001E420000}"/>
    <cellStyle name="Normal 42 2 3 2 2 4 3 3" xfId="25399" xr:uid="{00000000-0005-0000-0000-00001F420000}"/>
    <cellStyle name="Normal 42 2 3 2 2 4 4" xfId="35619" xr:uid="{00000000-0005-0000-0000-000020420000}"/>
    <cellStyle name="Normal 42 2 3 2 2 4 5" xfId="20386" xr:uid="{00000000-0005-0000-0000-000021420000}"/>
    <cellStyle name="Normal 42 2 3 2 2 5" xfId="11976" xr:uid="{00000000-0005-0000-0000-000022420000}"/>
    <cellStyle name="Normal 42 2 3 2 2 5 2" xfId="42307" xr:uid="{00000000-0005-0000-0000-000023420000}"/>
    <cellStyle name="Normal 42 2 3 2 2 5 3" xfId="27074" xr:uid="{00000000-0005-0000-0000-000024420000}"/>
    <cellStyle name="Normal 42 2 3 2 2 6" xfId="6955" xr:uid="{00000000-0005-0000-0000-000025420000}"/>
    <cellStyle name="Normal 42 2 3 2 2 6 2" xfId="37290" xr:uid="{00000000-0005-0000-0000-000026420000}"/>
    <cellStyle name="Normal 42 2 3 2 2 6 3" xfId="22057" xr:uid="{00000000-0005-0000-0000-000027420000}"/>
    <cellStyle name="Normal 42 2 3 2 2 7" xfId="32278" xr:uid="{00000000-0005-0000-0000-000028420000}"/>
    <cellStyle name="Normal 42 2 3 2 2 8" xfId="17044" xr:uid="{00000000-0005-0000-0000-000029420000}"/>
    <cellStyle name="Normal 42 2 3 2 3" xfId="2302" xr:uid="{00000000-0005-0000-0000-00002A420000}"/>
    <cellStyle name="Normal 42 2 3 2 3 2" xfId="3992" xr:uid="{00000000-0005-0000-0000-00002B420000}"/>
    <cellStyle name="Normal 42 2 3 2 3 2 2" xfId="14065" xr:uid="{00000000-0005-0000-0000-00002C420000}"/>
    <cellStyle name="Normal 42 2 3 2 3 2 2 2" xfId="44396" xr:uid="{00000000-0005-0000-0000-00002D420000}"/>
    <cellStyle name="Normal 42 2 3 2 3 2 2 3" xfId="29163" xr:uid="{00000000-0005-0000-0000-00002E420000}"/>
    <cellStyle name="Normal 42 2 3 2 3 2 3" xfId="9045" xr:uid="{00000000-0005-0000-0000-00002F420000}"/>
    <cellStyle name="Normal 42 2 3 2 3 2 3 2" xfId="39379" xr:uid="{00000000-0005-0000-0000-000030420000}"/>
    <cellStyle name="Normal 42 2 3 2 3 2 3 3" xfId="24146" xr:uid="{00000000-0005-0000-0000-000031420000}"/>
    <cellStyle name="Normal 42 2 3 2 3 2 4" xfId="34366" xr:uid="{00000000-0005-0000-0000-000032420000}"/>
    <cellStyle name="Normal 42 2 3 2 3 2 5" xfId="19133" xr:uid="{00000000-0005-0000-0000-000033420000}"/>
    <cellStyle name="Normal 42 2 3 2 3 3" xfId="5684" xr:uid="{00000000-0005-0000-0000-000034420000}"/>
    <cellStyle name="Normal 42 2 3 2 3 3 2" xfId="15736" xr:uid="{00000000-0005-0000-0000-000035420000}"/>
    <cellStyle name="Normal 42 2 3 2 3 3 2 2" xfId="46067" xr:uid="{00000000-0005-0000-0000-000036420000}"/>
    <cellStyle name="Normal 42 2 3 2 3 3 2 3" xfId="30834" xr:uid="{00000000-0005-0000-0000-000037420000}"/>
    <cellStyle name="Normal 42 2 3 2 3 3 3" xfId="10716" xr:uid="{00000000-0005-0000-0000-000038420000}"/>
    <cellStyle name="Normal 42 2 3 2 3 3 3 2" xfId="41050" xr:uid="{00000000-0005-0000-0000-000039420000}"/>
    <cellStyle name="Normal 42 2 3 2 3 3 3 3" xfId="25817" xr:uid="{00000000-0005-0000-0000-00003A420000}"/>
    <cellStyle name="Normal 42 2 3 2 3 3 4" xfId="36037" xr:uid="{00000000-0005-0000-0000-00003B420000}"/>
    <cellStyle name="Normal 42 2 3 2 3 3 5" xfId="20804" xr:uid="{00000000-0005-0000-0000-00003C420000}"/>
    <cellStyle name="Normal 42 2 3 2 3 4" xfId="12394" xr:uid="{00000000-0005-0000-0000-00003D420000}"/>
    <cellStyle name="Normal 42 2 3 2 3 4 2" xfId="42725" xr:uid="{00000000-0005-0000-0000-00003E420000}"/>
    <cellStyle name="Normal 42 2 3 2 3 4 3" xfId="27492" xr:uid="{00000000-0005-0000-0000-00003F420000}"/>
    <cellStyle name="Normal 42 2 3 2 3 5" xfId="7373" xr:uid="{00000000-0005-0000-0000-000040420000}"/>
    <cellStyle name="Normal 42 2 3 2 3 5 2" xfId="37708" xr:uid="{00000000-0005-0000-0000-000041420000}"/>
    <cellStyle name="Normal 42 2 3 2 3 5 3" xfId="22475" xr:uid="{00000000-0005-0000-0000-000042420000}"/>
    <cellStyle name="Normal 42 2 3 2 3 6" xfId="32696" xr:uid="{00000000-0005-0000-0000-000043420000}"/>
    <cellStyle name="Normal 42 2 3 2 3 7" xfId="17462" xr:uid="{00000000-0005-0000-0000-000044420000}"/>
    <cellStyle name="Normal 42 2 3 2 4" xfId="3155" xr:uid="{00000000-0005-0000-0000-000045420000}"/>
    <cellStyle name="Normal 42 2 3 2 4 2" xfId="13229" xr:uid="{00000000-0005-0000-0000-000046420000}"/>
    <cellStyle name="Normal 42 2 3 2 4 2 2" xfId="43560" xr:uid="{00000000-0005-0000-0000-000047420000}"/>
    <cellStyle name="Normal 42 2 3 2 4 2 3" xfId="28327" xr:uid="{00000000-0005-0000-0000-000048420000}"/>
    <cellStyle name="Normal 42 2 3 2 4 3" xfId="8209" xr:uid="{00000000-0005-0000-0000-000049420000}"/>
    <cellStyle name="Normal 42 2 3 2 4 3 2" xfId="38543" xr:uid="{00000000-0005-0000-0000-00004A420000}"/>
    <cellStyle name="Normal 42 2 3 2 4 3 3" xfId="23310" xr:uid="{00000000-0005-0000-0000-00004B420000}"/>
    <cellStyle name="Normal 42 2 3 2 4 4" xfId="33530" xr:uid="{00000000-0005-0000-0000-00004C420000}"/>
    <cellStyle name="Normal 42 2 3 2 4 5" xfId="18297" xr:uid="{00000000-0005-0000-0000-00004D420000}"/>
    <cellStyle name="Normal 42 2 3 2 5" xfId="4848" xr:uid="{00000000-0005-0000-0000-00004E420000}"/>
    <cellStyle name="Normal 42 2 3 2 5 2" xfId="14900" xr:uid="{00000000-0005-0000-0000-00004F420000}"/>
    <cellStyle name="Normal 42 2 3 2 5 2 2" xfId="45231" xr:uid="{00000000-0005-0000-0000-000050420000}"/>
    <cellStyle name="Normal 42 2 3 2 5 2 3" xfId="29998" xr:uid="{00000000-0005-0000-0000-000051420000}"/>
    <cellStyle name="Normal 42 2 3 2 5 3" xfId="9880" xr:uid="{00000000-0005-0000-0000-000052420000}"/>
    <cellStyle name="Normal 42 2 3 2 5 3 2" xfId="40214" xr:uid="{00000000-0005-0000-0000-000053420000}"/>
    <cellStyle name="Normal 42 2 3 2 5 3 3" xfId="24981" xr:uid="{00000000-0005-0000-0000-000054420000}"/>
    <cellStyle name="Normal 42 2 3 2 5 4" xfId="35201" xr:uid="{00000000-0005-0000-0000-000055420000}"/>
    <cellStyle name="Normal 42 2 3 2 5 5" xfId="19968" xr:uid="{00000000-0005-0000-0000-000056420000}"/>
    <cellStyle name="Normal 42 2 3 2 6" xfId="11558" xr:uid="{00000000-0005-0000-0000-000057420000}"/>
    <cellStyle name="Normal 42 2 3 2 6 2" xfId="41889" xr:uid="{00000000-0005-0000-0000-000058420000}"/>
    <cellStyle name="Normal 42 2 3 2 6 3" xfId="26656" xr:uid="{00000000-0005-0000-0000-000059420000}"/>
    <cellStyle name="Normal 42 2 3 2 7" xfId="6537" xr:uid="{00000000-0005-0000-0000-00005A420000}"/>
    <cellStyle name="Normal 42 2 3 2 7 2" xfId="36872" xr:uid="{00000000-0005-0000-0000-00005B420000}"/>
    <cellStyle name="Normal 42 2 3 2 7 3" xfId="21639" xr:uid="{00000000-0005-0000-0000-00005C420000}"/>
    <cellStyle name="Normal 42 2 3 2 8" xfId="31860" xr:uid="{00000000-0005-0000-0000-00005D420000}"/>
    <cellStyle name="Normal 42 2 3 2 9" xfId="16626" xr:uid="{00000000-0005-0000-0000-00005E420000}"/>
    <cellStyle name="Normal 42 2 3 3" xfId="1673" xr:uid="{00000000-0005-0000-0000-00005F420000}"/>
    <cellStyle name="Normal 42 2 3 3 2" xfId="2512" xr:uid="{00000000-0005-0000-0000-000060420000}"/>
    <cellStyle name="Normal 42 2 3 3 2 2" xfId="4202" xr:uid="{00000000-0005-0000-0000-000061420000}"/>
    <cellStyle name="Normal 42 2 3 3 2 2 2" xfId="14275" xr:uid="{00000000-0005-0000-0000-000062420000}"/>
    <cellStyle name="Normal 42 2 3 3 2 2 2 2" xfId="44606" xr:uid="{00000000-0005-0000-0000-000063420000}"/>
    <cellStyle name="Normal 42 2 3 3 2 2 2 3" xfId="29373" xr:uid="{00000000-0005-0000-0000-000064420000}"/>
    <cellStyle name="Normal 42 2 3 3 2 2 3" xfId="9255" xr:uid="{00000000-0005-0000-0000-000065420000}"/>
    <cellStyle name="Normal 42 2 3 3 2 2 3 2" xfId="39589" xr:uid="{00000000-0005-0000-0000-000066420000}"/>
    <cellStyle name="Normal 42 2 3 3 2 2 3 3" xfId="24356" xr:uid="{00000000-0005-0000-0000-000067420000}"/>
    <cellStyle name="Normal 42 2 3 3 2 2 4" xfId="34576" xr:uid="{00000000-0005-0000-0000-000068420000}"/>
    <cellStyle name="Normal 42 2 3 3 2 2 5" xfId="19343" xr:uid="{00000000-0005-0000-0000-000069420000}"/>
    <cellStyle name="Normal 42 2 3 3 2 3" xfId="5894" xr:uid="{00000000-0005-0000-0000-00006A420000}"/>
    <cellStyle name="Normal 42 2 3 3 2 3 2" xfId="15946" xr:uid="{00000000-0005-0000-0000-00006B420000}"/>
    <cellStyle name="Normal 42 2 3 3 2 3 2 2" xfId="46277" xr:uid="{00000000-0005-0000-0000-00006C420000}"/>
    <cellStyle name="Normal 42 2 3 3 2 3 2 3" xfId="31044" xr:uid="{00000000-0005-0000-0000-00006D420000}"/>
    <cellStyle name="Normal 42 2 3 3 2 3 3" xfId="10926" xr:uid="{00000000-0005-0000-0000-00006E420000}"/>
    <cellStyle name="Normal 42 2 3 3 2 3 3 2" xfId="41260" xr:uid="{00000000-0005-0000-0000-00006F420000}"/>
    <cellStyle name="Normal 42 2 3 3 2 3 3 3" xfId="26027" xr:uid="{00000000-0005-0000-0000-000070420000}"/>
    <cellStyle name="Normal 42 2 3 3 2 3 4" xfId="36247" xr:uid="{00000000-0005-0000-0000-000071420000}"/>
    <cellStyle name="Normal 42 2 3 3 2 3 5" xfId="21014" xr:uid="{00000000-0005-0000-0000-000072420000}"/>
    <cellStyle name="Normal 42 2 3 3 2 4" xfId="12604" xr:uid="{00000000-0005-0000-0000-000073420000}"/>
    <cellStyle name="Normal 42 2 3 3 2 4 2" xfId="42935" xr:uid="{00000000-0005-0000-0000-000074420000}"/>
    <cellStyle name="Normal 42 2 3 3 2 4 3" xfId="27702" xr:uid="{00000000-0005-0000-0000-000075420000}"/>
    <cellStyle name="Normal 42 2 3 3 2 5" xfId="7583" xr:uid="{00000000-0005-0000-0000-000076420000}"/>
    <cellStyle name="Normal 42 2 3 3 2 5 2" xfId="37918" xr:uid="{00000000-0005-0000-0000-000077420000}"/>
    <cellStyle name="Normal 42 2 3 3 2 5 3" xfId="22685" xr:uid="{00000000-0005-0000-0000-000078420000}"/>
    <cellStyle name="Normal 42 2 3 3 2 6" xfId="32906" xr:uid="{00000000-0005-0000-0000-000079420000}"/>
    <cellStyle name="Normal 42 2 3 3 2 7" xfId="17672" xr:uid="{00000000-0005-0000-0000-00007A420000}"/>
    <cellStyle name="Normal 42 2 3 3 3" xfId="3365" xr:uid="{00000000-0005-0000-0000-00007B420000}"/>
    <cellStyle name="Normal 42 2 3 3 3 2" xfId="13439" xr:uid="{00000000-0005-0000-0000-00007C420000}"/>
    <cellStyle name="Normal 42 2 3 3 3 2 2" xfId="43770" xr:uid="{00000000-0005-0000-0000-00007D420000}"/>
    <cellStyle name="Normal 42 2 3 3 3 2 3" xfId="28537" xr:uid="{00000000-0005-0000-0000-00007E420000}"/>
    <cellStyle name="Normal 42 2 3 3 3 3" xfId="8419" xr:uid="{00000000-0005-0000-0000-00007F420000}"/>
    <cellStyle name="Normal 42 2 3 3 3 3 2" xfId="38753" xr:uid="{00000000-0005-0000-0000-000080420000}"/>
    <cellStyle name="Normal 42 2 3 3 3 3 3" xfId="23520" xr:uid="{00000000-0005-0000-0000-000081420000}"/>
    <cellStyle name="Normal 42 2 3 3 3 4" xfId="33740" xr:uid="{00000000-0005-0000-0000-000082420000}"/>
    <cellStyle name="Normal 42 2 3 3 3 5" xfId="18507" xr:uid="{00000000-0005-0000-0000-000083420000}"/>
    <cellStyle name="Normal 42 2 3 3 4" xfId="5058" xr:uid="{00000000-0005-0000-0000-000084420000}"/>
    <cellStyle name="Normal 42 2 3 3 4 2" xfId="15110" xr:uid="{00000000-0005-0000-0000-000085420000}"/>
    <cellStyle name="Normal 42 2 3 3 4 2 2" xfId="45441" xr:uid="{00000000-0005-0000-0000-000086420000}"/>
    <cellStyle name="Normal 42 2 3 3 4 2 3" xfId="30208" xr:uid="{00000000-0005-0000-0000-000087420000}"/>
    <cellStyle name="Normal 42 2 3 3 4 3" xfId="10090" xr:uid="{00000000-0005-0000-0000-000088420000}"/>
    <cellStyle name="Normal 42 2 3 3 4 3 2" xfId="40424" xr:uid="{00000000-0005-0000-0000-000089420000}"/>
    <cellStyle name="Normal 42 2 3 3 4 3 3" xfId="25191" xr:uid="{00000000-0005-0000-0000-00008A420000}"/>
    <cellStyle name="Normal 42 2 3 3 4 4" xfId="35411" xr:uid="{00000000-0005-0000-0000-00008B420000}"/>
    <cellStyle name="Normal 42 2 3 3 4 5" xfId="20178" xr:uid="{00000000-0005-0000-0000-00008C420000}"/>
    <cellStyle name="Normal 42 2 3 3 5" xfId="11768" xr:uid="{00000000-0005-0000-0000-00008D420000}"/>
    <cellStyle name="Normal 42 2 3 3 5 2" xfId="42099" xr:uid="{00000000-0005-0000-0000-00008E420000}"/>
    <cellStyle name="Normal 42 2 3 3 5 3" xfId="26866" xr:uid="{00000000-0005-0000-0000-00008F420000}"/>
    <cellStyle name="Normal 42 2 3 3 6" xfId="6747" xr:uid="{00000000-0005-0000-0000-000090420000}"/>
    <cellStyle name="Normal 42 2 3 3 6 2" xfId="37082" xr:uid="{00000000-0005-0000-0000-000091420000}"/>
    <cellStyle name="Normal 42 2 3 3 6 3" xfId="21849" xr:uid="{00000000-0005-0000-0000-000092420000}"/>
    <cellStyle name="Normal 42 2 3 3 7" xfId="32070" xr:uid="{00000000-0005-0000-0000-000093420000}"/>
    <cellStyle name="Normal 42 2 3 3 8" xfId="16836" xr:uid="{00000000-0005-0000-0000-000094420000}"/>
    <cellStyle name="Normal 42 2 3 4" xfId="2094" xr:uid="{00000000-0005-0000-0000-000095420000}"/>
    <cellStyle name="Normal 42 2 3 4 2" xfId="3784" xr:uid="{00000000-0005-0000-0000-000096420000}"/>
    <cellStyle name="Normal 42 2 3 4 2 2" xfId="13857" xr:uid="{00000000-0005-0000-0000-000097420000}"/>
    <cellStyle name="Normal 42 2 3 4 2 2 2" xfId="44188" xr:uid="{00000000-0005-0000-0000-000098420000}"/>
    <cellStyle name="Normal 42 2 3 4 2 2 3" xfId="28955" xr:uid="{00000000-0005-0000-0000-000099420000}"/>
    <cellStyle name="Normal 42 2 3 4 2 3" xfId="8837" xr:uid="{00000000-0005-0000-0000-00009A420000}"/>
    <cellStyle name="Normal 42 2 3 4 2 3 2" xfId="39171" xr:uid="{00000000-0005-0000-0000-00009B420000}"/>
    <cellStyle name="Normal 42 2 3 4 2 3 3" xfId="23938" xr:uid="{00000000-0005-0000-0000-00009C420000}"/>
    <cellStyle name="Normal 42 2 3 4 2 4" xfId="34158" xr:uid="{00000000-0005-0000-0000-00009D420000}"/>
    <cellStyle name="Normal 42 2 3 4 2 5" xfId="18925" xr:uid="{00000000-0005-0000-0000-00009E420000}"/>
    <cellStyle name="Normal 42 2 3 4 3" xfId="5476" xr:uid="{00000000-0005-0000-0000-00009F420000}"/>
    <cellStyle name="Normal 42 2 3 4 3 2" xfId="15528" xr:uid="{00000000-0005-0000-0000-0000A0420000}"/>
    <cellStyle name="Normal 42 2 3 4 3 2 2" xfId="45859" xr:uid="{00000000-0005-0000-0000-0000A1420000}"/>
    <cellStyle name="Normal 42 2 3 4 3 2 3" xfId="30626" xr:uid="{00000000-0005-0000-0000-0000A2420000}"/>
    <cellStyle name="Normal 42 2 3 4 3 3" xfId="10508" xr:uid="{00000000-0005-0000-0000-0000A3420000}"/>
    <cellStyle name="Normal 42 2 3 4 3 3 2" xfId="40842" xr:uid="{00000000-0005-0000-0000-0000A4420000}"/>
    <cellStyle name="Normal 42 2 3 4 3 3 3" xfId="25609" xr:uid="{00000000-0005-0000-0000-0000A5420000}"/>
    <cellStyle name="Normal 42 2 3 4 3 4" xfId="35829" xr:uid="{00000000-0005-0000-0000-0000A6420000}"/>
    <cellStyle name="Normal 42 2 3 4 3 5" xfId="20596" xr:uid="{00000000-0005-0000-0000-0000A7420000}"/>
    <cellStyle name="Normal 42 2 3 4 4" xfId="12186" xr:uid="{00000000-0005-0000-0000-0000A8420000}"/>
    <cellStyle name="Normal 42 2 3 4 4 2" xfId="42517" xr:uid="{00000000-0005-0000-0000-0000A9420000}"/>
    <cellStyle name="Normal 42 2 3 4 4 3" xfId="27284" xr:uid="{00000000-0005-0000-0000-0000AA420000}"/>
    <cellStyle name="Normal 42 2 3 4 5" xfId="7165" xr:uid="{00000000-0005-0000-0000-0000AB420000}"/>
    <cellStyle name="Normal 42 2 3 4 5 2" xfId="37500" xr:uid="{00000000-0005-0000-0000-0000AC420000}"/>
    <cellStyle name="Normal 42 2 3 4 5 3" xfId="22267" xr:uid="{00000000-0005-0000-0000-0000AD420000}"/>
    <cellStyle name="Normal 42 2 3 4 6" xfId="32488" xr:uid="{00000000-0005-0000-0000-0000AE420000}"/>
    <cellStyle name="Normal 42 2 3 4 7" xfId="17254" xr:uid="{00000000-0005-0000-0000-0000AF420000}"/>
    <cellStyle name="Normal 42 2 3 5" xfId="2947" xr:uid="{00000000-0005-0000-0000-0000B0420000}"/>
    <cellStyle name="Normal 42 2 3 5 2" xfId="13021" xr:uid="{00000000-0005-0000-0000-0000B1420000}"/>
    <cellStyle name="Normal 42 2 3 5 2 2" xfId="43352" xr:uid="{00000000-0005-0000-0000-0000B2420000}"/>
    <cellStyle name="Normal 42 2 3 5 2 3" xfId="28119" xr:uid="{00000000-0005-0000-0000-0000B3420000}"/>
    <cellStyle name="Normal 42 2 3 5 3" xfId="8001" xr:uid="{00000000-0005-0000-0000-0000B4420000}"/>
    <cellStyle name="Normal 42 2 3 5 3 2" xfId="38335" xr:uid="{00000000-0005-0000-0000-0000B5420000}"/>
    <cellStyle name="Normal 42 2 3 5 3 3" xfId="23102" xr:uid="{00000000-0005-0000-0000-0000B6420000}"/>
    <cellStyle name="Normal 42 2 3 5 4" xfId="33322" xr:uid="{00000000-0005-0000-0000-0000B7420000}"/>
    <cellStyle name="Normal 42 2 3 5 5" xfId="18089" xr:uid="{00000000-0005-0000-0000-0000B8420000}"/>
    <cellStyle name="Normal 42 2 3 6" xfId="4640" xr:uid="{00000000-0005-0000-0000-0000B9420000}"/>
    <cellStyle name="Normal 42 2 3 6 2" xfId="14692" xr:uid="{00000000-0005-0000-0000-0000BA420000}"/>
    <cellStyle name="Normal 42 2 3 6 2 2" xfId="45023" xr:uid="{00000000-0005-0000-0000-0000BB420000}"/>
    <cellStyle name="Normal 42 2 3 6 2 3" xfId="29790" xr:uid="{00000000-0005-0000-0000-0000BC420000}"/>
    <cellStyle name="Normal 42 2 3 6 3" xfId="9672" xr:uid="{00000000-0005-0000-0000-0000BD420000}"/>
    <cellStyle name="Normal 42 2 3 6 3 2" xfId="40006" xr:uid="{00000000-0005-0000-0000-0000BE420000}"/>
    <cellStyle name="Normal 42 2 3 6 3 3" xfId="24773" xr:uid="{00000000-0005-0000-0000-0000BF420000}"/>
    <cellStyle name="Normal 42 2 3 6 4" xfId="34993" xr:uid="{00000000-0005-0000-0000-0000C0420000}"/>
    <cellStyle name="Normal 42 2 3 6 5" xfId="19760" xr:uid="{00000000-0005-0000-0000-0000C1420000}"/>
    <cellStyle name="Normal 42 2 3 7" xfId="11350" xr:uid="{00000000-0005-0000-0000-0000C2420000}"/>
    <cellStyle name="Normal 42 2 3 7 2" xfId="41681" xr:uid="{00000000-0005-0000-0000-0000C3420000}"/>
    <cellStyle name="Normal 42 2 3 7 3" xfId="26448" xr:uid="{00000000-0005-0000-0000-0000C4420000}"/>
    <cellStyle name="Normal 42 2 3 8" xfId="6329" xr:uid="{00000000-0005-0000-0000-0000C5420000}"/>
    <cellStyle name="Normal 42 2 3 8 2" xfId="36664" xr:uid="{00000000-0005-0000-0000-0000C6420000}"/>
    <cellStyle name="Normal 42 2 3 8 3" xfId="21431" xr:uid="{00000000-0005-0000-0000-0000C7420000}"/>
    <cellStyle name="Normal 42 2 3 9" xfId="31653" xr:uid="{00000000-0005-0000-0000-0000C8420000}"/>
    <cellStyle name="Normal 42 2 4" xfId="1354" xr:uid="{00000000-0005-0000-0000-0000C9420000}"/>
    <cellStyle name="Normal 42 2 4 2" xfId="1777" xr:uid="{00000000-0005-0000-0000-0000CA420000}"/>
    <cellStyle name="Normal 42 2 4 2 2" xfId="2616" xr:uid="{00000000-0005-0000-0000-0000CB420000}"/>
    <cellStyle name="Normal 42 2 4 2 2 2" xfId="4306" xr:uid="{00000000-0005-0000-0000-0000CC420000}"/>
    <cellStyle name="Normal 42 2 4 2 2 2 2" xfId="14379" xr:uid="{00000000-0005-0000-0000-0000CD420000}"/>
    <cellStyle name="Normal 42 2 4 2 2 2 2 2" xfId="44710" xr:uid="{00000000-0005-0000-0000-0000CE420000}"/>
    <cellStyle name="Normal 42 2 4 2 2 2 2 3" xfId="29477" xr:uid="{00000000-0005-0000-0000-0000CF420000}"/>
    <cellStyle name="Normal 42 2 4 2 2 2 3" xfId="9359" xr:uid="{00000000-0005-0000-0000-0000D0420000}"/>
    <cellStyle name="Normal 42 2 4 2 2 2 3 2" xfId="39693" xr:uid="{00000000-0005-0000-0000-0000D1420000}"/>
    <cellStyle name="Normal 42 2 4 2 2 2 3 3" xfId="24460" xr:uid="{00000000-0005-0000-0000-0000D2420000}"/>
    <cellStyle name="Normal 42 2 4 2 2 2 4" xfId="34680" xr:uid="{00000000-0005-0000-0000-0000D3420000}"/>
    <cellStyle name="Normal 42 2 4 2 2 2 5" xfId="19447" xr:uid="{00000000-0005-0000-0000-0000D4420000}"/>
    <cellStyle name="Normal 42 2 4 2 2 3" xfId="5998" xr:uid="{00000000-0005-0000-0000-0000D5420000}"/>
    <cellStyle name="Normal 42 2 4 2 2 3 2" xfId="16050" xr:uid="{00000000-0005-0000-0000-0000D6420000}"/>
    <cellStyle name="Normal 42 2 4 2 2 3 2 2" xfId="46381" xr:uid="{00000000-0005-0000-0000-0000D7420000}"/>
    <cellStyle name="Normal 42 2 4 2 2 3 2 3" xfId="31148" xr:uid="{00000000-0005-0000-0000-0000D8420000}"/>
    <cellStyle name="Normal 42 2 4 2 2 3 3" xfId="11030" xr:uid="{00000000-0005-0000-0000-0000D9420000}"/>
    <cellStyle name="Normal 42 2 4 2 2 3 3 2" xfId="41364" xr:uid="{00000000-0005-0000-0000-0000DA420000}"/>
    <cellStyle name="Normal 42 2 4 2 2 3 3 3" xfId="26131" xr:uid="{00000000-0005-0000-0000-0000DB420000}"/>
    <cellStyle name="Normal 42 2 4 2 2 3 4" xfId="36351" xr:uid="{00000000-0005-0000-0000-0000DC420000}"/>
    <cellStyle name="Normal 42 2 4 2 2 3 5" xfId="21118" xr:uid="{00000000-0005-0000-0000-0000DD420000}"/>
    <cellStyle name="Normal 42 2 4 2 2 4" xfId="12708" xr:uid="{00000000-0005-0000-0000-0000DE420000}"/>
    <cellStyle name="Normal 42 2 4 2 2 4 2" xfId="43039" xr:uid="{00000000-0005-0000-0000-0000DF420000}"/>
    <cellStyle name="Normal 42 2 4 2 2 4 3" xfId="27806" xr:uid="{00000000-0005-0000-0000-0000E0420000}"/>
    <cellStyle name="Normal 42 2 4 2 2 5" xfId="7687" xr:uid="{00000000-0005-0000-0000-0000E1420000}"/>
    <cellStyle name="Normal 42 2 4 2 2 5 2" xfId="38022" xr:uid="{00000000-0005-0000-0000-0000E2420000}"/>
    <cellStyle name="Normal 42 2 4 2 2 5 3" xfId="22789" xr:uid="{00000000-0005-0000-0000-0000E3420000}"/>
    <cellStyle name="Normal 42 2 4 2 2 6" xfId="33010" xr:uid="{00000000-0005-0000-0000-0000E4420000}"/>
    <cellStyle name="Normal 42 2 4 2 2 7" xfId="17776" xr:uid="{00000000-0005-0000-0000-0000E5420000}"/>
    <cellStyle name="Normal 42 2 4 2 3" xfId="3469" xr:uid="{00000000-0005-0000-0000-0000E6420000}"/>
    <cellStyle name="Normal 42 2 4 2 3 2" xfId="13543" xr:uid="{00000000-0005-0000-0000-0000E7420000}"/>
    <cellStyle name="Normal 42 2 4 2 3 2 2" xfId="43874" xr:uid="{00000000-0005-0000-0000-0000E8420000}"/>
    <cellStyle name="Normal 42 2 4 2 3 2 3" xfId="28641" xr:uid="{00000000-0005-0000-0000-0000E9420000}"/>
    <cellStyle name="Normal 42 2 4 2 3 3" xfId="8523" xr:uid="{00000000-0005-0000-0000-0000EA420000}"/>
    <cellStyle name="Normal 42 2 4 2 3 3 2" xfId="38857" xr:uid="{00000000-0005-0000-0000-0000EB420000}"/>
    <cellStyle name="Normal 42 2 4 2 3 3 3" xfId="23624" xr:uid="{00000000-0005-0000-0000-0000EC420000}"/>
    <cellStyle name="Normal 42 2 4 2 3 4" xfId="33844" xr:uid="{00000000-0005-0000-0000-0000ED420000}"/>
    <cellStyle name="Normal 42 2 4 2 3 5" xfId="18611" xr:uid="{00000000-0005-0000-0000-0000EE420000}"/>
    <cellStyle name="Normal 42 2 4 2 4" xfId="5162" xr:uid="{00000000-0005-0000-0000-0000EF420000}"/>
    <cellStyle name="Normal 42 2 4 2 4 2" xfId="15214" xr:uid="{00000000-0005-0000-0000-0000F0420000}"/>
    <cellStyle name="Normal 42 2 4 2 4 2 2" xfId="45545" xr:uid="{00000000-0005-0000-0000-0000F1420000}"/>
    <cellStyle name="Normal 42 2 4 2 4 2 3" xfId="30312" xr:uid="{00000000-0005-0000-0000-0000F2420000}"/>
    <cellStyle name="Normal 42 2 4 2 4 3" xfId="10194" xr:uid="{00000000-0005-0000-0000-0000F3420000}"/>
    <cellStyle name="Normal 42 2 4 2 4 3 2" xfId="40528" xr:uid="{00000000-0005-0000-0000-0000F4420000}"/>
    <cellStyle name="Normal 42 2 4 2 4 3 3" xfId="25295" xr:uid="{00000000-0005-0000-0000-0000F5420000}"/>
    <cellStyle name="Normal 42 2 4 2 4 4" xfId="35515" xr:uid="{00000000-0005-0000-0000-0000F6420000}"/>
    <cellStyle name="Normal 42 2 4 2 4 5" xfId="20282" xr:uid="{00000000-0005-0000-0000-0000F7420000}"/>
    <cellStyle name="Normal 42 2 4 2 5" xfId="11872" xr:uid="{00000000-0005-0000-0000-0000F8420000}"/>
    <cellStyle name="Normal 42 2 4 2 5 2" xfId="42203" xr:uid="{00000000-0005-0000-0000-0000F9420000}"/>
    <cellStyle name="Normal 42 2 4 2 5 3" xfId="26970" xr:uid="{00000000-0005-0000-0000-0000FA420000}"/>
    <cellStyle name="Normal 42 2 4 2 6" xfId="6851" xr:uid="{00000000-0005-0000-0000-0000FB420000}"/>
    <cellStyle name="Normal 42 2 4 2 6 2" xfId="37186" xr:uid="{00000000-0005-0000-0000-0000FC420000}"/>
    <cellStyle name="Normal 42 2 4 2 6 3" xfId="21953" xr:uid="{00000000-0005-0000-0000-0000FD420000}"/>
    <cellStyle name="Normal 42 2 4 2 7" xfId="32174" xr:uid="{00000000-0005-0000-0000-0000FE420000}"/>
    <cellStyle name="Normal 42 2 4 2 8" xfId="16940" xr:uid="{00000000-0005-0000-0000-0000FF420000}"/>
    <cellStyle name="Normal 42 2 4 3" xfId="2198" xr:uid="{00000000-0005-0000-0000-000000430000}"/>
    <cellStyle name="Normal 42 2 4 3 2" xfId="3888" xr:uid="{00000000-0005-0000-0000-000001430000}"/>
    <cellStyle name="Normal 42 2 4 3 2 2" xfId="13961" xr:uid="{00000000-0005-0000-0000-000002430000}"/>
    <cellStyle name="Normal 42 2 4 3 2 2 2" xfId="44292" xr:uid="{00000000-0005-0000-0000-000003430000}"/>
    <cellStyle name="Normal 42 2 4 3 2 2 3" xfId="29059" xr:uid="{00000000-0005-0000-0000-000004430000}"/>
    <cellStyle name="Normal 42 2 4 3 2 3" xfId="8941" xr:uid="{00000000-0005-0000-0000-000005430000}"/>
    <cellStyle name="Normal 42 2 4 3 2 3 2" xfId="39275" xr:uid="{00000000-0005-0000-0000-000006430000}"/>
    <cellStyle name="Normal 42 2 4 3 2 3 3" xfId="24042" xr:uid="{00000000-0005-0000-0000-000007430000}"/>
    <cellStyle name="Normal 42 2 4 3 2 4" xfId="34262" xr:uid="{00000000-0005-0000-0000-000008430000}"/>
    <cellStyle name="Normal 42 2 4 3 2 5" xfId="19029" xr:uid="{00000000-0005-0000-0000-000009430000}"/>
    <cellStyle name="Normal 42 2 4 3 3" xfId="5580" xr:uid="{00000000-0005-0000-0000-00000A430000}"/>
    <cellStyle name="Normal 42 2 4 3 3 2" xfId="15632" xr:uid="{00000000-0005-0000-0000-00000B430000}"/>
    <cellStyle name="Normal 42 2 4 3 3 2 2" xfId="45963" xr:uid="{00000000-0005-0000-0000-00000C430000}"/>
    <cellStyle name="Normal 42 2 4 3 3 2 3" xfId="30730" xr:uid="{00000000-0005-0000-0000-00000D430000}"/>
    <cellStyle name="Normal 42 2 4 3 3 3" xfId="10612" xr:uid="{00000000-0005-0000-0000-00000E430000}"/>
    <cellStyle name="Normal 42 2 4 3 3 3 2" xfId="40946" xr:uid="{00000000-0005-0000-0000-00000F430000}"/>
    <cellStyle name="Normal 42 2 4 3 3 3 3" xfId="25713" xr:uid="{00000000-0005-0000-0000-000010430000}"/>
    <cellStyle name="Normal 42 2 4 3 3 4" xfId="35933" xr:uid="{00000000-0005-0000-0000-000011430000}"/>
    <cellStyle name="Normal 42 2 4 3 3 5" xfId="20700" xr:uid="{00000000-0005-0000-0000-000012430000}"/>
    <cellStyle name="Normal 42 2 4 3 4" xfId="12290" xr:uid="{00000000-0005-0000-0000-000013430000}"/>
    <cellStyle name="Normal 42 2 4 3 4 2" xfId="42621" xr:uid="{00000000-0005-0000-0000-000014430000}"/>
    <cellStyle name="Normal 42 2 4 3 4 3" xfId="27388" xr:uid="{00000000-0005-0000-0000-000015430000}"/>
    <cellStyle name="Normal 42 2 4 3 5" xfId="7269" xr:uid="{00000000-0005-0000-0000-000016430000}"/>
    <cellStyle name="Normal 42 2 4 3 5 2" xfId="37604" xr:uid="{00000000-0005-0000-0000-000017430000}"/>
    <cellStyle name="Normal 42 2 4 3 5 3" xfId="22371" xr:uid="{00000000-0005-0000-0000-000018430000}"/>
    <cellStyle name="Normal 42 2 4 3 6" xfId="32592" xr:uid="{00000000-0005-0000-0000-000019430000}"/>
    <cellStyle name="Normal 42 2 4 3 7" xfId="17358" xr:uid="{00000000-0005-0000-0000-00001A430000}"/>
    <cellStyle name="Normal 42 2 4 4" xfId="3051" xr:uid="{00000000-0005-0000-0000-00001B430000}"/>
    <cellStyle name="Normal 42 2 4 4 2" xfId="13125" xr:uid="{00000000-0005-0000-0000-00001C430000}"/>
    <cellStyle name="Normal 42 2 4 4 2 2" xfId="43456" xr:uid="{00000000-0005-0000-0000-00001D430000}"/>
    <cellStyle name="Normal 42 2 4 4 2 3" xfId="28223" xr:uid="{00000000-0005-0000-0000-00001E430000}"/>
    <cellStyle name="Normal 42 2 4 4 3" xfId="8105" xr:uid="{00000000-0005-0000-0000-00001F430000}"/>
    <cellStyle name="Normal 42 2 4 4 3 2" xfId="38439" xr:uid="{00000000-0005-0000-0000-000020430000}"/>
    <cellStyle name="Normal 42 2 4 4 3 3" xfId="23206" xr:uid="{00000000-0005-0000-0000-000021430000}"/>
    <cellStyle name="Normal 42 2 4 4 4" xfId="33426" xr:uid="{00000000-0005-0000-0000-000022430000}"/>
    <cellStyle name="Normal 42 2 4 4 5" xfId="18193" xr:uid="{00000000-0005-0000-0000-000023430000}"/>
    <cellStyle name="Normal 42 2 4 5" xfId="4744" xr:uid="{00000000-0005-0000-0000-000024430000}"/>
    <cellStyle name="Normal 42 2 4 5 2" xfId="14796" xr:uid="{00000000-0005-0000-0000-000025430000}"/>
    <cellStyle name="Normal 42 2 4 5 2 2" xfId="45127" xr:uid="{00000000-0005-0000-0000-000026430000}"/>
    <cellStyle name="Normal 42 2 4 5 2 3" xfId="29894" xr:uid="{00000000-0005-0000-0000-000027430000}"/>
    <cellStyle name="Normal 42 2 4 5 3" xfId="9776" xr:uid="{00000000-0005-0000-0000-000028430000}"/>
    <cellStyle name="Normal 42 2 4 5 3 2" xfId="40110" xr:uid="{00000000-0005-0000-0000-000029430000}"/>
    <cellStyle name="Normal 42 2 4 5 3 3" xfId="24877" xr:uid="{00000000-0005-0000-0000-00002A430000}"/>
    <cellStyle name="Normal 42 2 4 5 4" xfId="35097" xr:uid="{00000000-0005-0000-0000-00002B430000}"/>
    <cellStyle name="Normal 42 2 4 5 5" xfId="19864" xr:uid="{00000000-0005-0000-0000-00002C430000}"/>
    <cellStyle name="Normal 42 2 4 6" xfId="11454" xr:uid="{00000000-0005-0000-0000-00002D430000}"/>
    <cellStyle name="Normal 42 2 4 6 2" xfId="41785" xr:uid="{00000000-0005-0000-0000-00002E430000}"/>
    <cellStyle name="Normal 42 2 4 6 3" xfId="26552" xr:uid="{00000000-0005-0000-0000-00002F430000}"/>
    <cellStyle name="Normal 42 2 4 7" xfId="6433" xr:uid="{00000000-0005-0000-0000-000030430000}"/>
    <cellStyle name="Normal 42 2 4 7 2" xfId="36768" xr:uid="{00000000-0005-0000-0000-000031430000}"/>
    <cellStyle name="Normal 42 2 4 7 3" xfId="21535" xr:uid="{00000000-0005-0000-0000-000032430000}"/>
    <cellStyle name="Normal 42 2 4 8" xfId="31756" xr:uid="{00000000-0005-0000-0000-000033430000}"/>
    <cellStyle name="Normal 42 2 4 9" xfId="16522" xr:uid="{00000000-0005-0000-0000-000034430000}"/>
    <cellStyle name="Normal 42 2 5" xfId="1567" xr:uid="{00000000-0005-0000-0000-000035430000}"/>
    <cellStyle name="Normal 42 2 5 2" xfId="2408" xr:uid="{00000000-0005-0000-0000-000036430000}"/>
    <cellStyle name="Normal 42 2 5 2 2" xfId="4098" xr:uid="{00000000-0005-0000-0000-000037430000}"/>
    <cellStyle name="Normal 42 2 5 2 2 2" xfId="14171" xr:uid="{00000000-0005-0000-0000-000038430000}"/>
    <cellStyle name="Normal 42 2 5 2 2 2 2" xfId="44502" xr:uid="{00000000-0005-0000-0000-000039430000}"/>
    <cellStyle name="Normal 42 2 5 2 2 2 3" xfId="29269" xr:uid="{00000000-0005-0000-0000-00003A430000}"/>
    <cellStyle name="Normal 42 2 5 2 2 3" xfId="9151" xr:uid="{00000000-0005-0000-0000-00003B430000}"/>
    <cellStyle name="Normal 42 2 5 2 2 3 2" xfId="39485" xr:uid="{00000000-0005-0000-0000-00003C430000}"/>
    <cellStyle name="Normal 42 2 5 2 2 3 3" xfId="24252" xr:uid="{00000000-0005-0000-0000-00003D430000}"/>
    <cellStyle name="Normal 42 2 5 2 2 4" xfId="34472" xr:uid="{00000000-0005-0000-0000-00003E430000}"/>
    <cellStyle name="Normal 42 2 5 2 2 5" xfId="19239" xr:uid="{00000000-0005-0000-0000-00003F430000}"/>
    <cellStyle name="Normal 42 2 5 2 3" xfId="5790" xr:uid="{00000000-0005-0000-0000-000040430000}"/>
    <cellStyle name="Normal 42 2 5 2 3 2" xfId="15842" xr:uid="{00000000-0005-0000-0000-000041430000}"/>
    <cellStyle name="Normal 42 2 5 2 3 2 2" xfId="46173" xr:uid="{00000000-0005-0000-0000-000042430000}"/>
    <cellStyle name="Normal 42 2 5 2 3 2 3" xfId="30940" xr:uid="{00000000-0005-0000-0000-000043430000}"/>
    <cellStyle name="Normal 42 2 5 2 3 3" xfId="10822" xr:uid="{00000000-0005-0000-0000-000044430000}"/>
    <cellStyle name="Normal 42 2 5 2 3 3 2" xfId="41156" xr:uid="{00000000-0005-0000-0000-000045430000}"/>
    <cellStyle name="Normal 42 2 5 2 3 3 3" xfId="25923" xr:uid="{00000000-0005-0000-0000-000046430000}"/>
    <cellStyle name="Normal 42 2 5 2 3 4" xfId="36143" xr:uid="{00000000-0005-0000-0000-000047430000}"/>
    <cellStyle name="Normal 42 2 5 2 3 5" xfId="20910" xr:uid="{00000000-0005-0000-0000-000048430000}"/>
    <cellStyle name="Normal 42 2 5 2 4" xfId="12500" xr:uid="{00000000-0005-0000-0000-000049430000}"/>
    <cellStyle name="Normal 42 2 5 2 4 2" xfId="42831" xr:uid="{00000000-0005-0000-0000-00004A430000}"/>
    <cellStyle name="Normal 42 2 5 2 4 3" xfId="27598" xr:uid="{00000000-0005-0000-0000-00004B430000}"/>
    <cellStyle name="Normal 42 2 5 2 5" xfId="7479" xr:uid="{00000000-0005-0000-0000-00004C430000}"/>
    <cellStyle name="Normal 42 2 5 2 5 2" xfId="37814" xr:uid="{00000000-0005-0000-0000-00004D430000}"/>
    <cellStyle name="Normal 42 2 5 2 5 3" xfId="22581" xr:uid="{00000000-0005-0000-0000-00004E430000}"/>
    <cellStyle name="Normal 42 2 5 2 6" xfId="32802" xr:uid="{00000000-0005-0000-0000-00004F430000}"/>
    <cellStyle name="Normal 42 2 5 2 7" xfId="17568" xr:uid="{00000000-0005-0000-0000-000050430000}"/>
    <cellStyle name="Normal 42 2 5 3" xfId="3261" xr:uid="{00000000-0005-0000-0000-000051430000}"/>
    <cellStyle name="Normal 42 2 5 3 2" xfId="13335" xr:uid="{00000000-0005-0000-0000-000052430000}"/>
    <cellStyle name="Normal 42 2 5 3 2 2" xfId="43666" xr:uid="{00000000-0005-0000-0000-000053430000}"/>
    <cellStyle name="Normal 42 2 5 3 2 3" xfId="28433" xr:uid="{00000000-0005-0000-0000-000054430000}"/>
    <cellStyle name="Normal 42 2 5 3 3" xfId="8315" xr:uid="{00000000-0005-0000-0000-000055430000}"/>
    <cellStyle name="Normal 42 2 5 3 3 2" xfId="38649" xr:uid="{00000000-0005-0000-0000-000056430000}"/>
    <cellStyle name="Normal 42 2 5 3 3 3" xfId="23416" xr:uid="{00000000-0005-0000-0000-000057430000}"/>
    <cellStyle name="Normal 42 2 5 3 4" xfId="33636" xr:uid="{00000000-0005-0000-0000-000058430000}"/>
    <cellStyle name="Normal 42 2 5 3 5" xfId="18403" xr:uid="{00000000-0005-0000-0000-000059430000}"/>
    <cellStyle name="Normal 42 2 5 4" xfId="4954" xr:uid="{00000000-0005-0000-0000-00005A430000}"/>
    <cellStyle name="Normal 42 2 5 4 2" xfId="15006" xr:uid="{00000000-0005-0000-0000-00005B430000}"/>
    <cellStyle name="Normal 42 2 5 4 2 2" xfId="45337" xr:uid="{00000000-0005-0000-0000-00005C430000}"/>
    <cellStyle name="Normal 42 2 5 4 2 3" xfId="30104" xr:uid="{00000000-0005-0000-0000-00005D430000}"/>
    <cellStyle name="Normal 42 2 5 4 3" xfId="9986" xr:uid="{00000000-0005-0000-0000-00005E430000}"/>
    <cellStyle name="Normal 42 2 5 4 3 2" xfId="40320" xr:uid="{00000000-0005-0000-0000-00005F430000}"/>
    <cellStyle name="Normal 42 2 5 4 3 3" xfId="25087" xr:uid="{00000000-0005-0000-0000-000060430000}"/>
    <cellStyle name="Normal 42 2 5 4 4" xfId="35307" xr:uid="{00000000-0005-0000-0000-000061430000}"/>
    <cellStyle name="Normal 42 2 5 4 5" xfId="20074" xr:uid="{00000000-0005-0000-0000-000062430000}"/>
    <cellStyle name="Normal 42 2 5 5" xfId="11664" xr:uid="{00000000-0005-0000-0000-000063430000}"/>
    <cellStyle name="Normal 42 2 5 5 2" xfId="41995" xr:uid="{00000000-0005-0000-0000-000064430000}"/>
    <cellStyle name="Normal 42 2 5 5 3" xfId="26762" xr:uid="{00000000-0005-0000-0000-000065430000}"/>
    <cellStyle name="Normal 42 2 5 6" xfId="6643" xr:uid="{00000000-0005-0000-0000-000066430000}"/>
    <cellStyle name="Normal 42 2 5 6 2" xfId="36978" xr:uid="{00000000-0005-0000-0000-000067430000}"/>
    <cellStyle name="Normal 42 2 5 6 3" xfId="21745" xr:uid="{00000000-0005-0000-0000-000068430000}"/>
    <cellStyle name="Normal 42 2 5 7" xfId="31966" xr:uid="{00000000-0005-0000-0000-000069430000}"/>
    <cellStyle name="Normal 42 2 5 8" xfId="16732" xr:uid="{00000000-0005-0000-0000-00006A430000}"/>
    <cellStyle name="Normal 42 2 6" xfId="1988" xr:uid="{00000000-0005-0000-0000-00006B430000}"/>
    <cellStyle name="Normal 42 2 6 2" xfId="3680" xr:uid="{00000000-0005-0000-0000-00006C430000}"/>
    <cellStyle name="Normal 42 2 6 2 2" xfId="13753" xr:uid="{00000000-0005-0000-0000-00006D430000}"/>
    <cellStyle name="Normal 42 2 6 2 2 2" xfId="44084" xr:uid="{00000000-0005-0000-0000-00006E430000}"/>
    <cellStyle name="Normal 42 2 6 2 2 3" xfId="28851" xr:uid="{00000000-0005-0000-0000-00006F430000}"/>
    <cellStyle name="Normal 42 2 6 2 3" xfId="8733" xr:uid="{00000000-0005-0000-0000-000070430000}"/>
    <cellStyle name="Normal 42 2 6 2 3 2" xfId="39067" xr:uid="{00000000-0005-0000-0000-000071430000}"/>
    <cellStyle name="Normal 42 2 6 2 3 3" xfId="23834" xr:uid="{00000000-0005-0000-0000-000072430000}"/>
    <cellStyle name="Normal 42 2 6 2 4" xfId="34054" xr:uid="{00000000-0005-0000-0000-000073430000}"/>
    <cellStyle name="Normal 42 2 6 2 5" xfId="18821" xr:uid="{00000000-0005-0000-0000-000074430000}"/>
    <cellStyle name="Normal 42 2 6 3" xfId="5372" xr:uid="{00000000-0005-0000-0000-000075430000}"/>
    <cellStyle name="Normal 42 2 6 3 2" xfId="15424" xr:uid="{00000000-0005-0000-0000-000076430000}"/>
    <cellStyle name="Normal 42 2 6 3 2 2" xfId="45755" xr:uid="{00000000-0005-0000-0000-000077430000}"/>
    <cellStyle name="Normal 42 2 6 3 2 3" xfId="30522" xr:uid="{00000000-0005-0000-0000-000078430000}"/>
    <cellStyle name="Normal 42 2 6 3 3" xfId="10404" xr:uid="{00000000-0005-0000-0000-000079430000}"/>
    <cellStyle name="Normal 42 2 6 3 3 2" xfId="40738" xr:uid="{00000000-0005-0000-0000-00007A430000}"/>
    <cellStyle name="Normal 42 2 6 3 3 3" xfId="25505" xr:uid="{00000000-0005-0000-0000-00007B430000}"/>
    <cellStyle name="Normal 42 2 6 3 4" xfId="35725" xr:uid="{00000000-0005-0000-0000-00007C430000}"/>
    <cellStyle name="Normal 42 2 6 3 5" xfId="20492" xr:uid="{00000000-0005-0000-0000-00007D430000}"/>
    <cellStyle name="Normal 42 2 6 4" xfId="12082" xr:uid="{00000000-0005-0000-0000-00007E430000}"/>
    <cellStyle name="Normal 42 2 6 4 2" xfId="42413" xr:uid="{00000000-0005-0000-0000-00007F430000}"/>
    <cellStyle name="Normal 42 2 6 4 3" xfId="27180" xr:uid="{00000000-0005-0000-0000-000080430000}"/>
    <cellStyle name="Normal 42 2 6 5" xfId="7061" xr:uid="{00000000-0005-0000-0000-000081430000}"/>
    <cellStyle name="Normal 42 2 6 5 2" xfId="37396" xr:uid="{00000000-0005-0000-0000-000082430000}"/>
    <cellStyle name="Normal 42 2 6 5 3" xfId="22163" xr:uid="{00000000-0005-0000-0000-000083430000}"/>
    <cellStyle name="Normal 42 2 6 6" xfId="32384" xr:uid="{00000000-0005-0000-0000-000084430000}"/>
    <cellStyle name="Normal 42 2 6 7" xfId="17150" xr:uid="{00000000-0005-0000-0000-000085430000}"/>
    <cellStyle name="Normal 42 2 7" xfId="2839" xr:uid="{00000000-0005-0000-0000-000086430000}"/>
    <cellStyle name="Normal 42 2 7 2" xfId="12917" xr:uid="{00000000-0005-0000-0000-000087430000}"/>
    <cellStyle name="Normal 42 2 7 2 2" xfId="43248" xr:uid="{00000000-0005-0000-0000-000088430000}"/>
    <cellStyle name="Normal 42 2 7 2 3" xfId="28015" xr:uid="{00000000-0005-0000-0000-000089430000}"/>
    <cellStyle name="Normal 42 2 7 3" xfId="7897" xr:uid="{00000000-0005-0000-0000-00008A430000}"/>
    <cellStyle name="Normal 42 2 7 3 2" xfId="38231" xr:uid="{00000000-0005-0000-0000-00008B430000}"/>
    <cellStyle name="Normal 42 2 7 3 3" xfId="22998" xr:uid="{00000000-0005-0000-0000-00008C430000}"/>
    <cellStyle name="Normal 42 2 7 4" xfId="33218" xr:uid="{00000000-0005-0000-0000-00008D430000}"/>
    <cellStyle name="Normal 42 2 7 5" xfId="17985" xr:uid="{00000000-0005-0000-0000-00008E430000}"/>
    <cellStyle name="Normal 42 2 8" xfId="4533" xr:uid="{00000000-0005-0000-0000-00008F430000}"/>
    <cellStyle name="Normal 42 2 8 2" xfId="14588" xr:uid="{00000000-0005-0000-0000-000090430000}"/>
    <cellStyle name="Normal 42 2 8 2 2" xfId="44919" xr:uid="{00000000-0005-0000-0000-000091430000}"/>
    <cellStyle name="Normal 42 2 8 2 3" xfId="29686" xr:uid="{00000000-0005-0000-0000-000092430000}"/>
    <cellStyle name="Normal 42 2 8 3" xfId="9568" xr:uid="{00000000-0005-0000-0000-000093430000}"/>
    <cellStyle name="Normal 42 2 8 3 2" xfId="39902" xr:uid="{00000000-0005-0000-0000-000094430000}"/>
    <cellStyle name="Normal 42 2 8 3 3" xfId="24669" xr:uid="{00000000-0005-0000-0000-000095430000}"/>
    <cellStyle name="Normal 42 2 8 4" xfId="34889" xr:uid="{00000000-0005-0000-0000-000096430000}"/>
    <cellStyle name="Normal 42 2 8 5" xfId="19656" xr:uid="{00000000-0005-0000-0000-000097430000}"/>
    <cellStyle name="Normal 42 2 9" xfId="11244" xr:uid="{00000000-0005-0000-0000-000098430000}"/>
    <cellStyle name="Normal 42 2 9 2" xfId="41577" xr:uid="{00000000-0005-0000-0000-000099430000}"/>
    <cellStyle name="Normal 42 2 9 3" xfId="26344" xr:uid="{00000000-0005-0000-0000-00009A430000}"/>
    <cellStyle name="Normal 43" xfId="168" xr:uid="{00000000-0005-0000-0000-00009B430000}"/>
    <cellStyle name="Normal 43 2" xfId="858" xr:uid="{00000000-0005-0000-0000-00009C430000}"/>
    <cellStyle name="Normal 43 2 10" xfId="6224" xr:uid="{00000000-0005-0000-0000-00009D430000}"/>
    <cellStyle name="Normal 43 2 10 2" xfId="36561" xr:uid="{00000000-0005-0000-0000-00009E430000}"/>
    <cellStyle name="Normal 43 2 10 3" xfId="21328" xr:uid="{00000000-0005-0000-0000-00009F430000}"/>
    <cellStyle name="Normal 43 2 11" xfId="31552" xr:uid="{00000000-0005-0000-0000-0000A0430000}"/>
    <cellStyle name="Normal 43 2 12" xfId="16313" xr:uid="{00000000-0005-0000-0000-0000A1430000}"/>
    <cellStyle name="Normal 43 2 2" xfId="1188" xr:uid="{00000000-0005-0000-0000-0000A2430000}"/>
    <cellStyle name="Normal 43 2 2 10" xfId="31604" xr:uid="{00000000-0005-0000-0000-0000A3430000}"/>
    <cellStyle name="Normal 43 2 2 11" xfId="16367" xr:uid="{00000000-0005-0000-0000-0000A4430000}"/>
    <cellStyle name="Normal 43 2 2 2" xfId="1296" xr:uid="{00000000-0005-0000-0000-0000A5430000}"/>
    <cellStyle name="Normal 43 2 2 2 10" xfId="16471" xr:uid="{00000000-0005-0000-0000-0000A6430000}"/>
    <cellStyle name="Normal 43 2 2 2 2" xfId="1513" xr:uid="{00000000-0005-0000-0000-0000A7430000}"/>
    <cellStyle name="Normal 43 2 2 2 2 2" xfId="1934" xr:uid="{00000000-0005-0000-0000-0000A8430000}"/>
    <cellStyle name="Normal 43 2 2 2 2 2 2" xfId="2773" xr:uid="{00000000-0005-0000-0000-0000A9430000}"/>
    <cellStyle name="Normal 43 2 2 2 2 2 2 2" xfId="4463" xr:uid="{00000000-0005-0000-0000-0000AA430000}"/>
    <cellStyle name="Normal 43 2 2 2 2 2 2 2 2" xfId="14536" xr:uid="{00000000-0005-0000-0000-0000AB430000}"/>
    <cellStyle name="Normal 43 2 2 2 2 2 2 2 2 2" xfId="44867" xr:uid="{00000000-0005-0000-0000-0000AC430000}"/>
    <cellStyle name="Normal 43 2 2 2 2 2 2 2 2 3" xfId="29634" xr:uid="{00000000-0005-0000-0000-0000AD430000}"/>
    <cellStyle name="Normal 43 2 2 2 2 2 2 2 3" xfId="9516" xr:uid="{00000000-0005-0000-0000-0000AE430000}"/>
    <cellStyle name="Normal 43 2 2 2 2 2 2 2 3 2" xfId="39850" xr:uid="{00000000-0005-0000-0000-0000AF430000}"/>
    <cellStyle name="Normal 43 2 2 2 2 2 2 2 3 3" xfId="24617" xr:uid="{00000000-0005-0000-0000-0000B0430000}"/>
    <cellStyle name="Normal 43 2 2 2 2 2 2 2 4" xfId="34837" xr:uid="{00000000-0005-0000-0000-0000B1430000}"/>
    <cellStyle name="Normal 43 2 2 2 2 2 2 2 5" xfId="19604" xr:uid="{00000000-0005-0000-0000-0000B2430000}"/>
    <cellStyle name="Normal 43 2 2 2 2 2 2 3" xfId="6155" xr:uid="{00000000-0005-0000-0000-0000B3430000}"/>
    <cellStyle name="Normal 43 2 2 2 2 2 2 3 2" xfId="16207" xr:uid="{00000000-0005-0000-0000-0000B4430000}"/>
    <cellStyle name="Normal 43 2 2 2 2 2 2 3 2 2" xfId="46538" xr:uid="{00000000-0005-0000-0000-0000B5430000}"/>
    <cellStyle name="Normal 43 2 2 2 2 2 2 3 2 3" xfId="31305" xr:uid="{00000000-0005-0000-0000-0000B6430000}"/>
    <cellStyle name="Normal 43 2 2 2 2 2 2 3 3" xfId="11187" xr:uid="{00000000-0005-0000-0000-0000B7430000}"/>
    <cellStyle name="Normal 43 2 2 2 2 2 2 3 3 2" xfId="41521" xr:uid="{00000000-0005-0000-0000-0000B8430000}"/>
    <cellStyle name="Normal 43 2 2 2 2 2 2 3 3 3" xfId="26288" xr:uid="{00000000-0005-0000-0000-0000B9430000}"/>
    <cellStyle name="Normal 43 2 2 2 2 2 2 3 4" xfId="36508" xr:uid="{00000000-0005-0000-0000-0000BA430000}"/>
    <cellStyle name="Normal 43 2 2 2 2 2 2 3 5" xfId="21275" xr:uid="{00000000-0005-0000-0000-0000BB430000}"/>
    <cellStyle name="Normal 43 2 2 2 2 2 2 4" xfId="12865" xr:uid="{00000000-0005-0000-0000-0000BC430000}"/>
    <cellStyle name="Normal 43 2 2 2 2 2 2 4 2" xfId="43196" xr:uid="{00000000-0005-0000-0000-0000BD430000}"/>
    <cellStyle name="Normal 43 2 2 2 2 2 2 4 3" xfId="27963" xr:uid="{00000000-0005-0000-0000-0000BE430000}"/>
    <cellStyle name="Normal 43 2 2 2 2 2 2 5" xfId="7844" xr:uid="{00000000-0005-0000-0000-0000BF430000}"/>
    <cellStyle name="Normal 43 2 2 2 2 2 2 5 2" xfId="38179" xr:uid="{00000000-0005-0000-0000-0000C0430000}"/>
    <cellStyle name="Normal 43 2 2 2 2 2 2 5 3" xfId="22946" xr:uid="{00000000-0005-0000-0000-0000C1430000}"/>
    <cellStyle name="Normal 43 2 2 2 2 2 2 6" xfId="33167" xr:uid="{00000000-0005-0000-0000-0000C2430000}"/>
    <cellStyle name="Normal 43 2 2 2 2 2 2 7" xfId="17933" xr:uid="{00000000-0005-0000-0000-0000C3430000}"/>
    <cellStyle name="Normal 43 2 2 2 2 2 3" xfId="3626" xr:uid="{00000000-0005-0000-0000-0000C4430000}"/>
    <cellStyle name="Normal 43 2 2 2 2 2 3 2" xfId="13700" xr:uid="{00000000-0005-0000-0000-0000C5430000}"/>
    <cellStyle name="Normal 43 2 2 2 2 2 3 2 2" xfId="44031" xr:uid="{00000000-0005-0000-0000-0000C6430000}"/>
    <cellStyle name="Normal 43 2 2 2 2 2 3 2 3" xfId="28798" xr:uid="{00000000-0005-0000-0000-0000C7430000}"/>
    <cellStyle name="Normal 43 2 2 2 2 2 3 3" xfId="8680" xr:uid="{00000000-0005-0000-0000-0000C8430000}"/>
    <cellStyle name="Normal 43 2 2 2 2 2 3 3 2" xfId="39014" xr:uid="{00000000-0005-0000-0000-0000C9430000}"/>
    <cellStyle name="Normal 43 2 2 2 2 2 3 3 3" xfId="23781" xr:uid="{00000000-0005-0000-0000-0000CA430000}"/>
    <cellStyle name="Normal 43 2 2 2 2 2 3 4" xfId="34001" xr:uid="{00000000-0005-0000-0000-0000CB430000}"/>
    <cellStyle name="Normal 43 2 2 2 2 2 3 5" xfId="18768" xr:uid="{00000000-0005-0000-0000-0000CC430000}"/>
    <cellStyle name="Normal 43 2 2 2 2 2 4" xfId="5319" xr:uid="{00000000-0005-0000-0000-0000CD430000}"/>
    <cellStyle name="Normal 43 2 2 2 2 2 4 2" xfId="15371" xr:uid="{00000000-0005-0000-0000-0000CE430000}"/>
    <cellStyle name="Normal 43 2 2 2 2 2 4 2 2" xfId="45702" xr:uid="{00000000-0005-0000-0000-0000CF430000}"/>
    <cellStyle name="Normal 43 2 2 2 2 2 4 2 3" xfId="30469" xr:uid="{00000000-0005-0000-0000-0000D0430000}"/>
    <cellStyle name="Normal 43 2 2 2 2 2 4 3" xfId="10351" xr:uid="{00000000-0005-0000-0000-0000D1430000}"/>
    <cellStyle name="Normal 43 2 2 2 2 2 4 3 2" xfId="40685" xr:uid="{00000000-0005-0000-0000-0000D2430000}"/>
    <cellStyle name="Normal 43 2 2 2 2 2 4 3 3" xfId="25452" xr:uid="{00000000-0005-0000-0000-0000D3430000}"/>
    <cellStyle name="Normal 43 2 2 2 2 2 4 4" xfId="35672" xr:uid="{00000000-0005-0000-0000-0000D4430000}"/>
    <cellStyle name="Normal 43 2 2 2 2 2 4 5" xfId="20439" xr:uid="{00000000-0005-0000-0000-0000D5430000}"/>
    <cellStyle name="Normal 43 2 2 2 2 2 5" xfId="12029" xr:uid="{00000000-0005-0000-0000-0000D6430000}"/>
    <cellStyle name="Normal 43 2 2 2 2 2 5 2" xfId="42360" xr:uid="{00000000-0005-0000-0000-0000D7430000}"/>
    <cellStyle name="Normal 43 2 2 2 2 2 5 3" xfId="27127" xr:uid="{00000000-0005-0000-0000-0000D8430000}"/>
    <cellStyle name="Normal 43 2 2 2 2 2 6" xfId="7008" xr:uid="{00000000-0005-0000-0000-0000D9430000}"/>
    <cellStyle name="Normal 43 2 2 2 2 2 6 2" xfId="37343" xr:uid="{00000000-0005-0000-0000-0000DA430000}"/>
    <cellStyle name="Normal 43 2 2 2 2 2 6 3" xfId="22110" xr:uid="{00000000-0005-0000-0000-0000DB430000}"/>
    <cellStyle name="Normal 43 2 2 2 2 2 7" xfId="32331" xr:uid="{00000000-0005-0000-0000-0000DC430000}"/>
    <cellStyle name="Normal 43 2 2 2 2 2 8" xfId="17097" xr:uid="{00000000-0005-0000-0000-0000DD430000}"/>
    <cellStyle name="Normal 43 2 2 2 2 3" xfId="2355" xr:uid="{00000000-0005-0000-0000-0000DE430000}"/>
    <cellStyle name="Normal 43 2 2 2 2 3 2" xfId="4045" xr:uid="{00000000-0005-0000-0000-0000DF430000}"/>
    <cellStyle name="Normal 43 2 2 2 2 3 2 2" xfId="14118" xr:uid="{00000000-0005-0000-0000-0000E0430000}"/>
    <cellStyle name="Normal 43 2 2 2 2 3 2 2 2" xfId="44449" xr:uid="{00000000-0005-0000-0000-0000E1430000}"/>
    <cellStyle name="Normal 43 2 2 2 2 3 2 2 3" xfId="29216" xr:uid="{00000000-0005-0000-0000-0000E2430000}"/>
    <cellStyle name="Normal 43 2 2 2 2 3 2 3" xfId="9098" xr:uid="{00000000-0005-0000-0000-0000E3430000}"/>
    <cellStyle name="Normal 43 2 2 2 2 3 2 3 2" xfId="39432" xr:uid="{00000000-0005-0000-0000-0000E4430000}"/>
    <cellStyle name="Normal 43 2 2 2 2 3 2 3 3" xfId="24199" xr:uid="{00000000-0005-0000-0000-0000E5430000}"/>
    <cellStyle name="Normal 43 2 2 2 2 3 2 4" xfId="34419" xr:uid="{00000000-0005-0000-0000-0000E6430000}"/>
    <cellStyle name="Normal 43 2 2 2 2 3 2 5" xfId="19186" xr:uid="{00000000-0005-0000-0000-0000E7430000}"/>
    <cellStyle name="Normal 43 2 2 2 2 3 3" xfId="5737" xr:uid="{00000000-0005-0000-0000-0000E8430000}"/>
    <cellStyle name="Normal 43 2 2 2 2 3 3 2" xfId="15789" xr:uid="{00000000-0005-0000-0000-0000E9430000}"/>
    <cellStyle name="Normal 43 2 2 2 2 3 3 2 2" xfId="46120" xr:uid="{00000000-0005-0000-0000-0000EA430000}"/>
    <cellStyle name="Normal 43 2 2 2 2 3 3 2 3" xfId="30887" xr:uid="{00000000-0005-0000-0000-0000EB430000}"/>
    <cellStyle name="Normal 43 2 2 2 2 3 3 3" xfId="10769" xr:uid="{00000000-0005-0000-0000-0000EC430000}"/>
    <cellStyle name="Normal 43 2 2 2 2 3 3 3 2" xfId="41103" xr:uid="{00000000-0005-0000-0000-0000ED430000}"/>
    <cellStyle name="Normal 43 2 2 2 2 3 3 3 3" xfId="25870" xr:uid="{00000000-0005-0000-0000-0000EE430000}"/>
    <cellStyle name="Normal 43 2 2 2 2 3 3 4" xfId="36090" xr:uid="{00000000-0005-0000-0000-0000EF430000}"/>
    <cellStyle name="Normal 43 2 2 2 2 3 3 5" xfId="20857" xr:uid="{00000000-0005-0000-0000-0000F0430000}"/>
    <cellStyle name="Normal 43 2 2 2 2 3 4" xfId="12447" xr:uid="{00000000-0005-0000-0000-0000F1430000}"/>
    <cellStyle name="Normal 43 2 2 2 2 3 4 2" xfId="42778" xr:uid="{00000000-0005-0000-0000-0000F2430000}"/>
    <cellStyle name="Normal 43 2 2 2 2 3 4 3" xfId="27545" xr:uid="{00000000-0005-0000-0000-0000F3430000}"/>
    <cellStyle name="Normal 43 2 2 2 2 3 5" xfId="7426" xr:uid="{00000000-0005-0000-0000-0000F4430000}"/>
    <cellStyle name="Normal 43 2 2 2 2 3 5 2" xfId="37761" xr:uid="{00000000-0005-0000-0000-0000F5430000}"/>
    <cellStyle name="Normal 43 2 2 2 2 3 5 3" xfId="22528" xr:uid="{00000000-0005-0000-0000-0000F6430000}"/>
    <cellStyle name="Normal 43 2 2 2 2 3 6" xfId="32749" xr:uid="{00000000-0005-0000-0000-0000F7430000}"/>
    <cellStyle name="Normal 43 2 2 2 2 3 7" xfId="17515" xr:uid="{00000000-0005-0000-0000-0000F8430000}"/>
    <cellStyle name="Normal 43 2 2 2 2 4" xfId="3208" xr:uid="{00000000-0005-0000-0000-0000F9430000}"/>
    <cellStyle name="Normal 43 2 2 2 2 4 2" xfId="13282" xr:uid="{00000000-0005-0000-0000-0000FA430000}"/>
    <cellStyle name="Normal 43 2 2 2 2 4 2 2" xfId="43613" xr:uid="{00000000-0005-0000-0000-0000FB430000}"/>
    <cellStyle name="Normal 43 2 2 2 2 4 2 3" xfId="28380" xr:uid="{00000000-0005-0000-0000-0000FC430000}"/>
    <cellStyle name="Normal 43 2 2 2 2 4 3" xfId="8262" xr:uid="{00000000-0005-0000-0000-0000FD430000}"/>
    <cellStyle name="Normal 43 2 2 2 2 4 3 2" xfId="38596" xr:uid="{00000000-0005-0000-0000-0000FE430000}"/>
    <cellStyle name="Normal 43 2 2 2 2 4 3 3" xfId="23363" xr:uid="{00000000-0005-0000-0000-0000FF430000}"/>
    <cellStyle name="Normal 43 2 2 2 2 4 4" xfId="33583" xr:uid="{00000000-0005-0000-0000-000000440000}"/>
    <cellStyle name="Normal 43 2 2 2 2 4 5" xfId="18350" xr:uid="{00000000-0005-0000-0000-000001440000}"/>
    <cellStyle name="Normal 43 2 2 2 2 5" xfId="4901" xr:uid="{00000000-0005-0000-0000-000002440000}"/>
    <cellStyle name="Normal 43 2 2 2 2 5 2" xfId="14953" xr:uid="{00000000-0005-0000-0000-000003440000}"/>
    <cellStyle name="Normal 43 2 2 2 2 5 2 2" xfId="45284" xr:uid="{00000000-0005-0000-0000-000004440000}"/>
    <cellStyle name="Normal 43 2 2 2 2 5 2 3" xfId="30051" xr:uid="{00000000-0005-0000-0000-000005440000}"/>
    <cellStyle name="Normal 43 2 2 2 2 5 3" xfId="9933" xr:uid="{00000000-0005-0000-0000-000006440000}"/>
    <cellStyle name="Normal 43 2 2 2 2 5 3 2" xfId="40267" xr:uid="{00000000-0005-0000-0000-000007440000}"/>
    <cellStyle name="Normal 43 2 2 2 2 5 3 3" xfId="25034" xr:uid="{00000000-0005-0000-0000-000008440000}"/>
    <cellStyle name="Normal 43 2 2 2 2 5 4" xfId="35254" xr:uid="{00000000-0005-0000-0000-000009440000}"/>
    <cellStyle name="Normal 43 2 2 2 2 5 5" xfId="20021" xr:uid="{00000000-0005-0000-0000-00000A440000}"/>
    <cellStyle name="Normal 43 2 2 2 2 6" xfId="11611" xr:uid="{00000000-0005-0000-0000-00000B440000}"/>
    <cellStyle name="Normal 43 2 2 2 2 6 2" xfId="41942" xr:uid="{00000000-0005-0000-0000-00000C440000}"/>
    <cellStyle name="Normal 43 2 2 2 2 6 3" xfId="26709" xr:uid="{00000000-0005-0000-0000-00000D440000}"/>
    <cellStyle name="Normal 43 2 2 2 2 7" xfId="6590" xr:uid="{00000000-0005-0000-0000-00000E440000}"/>
    <cellStyle name="Normal 43 2 2 2 2 7 2" xfId="36925" xr:uid="{00000000-0005-0000-0000-00000F440000}"/>
    <cellStyle name="Normal 43 2 2 2 2 7 3" xfId="21692" xr:uid="{00000000-0005-0000-0000-000010440000}"/>
    <cellStyle name="Normal 43 2 2 2 2 8" xfId="31913" xr:uid="{00000000-0005-0000-0000-000011440000}"/>
    <cellStyle name="Normal 43 2 2 2 2 9" xfId="16679" xr:uid="{00000000-0005-0000-0000-000012440000}"/>
    <cellStyle name="Normal 43 2 2 2 3" xfId="1726" xr:uid="{00000000-0005-0000-0000-000013440000}"/>
    <cellStyle name="Normal 43 2 2 2 3 2" xfId="2565" xr:uid="{00000000-0005-0000-0000-000014440000}"/>
    <cellStyle name="Normal 43 2 2 2 3 2 2" xfId="4255" xr:uid="{00000000-0005-0000-0000-000015440000}"/>
    <cellStyle name="Normal 43 2 2 2 3 2 2 2" xfId="14328" xr:uid="{00000000-0005-0000-0000-000016440000}"/>
    <cellStyle name="Normal 43 2 2 2 3 2 2 2 2" xfId="44659" xr:uid="{00000000-0005-0000-0000-000017440000}"/>
    <cellStyle name="Normal 43 2 2 2 3 2 2 2 3" xfId="29426" xr:uid="{00000000-0005-0000-0000-000018440000}"/>
    <cellStyle name="Normal 43 2 2 2 3 2 2 3" xfId="9308" xr:uid="{00000000-0005-0000-0000-000019440000}"/>
    <cellStyle name="Normal 43 2 2 2 3 2 2 3 2" xfId="39642" xr:uid="{00000000-0005-0000-0000-00001A440000}"/>
    <cellStyle name="Normal 43 2 2 2 3 2 2 3 3" xfId="24409" xr:uid="{00000000-0005-0000-0000-00001B440000}"/>
    <cellStyle name="Normal 43 2 2 2 3 2 2 4" xfId="34629" xr:uid="{00000000-0005-0000-0000-00001C440000}"/>
    <cellStyle name="Normal 43 2 2 2 3 2 2 5" xfId="19396" xr:uid="{00000000-0005-0000-0000-00001D440000}"/>
    <cellStyle name="Normal 43 2 2 2 3 2 3" xfId="5947" xr:uid="{00000000-0005-0000-0000-00001E440000}"/>
    <cellStyle name="Normal 43 2 2 2 3 2 3 2" xfId="15999" xr:uid="{00000000-0005-0000-0000-00001F440000}"/>
    <cellStyle name="Normal 43 2 2 2 3 2 3 2 2" xfId="46330" xr:uid="{00000000-0005-0000-0000-000020440000}"/>
    <cellStyle name="Normal 43 2 2 2 3 2 3 2 3" xfId="31097" xr:uid="{00000000-0005-0000-0000-000021440000}"/>
    <cellStyle name="Normal 43 2 2 2 3 2 3 3" xfId="10979" xr:uid="{00000000-0005-0000-0000-000022440000}"/>
    <cellStyle name="Normal 43 2 2 2 3 2 3 3 2" xfId="41313" xr:uid="{00000000-0005-0000-0000-000023440000}"/>
    <cellStyle name="Normal 43 2 2 2 3 2 3 3 3" xfId="26080" xr:uid="{00000000-0005-0000-0000-000024440000}"/>
    <cellStyle name="Normal 43 2 2 2 3 2 3 4" xfId="36300" xr:uid="{00000000-0005-0000-0000-000025440000}"/>
    <cellStyle name="Normal 43 2 2 2 3 2 3 5" xfId="21067" xr:uid="{00000000-0005-0000-0000-000026440000}"/>
    <cellStyle name="Normal 43 2 2 2 3 2 4" xfId="12657" xr:uid="{00000000-0005-0000-0000-000027440000}"/>
    <cellStyle name="Normal 43 2 2 2 3 2 4 2" xfId="42988" xr:uid="{00000000-0005-0000-0000-000028440000}"/>
    <cellStyle name="Normal 43 2 2 2 3 2 4 3" xfId="27755" xr:uid="{00000000-0005-0000-0000-000029440000}"/>
    <cellStyle name="Normal 43 2 2 2 3 2 5" xfId="7636" xr:uid="{00000000-0005-0000-0000-00002A440000}"/>
    <cellStyle name="Normal 43 2 2 2 3 2 5 2" xfId="37971" xr:uid="{00000000-0005-0000-0000-00002B440000}"/>
    <cellStyle name="Normal 43 2 2 2 3 2 5 3" xfId="22738" xr:uid="{00000000-0005-0000-0000-00002C440000}"/>
    <cellStyle name="Normal 43 2 2 2 3 2 6" xfId="32959" xr:uid="{00000000-0005-0000-0000-00002D440000}"/>
    <cellStyle name="Normal 43 2 2 2 3 2 7" xfId="17725" xr:uid="{00000000-0005-0000-0000-00002E440000}"/>
    <cellStyle name="Normal 43 2 2 2 3 3" xfId="3418" xr:uid="{00000000-0005-0000-0000-00002F440000}"/>
    <cellStyle name="Normal 43 2 2 2 3 3 2" xfId="13492" xr:uid="{00000000-0005-0000-0000-000030440000}"/>
    <cellStyle name="Normal 43 2 2 2 3 3 2 2" xfId="43823" xr:uid="{00000000-0005-0000-0000-000031440000}"/>
    <cellStyle name="Normal 43 2 2 2 3 3 2 3" xfId="28590" xr:uid="{00000000-0005-0000-0000-000032440000}"/>
    <cellStyle name="Normal 43 2 2 2 3 3 3" xfId="8472" xr:uid="{00000000-0005-0000-0000-000033440000}"/>
    <cellStyle name="Normal 43 2 2 2 3 3 3 2" xfId="38806" xr:uid="{00000000-0005-0000-0000-000034440000}"/>
    <cellStyle name="Normal 43 2 2 2 3 3 3 3" xfId="23573" xr:uid="{00000000-0005-0000-0000-000035440000}"/>
    <cellStyle name="Normal 43 2 2 2 3 3 4" xfId="33793" xr:uid="{00000000-0005-0000-0000-000036440000}"/>
    <cellStyle name="Normal 43 2 2 2 3 3 5" xfId="18560" xr:uid="{00000000-0005-0000-0000-000037440000}"/>
    <cellStyle name="Normal 43 2 2 2 3 4" xfId="5111" xr:uid="{00000000-0005-0000-0000-000038440000}"/>
    <cellStyle name="Normal 43 2 2 2 3 4 2" xfId="15163" xr:uid="{00000000-0005-0000-0000-000039440000}"/>
    <cellStyle name="Normal 43 2 2 2 3 4 2 2" xfId="45494" xr:uid="{00000000-0005-0000-0000-00003A440000}"/>
    <cellStyle name="Normal 43 2 2 2 3 4 2 3" xfId="30261" xr:uid="{00000000-0005-0000-0000-00003B440000}"/>
    <cellStyle name="Normal 43 2 2 2 3 4 3" xfId="10143" xr:uid="{00000000-0005-0000-0000-00003C440000}"/>
    <cellStyle name="Normal 43 2 2 2 3 4 3 2" xfId="40477" xr:uid="{00000000-0005-0000-0000-00003D440000}"/>
    <cellStyle name="Normal 43 2 2 2 3 4 3 3" xfId="25244" xr:uid="{00000000-0005-0000-0000-00003E440000}"/>
    <cellStyle name="Normal 43 2 2 2 3 4 4" xfId="35464" xr:uid="{00000000-0005-0000-0000-00003F440000}"/>
    <cellStyle name="Normal 43 2 2 2 3 4 5" xfId="20231" xr:uid="{00000000-0005-0000-0000-000040440000}"/>
    <cellStyle name="Normal 43 2 2 2 3 5" xfId="11821" xr:uid="{00000000-0005-0000-0000-000041440000}"/>
    <cellStyle name="Normal 43 2 2 2 3 5 2" xfId="42152" xr:uid="{00000000-0005-0000-0000-000042440000}"/>
    <cellStyle name="Normal 43 2 2 2 3 5 3" xfId="26919" xr:uid="{00000000-0005-0000-0000-000043440000}"/>
    <cellStyle name="Normal 43 2 2 2 3 6" xfId="6800" xr:uid="{00000000-0005-0000-0000-000044440000}"/>
    <cellStyle name="Normal 43 2 2 2 3 6 2" xfId="37135" xr:uid="{00000000-0005-0000-0000-000045440000}"/>
    <cellStyle name="Normal 43 2 2 2 3 6 3" xfId="21902" xr:uid="{00000000-0005-0000-0000-000046440000}"/>
    <cellStyle name="Normal 43 2 2 2 3 7" xfId="32123" xr:uid="{00000000-0005-0000-0000-000047440000}"/>
    <cellStyle name="Normal 43 2 2 2 3 8" xfId="16889" xr:uid="{00000000-0005-0000-0000-000048440000}"/>
    <cellStyle name="Normal 43 2 2 2 4" xfId="2147" xr:uid="{00000000-0005-0000-0000-000049440000}"/>
    <cellStyle name="Normal 43 2 2 2 4 2" xfId="3837" xr:uid="{00000000-0005-0000-0000-00004A440000}"/>
    <cellStyle name="Normal 43 2 2 2 4 2 2" xfId="13910" xr:uid="{00000000-0005-0000-0000-00004B440000}"/>
    <cellStyle name="Normal 43 2 2 2 4 2 2 2" xfId="44241" xr:uid="{00000000-0005-0000-0000-00004C440000}"/>
    <cellStyle name="Normal 43 2 2 2 4 2 2 3" xfId="29008" xr:uid="{00000000-0005-0000-0000-00004D440000}"/>
    <cellStyle name="Normal 43 2 2 2 4 2 3" xfId="8890" xr:uid="{00000000-0005-0000-0000-00004E440000}"/>
    <cellStyle name="Normal 43 2 2 2 4 2 3 2" xfId="39224" xr:uid="{00000000-0005-0000-0000-00004F440000}"/>
    <cellStyle name="Normal 43 2 2 2 4 2 3 3" xfId="23991" xr:uid="{00000000-0005-0000-0000-000050440000}"/>
    <cellStyle name="Normal 43 2 2 2 4 2 4" xfId="34211" xr:uid="{00000000-0005-0000-0000-000051440000}"/>
    <cellStyle name="Normal 43 2 2 2 4 2 5" xfId="18978" xr:uid="{00000000-0005-0000-0000-000052440000}"/>
    <cellStyle name="Normal 43 2 2 2 4 3" xfId="5529" xr:uid="{00000000-0005-0000-0000-000053440000}"/>
    <cellStyle name="Normal 43 2 2 2 4 3 2" xfId="15581" xr:uid="{00000000-0005-0000-0000-000054440000}"/>
    <cellStyle name="Normal 43 2 2 2 4 3 2 2" xfId="45912" xr:uid="{00000000-0005-0000-0000-000055440000}"/>
    <cellStyle name="Normal 43 2 2 2 4 3 2 3" xfId="30679" xr:uid="{00000000-0005-0000-0000-000056440000}"/>
    <cellStyle name="Normal 43 2 2 2 4 3 3" xfId="10561" xr:uid="{00000000-0005-0000-0000-000057440000}"/>
    <cellStyle name="Normal 43 2 2 2 4 3 3 2" xfId="40895" xr:uid="{00000000-0005-0000-0000-000058440000}"/>
    <cellStyle name="Normal 43 2 2 2 4 3 3 3" xfId="25662" xr:uid="{00000000-0005-0000-0000-000059440000}"/>
    <cellStyle name="Normal 43 2 2 2 4 3 4" xfId="35882" xr:uid="{00000000-0005-0000-0000-00005A440000}"/>
    <cellStyle name="Normal 43 2 2 2 4 3 5" xfId="20649" xr:uid="{00000000-0005-0000-0000-00005B440000}"/>
    <cellStyle name="Normal 43 2 2 2 4 4" xfId="12239" xr:uid="{00000000-0005-0000-0000-00005C440000}"/>
    <cellStyle name="Normal 43 2 2 2 4 4 2" xfId="42570" xr:uid="{00000000-0005-0000-0000-00005D440000}"/>
    <cellStyle name="Normal 43 2 2 2 4 4 3" xfId="27337" xr:uid="{00000000-0005-0000-0000-00005E440000}"/>
    <cellStyle name="Normal 43 2 2 2 4 5" xfId="7218" xr:uid="{00000000-0005-0000-0000-00005F440000}"/>
    <cellStyle name="Normal 43 2 2 2 4 5 2" xfId="37553" xr:uid="{00000000-0005-0000-0000-000060440000}"/>
    <cellStyle name="Normal 43 2 2 2 4 5 3" xfId="22320" xr:uid="{00000000-0005-0000-0000-000061440000}"/>
    <cellStyle name="Normal 43 2 2 2 4 6" xfId="32541" xr:uid="{00000000-0005-0000-0000-000062440000}"/>
    <cellStyle name="Normal 43 2 2 2 4 7" xfId="17307" xr:uid="{00000000-0005-0000-0000-000063440000}"/>
    <cellStyle name="Normal 43 2 2 2 5" xfId="3000" xr:uid="{00000000-0005-0000-0000-000064440000}"/>
    <cellStyle name="Normal 43 2 2 2 5 2" xfId="13074" xr:uid="{00000000-0005-0000-0000-000065440000}"/>
    <cellStyle name="Normal 43 2 2 2 5 2 2" xfId="43405" xr:uid="{00000000-0005-0000-0000-000066440000}"/>
    <cellStyle name="Normal 43 2 2 2 5 2 3" xfId="28172" xr:uid="{00000000-0005-0000-0000-000067440000}"/>
    <cellStyle name="Normal 43 2 2 2 5 3" xfId="8054" xr:uid="{00000000-0005-0000-0000-000068440000}"/>
    <cellStyle name="Normal 43 2 2 2 5 3 2" xfId="38388" xr:uid="{00000000-0005-0000-0000-000069440000}"/>
    <cellStyle name="Normal 43 2 2 2 5 3 3" xfId="23155" xr:uid="{00000000-0005-0000-0000-00006A440000}"/>
    <cellStyle name="Normal 43 2 2 2 5 4" xfId="33375" xr:uid="{00000000-0005-0000-0000-00006B440000}"/>
    <cellStyle name="Normal 43 2 2 2 5 5" xfId="18142" xr:uid="{00000000-0005-0000-0000-00006C440000}"/>
    <cellStyle name="Normal 43 2 2 2 6" xfId="4693" xr:uid="{00000000-0005-0000-0000-00006D440000}"/>
    <cellStyle name="Normal 43 2 2 2 6 2" xfId="14745" xr:uid="{00000000-0005-0000-0000-00006E440000}"/>
    <cellStyle name="Normal 43 2 2 2 6 2 2" xfId="45076" xr:uid="{00000000-0005-0000-0000-00006F440000}"/>
    <cellStyle name="Normal 43 2 2 2 6 2 3" xfId="29843" xr:uid="{00000000-0005-0000-0000-000070440000}"/>
    <cellStyle name="Normal 43 2 2 2 6 3" xfId="9725" xr:uid="{00000000-0005-0000-0000-000071440000}"/>
    <cellStyle name="Normal 43 2 2 2 6 3 2" xfId="40059" xr:uid="{00000000-0005-0000-0000-000072440000}"/>
    <cellStyle name="Normal 43 2 2 2 6 3 3" xfId="24826" xr:uid="{00000000-0005-0000-0000-000073440000}"/>
    <cellStyle name="Normal 43 2 2 2 6 4" xfId="35046" xr:uid="{00000000-0005-0000-0000-000074440000}"/>
    <cellStyle name="Normal 43 2 2 2 6 5" xfId="19813" xr:uid="{00000000-0005-0000-0000-000075440000}"/>
    <cellStyle name="Normal 43 2 2 2 7" xfId="11403" xr:uid="{00000000-0005-0000-0000-000076440000}"/>
    <cellStyle name="Normal 43 2 2 2 7 2" xfId="41734" xr:uid="{00000000-0005-0000-0000-000077440000}"/>
    <cellStyle name="Normal 43 2 2 2 7 3" xfId="26501" xr:uid="{00000000-0005-0000-0000-000078440000}"/>
    <cellStyle name="Normal 43 2 2 2 8" xfId="6382" xr:uid="{00000000-0005-0000-0000-000079440000}"/>
    <cellStyle name="Normal 43 2 2 2 8 2" xfId="36717" xr:uid="{00000000-0005-0000-0000-00007A440000}"/>
    <cellStyle name="Normal 43 2 2 2 8 3" xfId="21484" xr:uid="{00000000-0005-0000-0000-00007B440000}"/>
    <cellStyle name="Normal 43 2 2 2 9" xfId="31705" xr:uid="{00000000-0005-0000-0000-00007C440000}"/>
    <cellStyle name="Normal 43 2 2 3" xfId="1409" xr:uid="{00000000-0005-0000-0000-00007D440000}"/>
    <cellStyle name="Normal 43 2 2 3 2" xfId="1830" xr:uid="{00000000-0005-0000-0000-00007E440000}"/>
    <cellStyle name="Normal 43 2 2 3 2 2" xfId="2669" xr:uid="{00000000-0005-0000-0000-00007F440000}"/>
    <cellStyle name="Normal 43 2 2 3 2 2 2" xfId="4359" xr:uid="{00000000-0005-0000-0000-000080440000}"/>
    <cellStyle name="Normal 43 2 2 3 2 2 2 2" xfId="14432" xr:uid="{00000000-0005-0000-0000-000081440000}"/>
    <cellStyle name="Normal 43 2 2 3 2 2 2 2 2" xfId="44763" xr:uid="{00000000-0005-0000-0000-000082440000}"/>
    <cellStyle name="Normal 43 2 2 3 2 2 2 2 3" xfId="29530" xr:uid="{00000000-0005-0000-0000-000083440000}"/>
    <cellStyle name="Normal 43 2 2 3 2 2 2 3" xfId="9412" xr:uid="{00000000-0005-0000-0000-000084440000}"/>
    <cellStyle name="Normal 43 2 2 3 2 2 2 3 2" xfId="39746" xr:uid="{00000000-0005-0000-0000-000085440000}"/>
    <cellStyle name="Normal 43 2 2 3 2 2 2 3 3" xfId="24513" xr:uid="{00000000-0005-0000-0000-000086440000}"/>
    <cellStyle name="Normal 43 2 2 3 2 2 2 4" xfId="34733" xr:uid="{00000000-0005-0000-0000-000087440000}"/>
    <cellStyle name="Normal 43 2 2 3 2 2 2 5" xfId="19500" xr:uid="{00000000-0005-0000-0000-000088440000}"/>
    <cellStyle name="Normal 43 2 2 3 2 2 3" xfId="6051" xr:uid="{00000000-0005-0000-0000-000089440000}"/>
    <cellStyle name="Normal 43 2 2 3 2 2 3 2" xfId="16103" xr:uid="{00000000-0005-0000-0000-00008A440000}"/>
    <cellStyle name="Normal 43 2 2 3 2 2 3 2 2" xfId="46434" xr:uid="{00000000-0005-0000-0000-00008B440000}"/>
    <cellStyle name="Normal 43 2 2 3 2 2 3 2 3" xfId="31201" xr:uid="{00000000-0005-0000-0000-00008C440000}"/>
    <cellStyle name="Normal 43 2 2 3 2 2 3 3" xfId="11083" xr:uid="{00000000-0005-0000-0000-00008D440000}"/>
    <cellStyle name="Normal 43 2 2 3 2 2 3 3 2" xfId="41417" xr:uid="{00000000-0005-0000-0000-00008E440000}"/>
    <cellStyle name="Normal 43 2 2 3 2 2 3 3 3" xfId="26184" xr:uid="{00000000-0005-0000-0000-00008F440000}"/>
    <cellStyle name="Normal 43 2 2 3 2 2 3 4" xfId="36404" xr:uid="{00000000-0005-0000-0000-000090440000}"/>
    <cellStyle name="Normal 43 2 2 3 2 2 3 5" xfId="21171" xr:uid="{00000000-0005-0000-0000-000091440000}"/>
    <cellStyle name="Normal 43 2 2 3 2 2 4" xfId="12761" xr:uid="{00000000-0005-0000-0000-000092440000}"/>
    <cellStyle name="Normal 43 2 2 3 2 2 4 2" xfId="43092" xr:uid="{00000000-0005-0000-0000-000093440000}"/>
    <cellStyle name="Normal 43 2 2 3 2 2 4 3" xfId="27859" xr:uid="{00000000-0005-0000-0000-000094440000}"/>
    <cellStyle name="Normal 43 2 2 3 2 2 5" xfId="7740" xr:uid="{00000000-0005-0000-0000-000095440000}"/>
    <cellStyle name="Normal 43 2 2 3 2 2 5 2" xfId="38075" xr:uid="{00000000-0005-0000-0000-000096440000}"/>
    <cellStyle name="Normal 43 2 2 3 2 2 5 3" xfId="22842" xr:uid="{00000000-0005-0000-0000-000097440000}"/>
    <cellStyle name="Normal 43 2 2 3 2 2 6" xfId="33063" xr:uid="{00000000-0005-0000-0000-000098440000}"/>
    <cellStyle name="Normal 43 2 2 3 2 2 7" xfId="17829" xr:uid="{00000000-0005-0000-0000-000099440000}"/>
    <cellStyle name="Normal 43 2 2 3 2 3" xfId="3522" xr:uid="{00000000-0005-0000-0000-00009A440000}"/>
    <cellStyle name="Normal 43 2 2 3 2 3 2" xfId="13596" xr:uid="{00000000-0005-0000-0000-00009B440000}"/>
    <cellStyle name="Normal 43 2 2 3 2 3 2 2" xfId="43927" xr:uid="{00000000-0005-0000-0000-00009C440000}"/>
    <cellStyle name="Normal 43 2 2 3 2 3 2 3" xfId="28694" xr:uid="{00000000-0005-0000-0000-00009D440000}"/>
    <cellStyle name="Normal 43 2 2 3 2 3 3" xfId="8576" xr:uid="{00000000-0005-0000-0000-00009E440000}"/>
    <cellStyle name="Normal 43 2 2 3 2 3 3 2" xfId="38910" xr:uid="{00000000-0005-0000-0000-00009F440000}"/>
    <cellStyle name="Normal 43 2 2 3 2 3 3 3" xfId="23677" xr:uid="{00000000-0005-0000-0000-0000A0440000}"/>
    <cellStyle name="Normal 43 2 2 3 2 3 4" xfId="33897" xr:uid="{00000000-0005-0000-0000-0000A1440000}"/>
    <cellStyle name="Normal 43 2 2 3 2 3 5" xfId="18664" xr:uid="{00000000-0005-0000-0000-0000A2440000}"/>
    <cellStyle name="Normal 43 2 2 3 2 4" xfId="5215" xr:uid="{00000000-0005-0000-0000-0000A3440000}"/>
    <cellStyle name="Normal 43 2 2 3 2 4 2" xfId="15267" xr:uid="{00000000-0005-0000-0000-0000A4440000}"/>
    <cellStyle name="Normal 43 2 2 3 2 4 2 2" xfId="45598" xr:uid="{00000000-0005-0000-0000-0000A5440000}"/>
    <cellStyle name="Normal 43 2 2 3 2 4 2 3" xfId="30365" xr:uid="{00000000-0005-0000-0000-0000A6440000}"/>
    <cellStyle name="Normal 43 2 2 3 2 4 3" xfId="10247" xr:uid="{00000000-0005-0000-0000-0000A7440000}"/>
    <cellStyle name="Normal 43 2 2 3 2 4 3 2" xfId="40581" xr:uid="{00000000-0005-0000-0000-0000A8440000}"/>
    <cellStyle name="Normal 43 2 2 3 2 4 3 3" xfId="25348" xr:uid="{00000000-0005-0000-0000-0000A9440000}"/>
    <cellStyle name="Normal 43 2 2 3 2 4 4" xfId="35568" xr:uid="{00000000-0005-0000-0000-0000AA440000}"/>
    <cellStyle name="Normal 43 2 2 3 2 4 5" xfId="20335" xr:uid="{00000000-0005-0000-0000-0000AB440000}"/>
    <cellStyle name="Normal 43 2 2 3 2 5" xfId="11925" xr:uid="{00000000-0005-0000-0000-0000AC440000}"/>
    <cellStyle name="Normal 43 2 2 3 2 5 2" xfId="42256" xr:uid="{00000000-0005-0000-0000-0000AD440000}"/>
    <cellStyle name="Normal 43 2 2 3 2 5 3" xfId="27023" xr:uid="{00000000-0005-0000-0000-0000AE440000}"/>
    <cellStyle name="Normal 43 2 2 3 2 6" xfId="6904" xr:uid="{00000000-0005-0000-0000-0000AF440000}"/>
    <cellStyle name="Normal 43 2 2 3 2 6 2" xfId="37239" xr:uid="{00000000-0005-0000-0000-0000B0440000}"/>
    <cellStyle name="Normal 43 2 2 3 2 6 3" xfId="22006" xr:uid="{00000000-0005-0000-0000-0000B1440000}"/>
    <cellStyle name="Normal 43 2 2 3 2 7" xfId="32227" xr:uid="{00000000-0005-0000-0000-0000B2440000}"/>
    <cellStyle name="Normal 43 2 2 3 2 8" xfId="16993" xr:uid="{00000000-0005-0000-0000-0000B3440000}"/>
    <cellStyle name="Normal 43 2 2 3 3" xfId="2251" xr:uid="{00000000-0005-0000-0000-0000B4440000}"/>
    <cellStyle name="Normal 43 2 2 3 3 2" xfId="3941" xr:uid="{00000000-0005-0000-0000-0000B5440000}"/>
    <cellStyle name="Normal 43 2 2 3 3 2 2" xfId="14014" xr:uid="{00000000-0005-0000-0000-0000B6440000}"/>
    <cellStyle name="Normal 43 2 2 3 3 2 2 2" xfId="44345" xr:uid="{00000000-0005-0000-0000-0000B7440000}"/>
    <cellStyle name="Normal 43 2 2 3 3 2 2 3" xfId="29112" xr:uid="{00000000-0005-0000-0000-0000B8440000}"/>
    <cellStyle name="Normal 43 2 2 3 3 2 3" xfId="8994" xr:uid="{00000000-0005-0000-0000-0000B9440000}"/>
    <cellStyle name="Normal 43 2 2 3 3 2 3 2" xfId="39328" xr:uid="{00000000-0005-0000-0000-0000BA440000}"/>
    <cellStyle name="Normal 43 2 2 3 3 2 3 3" xfId="24095" xr:uid="{00000000-0005-0000-0000-0000BB440000}"/>
    <cellStyle name="Normal 43 2 2 3 3 2 4" xfId="34315" xr:uid="{00000000-0005-0000-0000-0000BC440000}"/>
    <cellStyle name="Normal 43 2 2 3 3 2 5" xfId="19082" xr:uid="{00000000-0005-0000-0000-0000BD440000}"/>
    <cellStyle name="Normal 43 2 2 3 3 3" xfId="5633" xr:uid="{00000000-0005-0000-0000-0000BE440000}"/>
    <cellStyle name="Normal 43 2 2 3 3 3 2" xfId="15685" xr:uid="{00000000-0005-0000-0000-0000BF440000}"/>
    <cellStyle name="Normal 43 2 2 3 3 3 2 2" xfId="46016" xr:uid="{00000000-0005-0000-0000-0000C0440000}"/>
    <cellStyle name="Normal 43 2 2 3 3 3 2 3" xfId="30783" xr:uid="{00000000-0005-0000-0000-0000C1440000}"/>
    <cellStyle name="Normal 43 2 2 3 3 3 3" xfId="10665" xr:uid="{00000000-0005-0000-0000-0000C2440000}"/>
    <cellStyle name="Normal 43 2 2 3 3 3 3 2" xfId="40999" xr:uid="{00000000-0005-0000-0000-0000C3440000}"/>
    <cellStyle name="Normal 43 2 2 3 3 3 3 3" xfId="25766" xr:uid="{00000000-0005-0000-0000-0000C4440000}"/>
    <cellStyle name="Normal 43 2 2 3 3 3 4" xfId="35986" xr:uid="{00000000-0005-0000-0000-0000C5440000}"/>
    <cellStyle name="Normal 43 2 2 3 3 3 5" xfId="20753" xr:uid="{00000000-0005-0000-0000-0000C6440000}"/>
    <cellStyle name="Normal 43 2 2 3 3 4" xfId="12343" xr:uid="{00000000-0005-0000-0000-0000C7440000}"/>
    <cellStyle name="Normal 43 2 2 3 3 4 2" xfId="42674" xr:uid="{00000000-0005-0000-0000-0000C8440000}"/>
    <cellStyle name="Normal 43 2 2 3 3 4 3" xfId="27441" xr:uid="{00000000-0005-0000-0000-0000C9440000}"/>
    <cellStyle name="Normal 43 2 2 3 3 5" xfId="7322" xr:uid="{00000000-0005-0000-0000-0000CA440000}"/>
    <cellStyle name="Normal 43 2 2 3 3 5 2" xfId="37657" xr:uid="{00000000-0005-0000-0000-0000CB440000}"/>
    <cellStyle name="Normal 43 2 2 3 3 5 3" xfId="22424" xr:uid="{00000000-0005-0000-0000-0000CC440000}"/>
    <cellStyle name="Normal 43 2 2 3 3 6" xfId="32645" xr:uid="{00000000-0005-0000-0000-0000CD440000}"/>
    <cellStyle name="Normal 43 2 2 3 3 7" xfId="17411" xr:uid="{00000000-0005-0000-0000-0000CE440000}"/>
    <cellStyle name="Normal 43 2 2 3 4" xfId="3104" xr:uid="{00000000-0005-0000-0000-0000CF440000}"/>
    <cellStyle name="Normal 43 2 2 3 4 2" xfId="13178" xr:uid="{00000000-0005-0000-0000-0000D0440000}"/>
    <cellStyle name="Normal 43 2 2 3 4 2 2" xfId="43509" xr:uid="{00000000-0005-0000-0000-0000D1440000}"/>
    <cellStyle name="Normal 43 2 2 3 4 2 3" xfId="28276" xr:uid="{00000000-0005-0000-0000-0000D2440000}"/>
    <cellStyle name="Normal 43 2 2 3 4 3" xfId="8158" xr:uid="{00000000-0005-0000-0000-0000D3440000}"/>
    <cellStyle name="Normal 43 2 2 3 4 3 2" xfId="38492" xr:uid="{00000000-0005-0000-0000-0000D4440000}"/>
    <cellStyle name="Normal 43 2 2 3 4 3 3" xfId="23259" xr:uid="{00000000-0005-0000-0000-0000D5440000}"/>
    <cellStyle name="Normal 43 2 2 3 4 4" xfId="33479" xr:uid="{00000000-0005-0000-0000-0000D6440000}"/>
    <cellStyle name="Normal 43 2 2 3 4 5" xfId="18246" xr:uid="{00000000-0005-0000-0000-0000D7440000}"/>
    <cellStyle name="Normal 43 2 2 3 5" xfId="4797" xr:uid="{00000000-0005-0000-0000-0000D8440000}"/>
    <cellStyle name="Normal 43 2 2 3 5 2" xfId="14849" xr:uid="{00000000-0005-0000-0000-0000D9440000}"/>
    <cellStyle name="Normal 43 2 2 3 5 2 2" xfId="45180" xr:uid="{00000000-0005-0000-0000-0000DA440000}"/>
    <cellStyle name="Normal 43 2 2 3 5 2 3" xfId="29947" xr:uid="{00000000-0005-0000-0000-0000DB440000}"/>
    <cellStyle name="Normal 43 2 2 3 5 3" xfId="9829" xr:uid="{00000000-0005-0000-0000-0000DC440000}"/>
    <cellStyle name="Normal 43 2 2 3 5 3 2" xfId="40163" xr:uid="{00000000-0005-0000-0000-0000DD440000}"/>
    <cellStyle name="Normal 43 2 2 3 5 3 3" xfId="24930" xr:uid="{00000000-0005-0000-0000-0000DE440000}"/>
    <cellStyle name="Normal 43 2 2 3 5 4" xfId="35150" xr:uid="{00000000-0005-0000-0000-0000DF440000}"/>
    <cellStyle name="Normal 43 2 2 3 5 5" xfId="19917" xr:uid="{00000000-0005-0000-0000-0000E0440000}"/>
    <cellStyle name="Normal 43 2 2 3 6" xfId="11507" xr:uid="{00000000-0005-0000-0000-0000E1440000}"/>
    <cellStyle name="Normal 43 2 2 3 6 2" xfId="41838" xr:uid="{00000000-0005-0000-0000-0000E2440000}"/>
    <cellStyle name="Normal 43 2 2 3 6 3" xfId="26605" xr:uid="{00000000-0005-0000-0000-0000E3440000}"/>
    <cellStyle name="Normal 43 2 2 3 7" xfId="6486" xr:uid="{00000000-0005-0000-0000-0000E4440000}"/>
    <cellStyle name="Normal 43 2 2 3 7 2" xfId="36821" xr:uid="{00000000-0005-0000-0000-0000E5440000}"/>
    <cellStyle name="Normal 43 2 2 3 7 3" xfId="21588" xr:uid="{00000000-0005-0000-0000-0000E6440000}"/>
    <cellStyle name="Normal 43 2 2 3 8" xfId="31809" xr:uid="{00000000-0005-0000-0000-0000E7440000}"/>
    <cellStyle name="Normal 43 2 2 3 9" xfId="16575" xr:uid="{00000000-0005-0000-0000-0000E8440000}"/>
    <cellStyle name="Normal 43 2 2 4" xfId="1622" xr:uid="{00000000-0005-0000-0000-0000E9440000}"/>
    <cellStyle name="Normal 43 2 2 4 2" xfId="2461" xr:uid="{00000000-0005-0000-0000-0000EA440000}"/>
    <cellStyle name="Normal 43 2 2 4 2 2" xfId="4151" xr:uid="{00000000-0005-0000-0000-0000EB440000}"/>
    <cellStyle name="Normal 43 2 2 4 2 2 2" xfId="14224" xr:uid="{00000000-0005-0000-0000-0000EC440000}"/>
    <cellStyle name="Normal 43 2 2 4 2 2 2 2" xfId="44555" xr:uid="{00000000-0005-0000-0000-0000ED440000}"/>
    <cellStyle name="Normal 43 2 2 4 2 2 2 3" xfId="29322" xr:uid="{00000000-0005-0000-0000-0000EE440000}"/>
    <cellStyle name="Normal 43 2 2 4 2 2 3" xfId="9204" xr:uid="{00000000-0005-0000-0000-0000EF440000}"/>
    <cellStyle name="Normal 43 2 2 4 2 2 3 2" xfId="39538" xr:uid="{00000000-0005-0000-0000-0000F0440000}"/>
    <cellStyle name="Normal 43 2 2 4 2 2 3 3" xfId="24305" xr:uid="{00000000-0005-0000-0000-0000F1440000}"/>
    <cellStyle name="Normal 43 2 2 4 2 2 4" xfId="34525" xr:uid="{00000000-0005-0000-0000-0000F2440000}"/>
    <cellStyle name="Normal 43 2 2 4 2 2 5" xfId="19292" xr:uid="{00000000-0005-0000-0000-0000F3440000}"/>
    <cellStyle name="Normal 43 2 2 4 2 3" xfId="5843" xr:uid="{00000000-0005-0000-0000-0000F4440000}"/>
    <cellStyle name="Normal 43 2 2 4 2 3 2" xfId="15895" xr:uid="{00000000-0005-0000-0000-0000F5440000}"/>
    <cellStyle name="Normal 43 2 2 4 2 3 2 2" xfId="46226" xr:uid="{00000000-0005-0000-0000-0000F6440000}"/>
    <cellStyle name="Normal 43 2 2 4 2 3 2 3" xfId="30993" xr:uid="{00000000-0005-0000-0000-0000F7440000}"/>
    <cellStyle name="Normal 43 2 2 4 2 3 3" xfId="10875" xr:uid="{00000000-0005-0000-0000-0000F8440000}"/>
    <cellStyle name="Normal 43 2 2 4 2 3 3 2" xfId="41209" xr:uid="{00000000-0005-0000-0000-0000F9440000}"/>
    <cellStyle name="Normal 43 2 2 4 2 3 3 3" xfId="25976" xr:uid="{00000000-0005-0000-0000-0000FA440000}"/>
    <cellStyle name="Normal 43 2 2 4 2 3 4" xfId="36196" xr:uid="{00000000-0005-0000-0000-0000FB440000}"/>
    <cellStyle name="Normal 43 2 2 4 2 3 5" xfId="20963" xr:uid="{00000000-0005-0000-0000-0000FC440000}"/>
    <cellStyle name="Normal 43 2 2 4 2 4" xfId="12553" xr:uid="{00000000-0005-0000-0000-0000FD440000}"/>
    <cellStyle name="Normal 43 2 2 4 2 4 2" xfId="42884" xr:uid="{00000000-0005-0000-0000-0000FE440000}"/>
    <cellStyle name="Normal 43 2 2 4 2 4 3" xfId="27651" xr:uid="{00000000-0005-0000-0000-0000FF440000}"/>
    <cellStyle name="Normal 43 2 2 4 2 5" xfId="7532" xr:uid="{00000000-0005-0000-0000-000000450000}"/>
    <cellStyle name="Normal 43 2 2 4 2 5 2" xfId="37867" xr:uid="{00000000-0005-0000-0000-000001450000}"/>
    <cellStyle name="Normal 43 2 2 4 2 5 3" xfId="22634" xr:uid="{00000000-0005-0000-0000-000002450000}"/>
    <cellStyle name="Normal 43 2 2 4 2 6" xfId="32855" xr:uid="{00000000-0005-0000-0000-000003450000}"/>
    <cellStyle name="Normal 43 2 2 4 2 7" xfId="17621" xr:uid="{00000000-0005-0000-0000-000004450000}"/>
    <cellStyle name="Normal 43 2 2 4 3" xfId="3314" xr:uid="{00000000-0005-0000-0000-000005450000}"/>
    <cellStyle name="Normal 43 2 2 4 3 2" xfId="13388" xr:uid="{00000000-0005-0000-0000-000006450000}"/>
    <cellStyle name="Normal 43 2 2 4 3 2 2" xfId="43719" xr:uid="{00000000-0005-0000-0000-000007450000}"/>
    <cellStyle name="Normal 43 2 2 4 3 2 3" xfId="28486" xr:uid="{00000000-0005-0000-0000-000008450000}"/>
    <cellStyle name="Normal 43 2 2 4 3 3" xfId="8368" xr:uid="{00000000-0005-0000-0000-000009450000}"/>
    <cellStyle name="Normal 43 2 2 4 3 3 2" xfId="38702" xr:uid="{00000000-0005-0000-0000-00000A450000}"/>
    <cellStyle name="Normal 43 2 2 4 3 3 3" xfId="23469" xr:uid="{00000000-0005-0000-0000-00000B450000}"/>
    <cellStyle name="Normal 43 2 2 4 3 4" xfId="33689" xr:uid="{00000000-0005-0000-0000-00000C450000}"/>
    <cellStyle name="Normal 43 2 2 4 3 5" xfId="18456" xr:uid="{00000000-0005-0000-0000-00000D450000}"/>
    <cellStyle name="Normal 43 2 2 4 4" xfId="5007" xr:uid="{00000000-0005-0000-0000-00000E450000}"/>
    <cellStyle name="Normal 43 2 2 4 4 2" xfId="15059" xr:uid="{00000000-0005-0000-0000-00000F450000}"/>
    <cellStyle name="Normal 43 2 2 4 4 2 2" xfId="45390" xr:uid="{00000000-0005-0000-0000-000010450000}"/>
    <cellStyle name="Normal 43 2 2 4 4 2 3" xfId="30157" xr:uid="{00000000-0005-0000-0000-000011450000}"/>
    <cellStyle name="Normal 43 2 2 4 4 3" xfId="10039" xr:uid="{00000000-0005-0000-0000-000012450000}"/>
    <cellStyle name="Normal 43 2 2 4 4 3 2" xfId="40373" xr:uid="{00000000-0005-0000-0000-000013450000}"/>
    <cellStyle name="Normal 43 2 2 4 4 3 3" xfId="25140" xr:uid="{00000000-0005-0000-0000-000014450000}"/>
    <cellStyle name="Normal 43 2 2 4 4 4" xfId="35360" xr:uid="{00000000-0005-0000-0000-000015450000}"/>
    <cellStyle name="Normal 43 2 2 4 4 5" xfId="20127" xr:uid="{00000000-0005-0000-0000-000016450000}"/>
    <cellStyle name="Normal 43 2 2 4 5" xfId="11717" xr:uid="{00000000-0005-0000-0000-000017450000}"/>
    <cellStyle name="Normal 43 2 2 4 5 2" xfId="42048" xr:uid="{00000000-0005-0000-0000-000018450000}"/>
    <cellStyle name="Normal 43 2 2 4 5 3" xfId="26815" xr:uid="{00000000-0005-0000-0000-000019450000}"/>
    <cellStyle name="Normal 43 2 2 4 6" xfId="6696" xr:uid="{00000000-0005-0000-0000-00001A450000}"/>
    <cellStyle name="Normal 43 2 2 4 6 2" xfId="37031" xr:uid="{00000000-0005-0000-0000-00001B450000}"/>
    <cellStyle name="Normal 43 2 2 4 6 3" xfId="21798" xr:uid="{00000000-0005-0000-0000-00001C450000}"/>
    <cellStyle name="Normal 43 2 2 4 7" xfId="32019" xr:uid="{00000000-0005-0000-0000-00001D450000}"/>
    <cellStyle name="Normal 43 2 2 4 8" xfId="16785" xr:uid="{00000000-0005-0000-0000-00001E450000}"/>
    <cellStyle name="Normal 43 2 2 5" xfId="2043" xr:uid="{00000000-0005-0000-0000-00001F450000}"/>
    <cellStyle name="Normal 43 2 2 5 2" xfId="3733" xr:uid="{00000000-0005-0000-0000-000020450000}"/>
    <cellStyle name="Normal 43 2 2 5 2 2" xfId="13806" xr:uid="{00000000-0005-0000-0000-000021450000}"/>
    <cellStyle name="Normal 43 2 2 5 2 2 2" xfId="44137" xr:uid="{00000000-0005-0000-0000-000022450000}"/>
    <cellStyle name="Normal 43 2 2 5 2 2 3" xfId="28904" xr:uid="{00000000-0005-0000-0000-000023450000}"/>
    <cellStyle name="Normal 43 2 2 5 2 3" xfId="8786" xr:uid="{00000000-0005-0000-0000-000024450000}"/>
    <cellStyle name="Normal 43 2 2 5 2 3 2" xfId="39120" xr:uid="{00000000-0005-0000-0000-000025450000}"/>
    <cellStyle name="Normal 43 2 2 5 2 3 3" xfId="23887" xr:uid="{00000000-0005-0000-0000-000026450000}"/>
    <cellStyle name="Normal 43 2 2 5 2 4" xfId="34107" xr:uid="{00000000-0005-0000-0000-000027450000}"/>
    <cellStyle name="Normal 43 2 2 5 2 5" xfId="18874" xr:uid="{00000000-0005-0000-0000-000028450000}"/>
    <cellStyle name="Normal 43 2 2 5 3" xfId="5425" xr:uid="{00000000-0005-0000-0000-000029450000}"/>
    <cellStyle name="Normal 43 2 2 5 3 2" xfId="15477" xr:uid="{00000000-0005-0000-0000-00002A450000}"/>
    <cellStyle name="Normal 43 2 2 5 3 2 2" xfId="45808" xr:uid="{00000000-0005-0000-0000-00002B450000}"/>
    <cellStyle name="Normal 43 2 2 5 3 2 3" xfId="30575" xr:uid="{00000000-0005-0000-0000-00002C450000}"/>
    <cellStyle name="Normal 43 2 2 5 3 3" xfId="10457" xr:uid="{00000000-0005-0000-0000-00002D450000}"/>
    <cellStyle name="Normal 43 2 2 5 3 3 2" xfId="40791" xr:uid="{00000000-0005-0000-0000-00002E450000}"/>
    <cellStyle name="Normal 43 2 2 5 3 3 3" xfId="25558" xr:uid="{00000000-0005-0000-0000-00002F450000}"/>
    <cellStyle name="Normal 43 2 2 5 3 4" xfId="35778" xr:uid="{00000000-0005-0000-0000-000030450000}"/>
    <cellStyle name="Normal 43 2 2 5 3 5" xfId="20545" xr:uid="{00000000-0005-0000-0000-000031450000}"/>
    <cellStyle name="Normal 43 2 2 5 4" xfId="12135" xr:uid="{00000000-0005-0000-0000-000032450000}"/>
    <cellStyle name="Normal 43 2 2 5 4 2" xfId="42466" xr:uid="{00000000-0005-0000-0000-000033450000}"/>
    <cellStyle name="Normal 43 2 2 5 4 3" xfId="27233" xr:uid="{00000000-0005-0000-0000-000034450000}"/>
    <cellStyle name="Normal 43 2 2 5 5" xfId="7114" xr:uid="{00000000-0005-0000-0000-000035450000}"/>
    <cellStyle name="Normal 43 2 2 5 5 2" xfId="37449" xr:uid="{00000000-0005-0000-0000-000036450000}"/>
    <cellStyle name="Normal 43 2 2 5 5 3" xfId="22216" xr:uid="{00000000-0005-0000-0000-000037450000}"/>
    <cellStyle name="Normal 43 2 2 5 6" xfId="32437" xr:uid="{00000000-0005-0000-0000-000038450000}"/>
    <cellStyle name="Normal 43 2 2 5 7" xfId="17203" xr:uid="{00000000-0005-0000-0000-000039450000}"/>
    <cellStyle name="Normal 43 2 2 6" xfId="2896" xr:uid="{00000000-0005-0000-0000-00003A450000}"/>
    <cellStyle name="Normal 43 2 2 6 2" xfId="12970" xr:uid="{00000000-0005-0000-0000-00003B450000}"/>
    <cellStyle name="Normal 43 2 2 6 2 2" xfId="43301" xr:uid="{00000000-0005-0000-0000-00003C450000}"/>
    <cellStyle name="Normal 43 2 2 6 2 3" xfId="28068" xr:uid="{00000000-0005-0000-0000-00003D450000}"/>
    <cellStyle name="Normal 43 2 2 6 3" xfId="7950" xr:uid="{00000000-0005-0000-0000-00003E450000}"/>
    <cellStyle name="Normal 43 2 2 6 3 2" xfId="38284" xr:uid="{00000000-0005-0000-0000-00003F450000}"/>
    <cellStyle name="Normal 43 2 2 6 3 3" xfId="23051" xr:uid="{00000000-0005-0000-0000-000040450000}"/>
    <cellStyle name="Normal 43 2 2 6 4" xfId="33271" xr:uid="{00000000-0005-0000-0000-000041450000}"/>
    <cellStyle name="Normal 43 2 2 6 5" xfId="18038" xr:uid="{00000000-0005-0000-0000-000042450000}"/>
    <cellStyle name="Normal 43 2 2 7" xfId="4589" xr:uid="{00000000-0005-0000-0000-000043450000}"/>
    <cellStyle name="Normal 43 2 2 7 2" xfId="14641" xr:uid="{00000000-0005-0000-0000-000044450000}"/>
    <cellStyle name="Normal 43 2 2 7 2 2" xfId="44972" xr:uid="{00000000-0005-0000-0000-000045450000}"/>
    <cellStyle name="Normal 43 2 2 7 2 3" xfId="29739" xr:uid="{00000000-0005-0000-0000-000046450000}"/>
    <cellStyle name="Normal 43 2 2 7 3" xfId="9621" xr:uid="{00000000-0005-0000-0000-000047450000}"/>
    <cellStyle name="Normal 43 2 2 7 3 2" xfId="39955" xr:uid="{00000000-0005-0000-0000-000048450000}"/>
    <cellStyle name="Normal 43 2 2 7 3 3" xfId="24722" xr:uid="{00000000-0005-0000-0000-000049450000}"/>
    <cellStyle name="Normal 43 2 2 7 4" xfId="34942" xr:uid="{00000000-0005-0000-0000-00004A450000}"/>
    <cellStyle name="Normal 43 2 2 7 5" xfId="19709" xr:uid="{00000000-0005-0000-0000-00004B450000}"/>
    <cellStyle name="Normal 43 2 2 8" xfId="11299" xr:uid="{00000000-0005-0000-0000-00004C450000}"/>
    <cellStyle name="Normal 43 2 2 8 2" xfId="41630" xr:uid="{00000000-0005-0000-0000-00004D450000}"/>
    <cellStyle name="Normal 43 2 2 8 3" xfId="26397" xr:uid="{00000000-0005-0000-0000-00004E450000}"/>
    <cellStyle name="Normal 43 2 2 9" xfId="6278" xr:uid="{00000000-0005-0000-0000-00004F450000}"/>
    <cellStyle name="Normal 43 2 2 9 2" xfId="36613" xr:uid="{00000000-0005-0000-0000-000050450000}"/>
    <cellStyle name="Normal 43 2 2 9 3" xfId="21380" xr:uid="{00000000-0005-0000-0000-000051450000}"/>
    <cellStyle name="Normal 43 2 3" xfId="1242" xr:uid="{00000000-0005-0000-0000-000052450000}"/>
    <cellStyle name="Normal 43 2 3 10" xfId="16419" xr:uid="{00000000-0005-0000-0000-000053450000}"/>
    <cellStyle name="Normal 43 2 3 2" xfId="1461" xr:uid="{00000000-0005-0000-0000-000054450000}"/>
    <cellStyle name="Normal 43 2 3 2 2" xfId="1882" xr:uid="{00000000-0005-0000-0000-000055450000}"/>
    <cellStyle name="Normal 43 2 3 2 2 2" xfId="2721" xr:uid="{00000000-0005-0000-0000-000056450000}"/>
    <cellStyle name="Normal 43 2 3 2 2 2 2" xfId="4411" xr:uid="{00000000-0005-0000-0000-000057450000}"/>
    <cellStyle name="Normal 43 2 3 2 2 2 2 2" xfId="14484" xr:uid="{00000000-0005-0000-0000-000058450000}"/>
    <cellStyle name="Normal 43 2 3 2 2 2 2 2 2" xfId="44815" xr:uid="{00000000-0005-0000-0000-000059450000}"/>
    <cellStyle name="Normal 43 2 3 2 2 2 2 2 3" xfId="29582" xr:uid="{00000000-0005-0000-0000-00005A450000}"/>
    <cellStyle name="Normal 43 2 3 2 2 2 2 3" xfId="9464" xr:uid="{00000000-0005-0000-0000-00005B450000}"/>
    <cellStyle name="Normal 43 2 3 2 2 2 2 3 2" xfId="39798" xr:uid="{00000000-0005-0000-0000-00005C450000}"/>
    <cellStyle name="Normal 43 2 3 2 2 2 2 3 3" xfId="24565" xr:uid="{00000000-0005-0000-0000-00005D450000}"/>
    <cellStyle name="Normal 43 2 3 2 2 2 2 4" xfId="34785" xr:uid="{00000000-0005-0000-0000-00005E450000}"/>
    <cellStyle name="Normal 43 2 3 2 2 2 2 5" xfId="19552" xr:uid="{00000000-0005-0000-0000-00005F450000}"/>
    <cellStyle name="Normal 43 2 3 2 2 2 3" xfId="6103" xr:uid="{00000000-0005-0000-0000-000060450000}"/>
    <cellStyle name="Normal 43 2 3 2 2 2 3 2" xfId="16155" xr:uid="{00000000-0005-0000-0000-000061450000}"/>
    <cellStyle name="Normal 43 2 3 2 2 2 3 2 2" xfId="46486" xr:uid="{00000000-0005-0000-0000-000062450000}"/>
    <cellStyle name="Normal 43 2 3 2 2 2 3 2 3" xfId="31253" xr:uid="{00000000-0005-0000-0000-000063450000}"/>
    <cellStyle name="Normal 43 2 3 2 2 2 3 3" xfId="11135" xr:uid="{00000000-0005-0000-0000-000064450000}"/>
    <cellStyle name="Normal 43 2 3 2 2 2 3 3 2" xfId="41469" xr:uid="{00000000-0005-0000-0000-000065450000}"/>
    <cellStyle name="Normal 43 2 3 2 2 2 3 3 3" xfId="26236" xr:uid="{00000000-0005-0000-0000-000066450000}"/>
    <cellStyle name="Normal 43 2 3 2 2 2 3 4" xfId="36456" xr:uid="{00000000-0005-0000-0000-000067450000}"/>
    <cellStyle name="Normal 43 2 3 2 2 2 3 5" xfId="21223" xr:uid="{00000000-0005-0000-0000-000068450000}"/>
    <cellStyle name="Normal 43 2 3 2 2 2 4" xfId="12813" xr:uid="{00000000-0005-0000-0000-000069450000}"/>
    <cellStyle name="Normal 43 2 3 2 2 2 4 2" xfId="43144" xr:uid="{00000000-0005-0000-0000-00006A450000}"/>
    <cellStyle name="Normal 43 2 3 2 2 2 4 3" xfId="27911" xr:uid="{00000000-0005-0000-0000-00006B450000}"/>
    <cellStyle name="Normal 43 2 3 2 2 2 5" xfId="7792" xr:uid="{00000000-0005-0000-0000-00006C450000}"/>
    <cellStyle name="Normal 43 2 3 2 2 2 5 2" xfId="38127" xr:uid="{00000000-0005-0000-0000-00006D450000}"/>
    <cellStyle name="Normal 43 2 3 2 2 2 5 3" xfId="22894" xr:uid="{00000000-0005-0000-0000-00006E450000}"/>
    <cellStyle name="Normal 43 2 3 2 2 2 6" xfId="33115" xr:uid="{00000000-0005-0000-0000-00006F450000}"/>
    <cellStyle name="Normal 43 2 3 2 2 2 7" xfId="17881" xr:uid="{00000000-0005-0000-0000-000070450000}"/>
    <cellStyle name="Normal 43 2 3 2 2 3" xfId="3574" xr:uid="{00000000-0005-0000-0000-000071450000}"/>
    <cellStyle name="Normal 43 2 3 2 2 3 2" xfId="13648" xr:uid="{00000000-0005-0000-0000-000072450000}"/>
    <cellStyle name="Normal 43 2 3 2 2 3 2 2" xfId="43979" xr:uid="{00000000-0005-0000-0000-000073450000}"/>
    <cellStyle name="Normal 43 2 3 2 2 3 2 3" xfId="28746" xr:uid="{00000000-0005-0000-0000-000074450000}"/>
    <cellStyle name="Normal 43 2 3 2 2 3 3" xfId="8628" xr:uid="{00000000-0005-0000-0000-000075450000}"/>
    <cellStyle name="Normal 43 2 3 2 2 3 3 2" xfId="38962" xr:uid="{00000000-0005-0000-0000-000076450000}"/>
    <cellStyle name="Normal 43 2 3 2 2 3 3 3" xfId="23729" xr:uid="{00000000-0005-0000-0000-000077450000}"/>
    <cellStyle name="Normal 43 2 3 2 2 3 4" xfId="33949" xr:uid="{00000000-0005-0000-0000-000078450000}"/>
    <cellStyle name="Normal 43 2 3 2 2 3 5" xfId="18716" xr:uid="{00000000-0005-0000-0000-000079450000}"/>
    <cellStyle name="Normal 43 2 3 2 2 4" xfId="5267" xr:uid="{00000000-0005-0000-0000-00007A450000}"/>
    <cellStyle name="Normal 43 2 3 2 2 4 2" xfId="15319" xr:uid="{00000000-0005-0000-0000-00007B450000}"/>
    <cellStyle name="Normal 43 2 3 2 2 4 2 2" xfId="45650" xr:uid="{00000000-0005-0000-0000-00007C450000}"/>
    <cellStyle name="Normal 43 2 3 2 2 4 2 3" xfId="30417" xr:uid="{00000000-0005-0000-0000-00007D450000}"/>
    <cellStyle name="Normal 43 2 3 2 2 4 3" xfId="10299" xr:uid="{00000000-0005-0000-0000-00007E450000}"/>
    <cellStyle name="Normal 43 2 3 2 2 4 3 2" xfId="40633" xr:uid="{00000000-0005-0000-0000-00007F450000}"/>
    <cellStyle name="Normal 43 2 3 2 2 4 3 3" xfId="25400" xr:uid="{00000000-0005-0000-0000-000080450000}"/>
    <cellStyle name="Normal 43 2 3 2 2 4 4" xfId="35620" xr:uid="{00000000-0005-0000-0000-000081450000}"/>
    <cellStyle name="Normal 43 2 3 2 2 4 5" xfId="20387" xr:uid="{00000000-0005-0000-0000-000082450000}"/>
    <cellStyle name="Normal 43 2 3 2 2 5" xfId="11977" xr:uid="{00000000-0005-0000-0000-000083450000}"/>
    <cellStyle name="Normal 43 2 3 2 2 5 2" xfId="42308" xr:uid="{00000000-0005-0000-0000-000084450000}"/>
    <cellStyle name="Normal 43 2 3 2 2 5 3" xfId="27075" xr:uid="{00000000-0005-0000-0000-000085450000}"/>
    <cellStyle name="Normal 43 2 3 2 2 6" xfId="6956" xr:uid="{00000000-0005-0000-0000-000086450000}"/>
    <cellStyle name="Normal 43 2 3 2 2 6 2" xfId="37291" xr:uid="{00000000-0005-0000-0000-000087450000}"/>
    <cellStyle name="Normal 43 2 3 2 2 6 3" xfId="22058" xr:uid="{00000000-0005-0000-0000-000088450000}"/>
    <cellStyle name="Normal 43 2 3 2 2 7" xfId="32279" xr:uid="{00000000-0005-0000-0000-000089450000}"/>
    <cellStyle name="Normal 43 2 3 2 2 8" xfId="17045" xr:uid="{00000000-0005-0000-0000-00008A450000}"/>
    <cellStyle name="Normal 43 2 3 2 3" xfId="2303" xr:uid="{00000000-0005-0000-0000-00008B450000}"/>
    <cellStyle name="Normal 43 2 3 2 3 2" xfId="3993" xr:uid="{00000000-0005-0000-0000-00008C450000}"/>
    <cellStyle name="Normal 43 2 3 2 3 2 2" xfId="14066" xr:uid="{00000000-0005-0000-0000-00008D450000}"/>
    <cellStyle name="Normal 43 2 3 2 3 2 2 2" xfId="44397" xr:uid="{00000000-0005-0000-0000-00008E450000}"/>
    <cellStyle name="Normal 43 2 3 2 3 2 2 3" xfId="29164" xr:uid="{00000000-0005-0000-0000-00008F450000}"/>
    <cellStyle name="Normal 43 2 3 2 3 2 3" xfId="9046" xr:uid="{00000000-0005-0000-0000-000090450000}"/>
    <cellStyle name="Normal 43 2 3 2 3 2 3 2" xfId="39380" xr:uid="{00000000-0005-0000-0000-000091450000}"/>
    <cellStyle name="Normal 43 2 3 2 3 2 3 3" xfId="24147" xr:uid="{00000000-0005-0000-0000-000092450000}"/>
    <cellStyle name="Normal 43 2 3 2 3 2 4" xfId="34367" xr:uid="{00000000-0005-0000-0000-000093450000}"/>
    <cellStyle name="Normal 43 2 3 2 3 2 5" xfId="19134" xr:uid="{00000000-0005-0000-0000-000094450000}"/>
    <cellStyle name="Normal 43 2 3 2 3 3" xfId="5685" xr:uid="{00000000-0005-0000-0000-000095450000}"/>
    <cellStyle name="Normal 43 2 3 2 3 3 2" xfId="15737" xr:uid="{00000000-0005-0000-0000-000096450000}"/>
    <cellStyle name="Normal 43 2 3 2 3 3 2 2" xfId="46068" xr:uid="{00000000-0005-0000-0000-000097450000}"/>
    <cellStyle name="Normal 43 2 3 2 3 3 2 3" xfId="30835" xr:uid="{00000000-0005-0000-0000-000098450000}"/>
    <cellStyle name="Normal 43 2 3 2 3 3 3" xfId="10717" xr:uid="{00000000-0005-0000-0000-000099450000}"/>
    <cellStyle name="Normal 43 2 3 2 3 3 3 2" xfId="41051" xr:uid="{00000000-0005-0000-0000-00009A450000}"/>
    <cellStyle name="Normal 43 2 3 2 3 3 3 3" xfId="25818" xr:uid="{00000000-0005-0000-0000-00009B450000}"/>
    <cellStyle name="Normal 43 2 3 2 3 3 4" xfId="36038" xr:uid="{00000000-0005-0000-0000-00009C450000}"/>
    <cellStyle name="Normal 43 2 3 2 3 3 5" xfId="20805" xr:uid="{00000000-0005-0000-0000-00009D450000}"/>
    <cellStyle name="Normal 43 2 3 2 3 4" xfId="12395" xr:uid="{00000000-0005-0000-0000-00009E450000}"/>
    <cellStyle name="Normal 43 2 3 2 3 4 2" xfId="42726" xr:uid="{00000000-0005-0000-0000-00009F450000}"/>
    <cellStyle name="Normal 43 2 3 2 3 4 3" xfId="27493" xr:uid="{00000000-0005-0000-0000-0000A0450000}"/>
    <cellStyle name="Normal 43 2 3 2 3 5" xfId="7374" xr:uid="{00000000-0005-0000-0000-0000A1450000}"/>
    <cellStyle name="Normal 43 2 3 2 3 5 2" xfId="37709" xr:uid="{00000000-0005-0000-0000-0000A2450000}"/>
    <cellStyle name="Normal 43 2 3 2 3 5 3" xfId="22476" xr:uid="{00000000-0005-0000-0000-0000A3450000}"/>
    <cellStyle name="Normal 43 2 3 2 3 6" xfId="32697" xr:uid="{00000000-0005-0000-0000-0000A4450000}"/>
    <cellStyle name="Normal 43 2 3 2 3 7" xfId="17463" xr:uid="{00000000-0005-0000-0000-0000A5450000}"/>
    <cellStyle name="Normal 43 2 3 2 4" xfId="3156" xr:uid="{00000000-0005-0000-0000-0000A6450000}"/>
    <cellStyle name="Normal 43 2 3 2 4 2" xfId="13230" xr:uid="{00000000-0005-0000-0000-0000A7450000}"/>
    <cellStyle name="Normal 43 2 3 2 4 2 2" xfId="43561" xr:uid="{00000000-0005-0000-0000-0000A8450000}"/>
    <cellStyle name="Normal 43 2 3 2 4 2 3" xfId="28328" xr:uid="{00000000-0005-0000-0000-0000A9450000}"/>
    <cellStyle name="Normal 43 2 3 2 4 3" xfId="8210" xr:uid="{00000000-0005-0000-0000-0000AA450000}"/>
    <cellStyle name="Normal 43 2 3 2 4 3 2" xfId="38544" xr:uid="{00000000-0005-0000-0000-0000AB450000}"/>
    <cellStyle name="Normal 43 2 3 2 4 3 3" xfId="23311" xr:uid="{00000000-0005-0000-0000-0000AC450000}"/>
    <cellStyle name="Normal 43 2 3 2 4 4" xfId="33531" xr:uid="{00000000-0005-0000-0000-0000AD450000}"/>
    <cellStyle name="Normal 43 2 3 2 4 5" xfId="18298" xr:uid="{00000000-0005-0000-0000-0000AE450000}"/>
    <cellStyle name="Normal 43 2 3 2 5" xfId="4849" xr:uid="{00000000-0005-0000-0000-0000AF450000}"/>
    <cellStyle name="Normal 43 2 3 2 5 2" xfId="14901" xr:uid="{00000000-0005-0000-0000-0000B0450000}"/>
    <cellStyle name="Normal 43 2 3 2 5 2 2" xfId="45232" xr:uid="{00000000-0005-0000-0000-0000B1450000}"/>
    <cellStyle name="Normal 43 2 3 2 5 2 3" xfId="29999" xr:uid="{00000000-0005-0000-0000-0000B2450000}"/>
    <cellStyle name="Normal 43 2 3 2 5 3" xfId="9881" xr:uid="{00000000-0005-0000-0000-0000B3450000}"/>
    <cellStyle name="Normal 43 2 3 2 5 3 2" xfId="40215" xr:uid="{00000000-0005-0000-0000-0000B4450000}"/>
    <cellStyle name="Normal 43 2 3 2 5 3 3" xfId="24982" xr:uid="{00000000-0005-0000-0000-0000B5450000}"/>
    <cellStyle name="Normal 43 2 3 2 5 4" xfId="35202" xr:uid="{00000000-0005-0000-0000-0000B6450000}"/>
    <cellStyle name="Normal 43 2 3 2 5 5" xfId="19969" xr:uid="{00000000-0005-0000-0000-0000B7450000}"/>
    <cellStyle name="Normal 43 2 3 2 6" xfId="11559" xr:uid="{00000000-0005-0000-0000-0000B8450000}"/>
    <cellStyle name="Normal 43 2 3 2 6 2" xfId="41890" xr:uid="{00000000-0005-0000-0000-0000B9450000}"/>
    <cellStyle name="Normal 43 2 3 2 6 3" xfId="26657" xr:uid="{00000000-0005-0000-0000-0000BA450000}"/>
    <cellStyle name="Normal 43 2 3 2 7" xfId="6538" xr:uid="{00000000-0005-0000-0000-0000BB450000}"/>
    <cellStyle name="Normal 43 2 3 2 7 2" xfId="36873" xr:uid="{00000000-0005-0000-0000-0000BC450000}"/>
    <cellStyle name="Normal 43 2 3 2 7 3" xfId="21640" xr:uid="{00000000-0005-0000-0000-0000BD450000}"/>
    <cellStyle name="Normal 43 2 3 2 8" xfId="31861" xr:uid="{00000000-0005-0000-0000-0000BE450000}"/>
    <cellStyle name="Normal 43 2 3 2 9" xfId="16627" xr:uid="{00000000-0005-0000-0000-0000BF450000}"/>
    <cellStyle name="Normal 43 2 3 3" xfId="1674" xr:uid="{00000000-0005-0000-0000-0000C0450000}"/>
    <cellStyle name="Normal 43 2 3 3 2" xfId="2513" xr:uid="{00000000-0005-0000-0000-0000C1450000}"/>
    <cellStyle name="Normal 43 2 3 3 2 2" xfId="4203" xr:uid="{00000000-0005-0000-0000-0000C2450000}"/>
    <cellStyle name="Normal 43 2 3 3 2 2 2" xfId="14276" xr:uid="{00000000-0005-0000-0000-0000C3450000}"/>
    <cellStyle name="Normal 43 2 3 3 2 2 2 2" xfId="44607" xr:uid="{00000000-0005-0000-0000-0000C4450000}"/>
    <cellStyle name="Normal 43 2 3 3 2 2 2 3" xfId="29374" xr:uid="{00000000-0005-0000-0000-0000C5450000}"/>
    <cellStyle name="Normal 43 2 3 3 2 2 3" xfId="9256" xr:uid="{00000000-0005-0000-0000-0000C6450000}"/>
    <cellStyle name="Normal 43 2 3 3 2 2 3 2" xfId="39590" xr:uid="{00000000-0005-0000-0000-0000C7450000}"/>
    <cellStyle name="Normal 43 2 3 3 2 2 3 3" xfId="24357" xr:uid="{00000000-0005-0000-0000-0000C8450000}"/>
    <cellStyle name="Normal 43 2 3 3 2 2 4" xfId="34577" xr:uid="{00000000-0005-0000-0000-0000C9450000}"/>
    <cellStyle name="Normal 43 2 3 3 2 2 5" xfId="19344" xr:uid="{00000000-0005-0000-0000-0000CA450000}"/>
    <cellStyle name="Normal 43 2 3 3 2 3" xfId="5895" xr:uid="{00000000-0005-0000-0000-0000CB450000}"/>
    <cellStyle name="Normal 43 2 3 3 2 3 2" xfId="15947" xr:uid="{00000000-0005-0000-0000-0000CC450000}"/>
    <cellStyle name="Normal 43 2 3 3 2 3 2 2" xfId="46278" xr:uid="{00000000-0005-0000-0000-0000CD450000}"/>
    <cellStyle name="Normal 43 2 3 3 2 3 2 3" xfId="31045" xr:uid="{00000000-0005-0000-0000-0000CE450000}"/>
    <cellStyle name="Normal 43 2 3 3 2 3 3" xfId="10927" xr:uid="{00000000-0005-0000-0000-0000CF450000}"/>
    <cellStyle name="Normal 43 2 3 3 2 3 3 2" xfId="41261" xr:uid="{00000000-0005-0000-0000-0000D0450000}"/>
    <cellStyle name="Normal 43 2 3 3 2 3 3 3" xfId="26028" xr:uid="{00000000-0005-0000-0000-0000D1450000}"/>
    <cellStyle name="Normal 43 2 3 3 2 3 4" xfId="36248" xr:uid="{00000000-0005-0000-0000-0000D2450000}"/>
    <cellStyle name="Normal 43 2 3 3 2 3 5" xfId="21015" xr:uid="{00000000-0005-0000-0000-0000D3450000}"/>
    <cellStyle name="Normal 43 2 3 3 2 4" xfId="12605" xr:uid="{00000000-0005-0000-0000-0000D4450000}"/>
    <cellStyle name="Normal 43 2 3 3 2 4 2" xfId="42936" xr:uid="{00000000-0005-0000-0000-0000D5450000}"/>
    <cellStyle name="Normal 43 2 3 3 2 4 3" xfId="27703" xr:uid="{00000000-0005-0000-0000-0000D6450000}"/>
    <cellStyle name="Normal 43 2 3 3 2 5" xfId="7584" xr:uid="{00000000-0005-0000-0000-0000D7450000}"/>
    <cellStyle name="Normal 43 2 3 3 2 5 2" xfId="37919" xr:uid="{00000000-0005-0000-0000-0000D8450000}"/>
    <cellStyle name="Normal 43 2 3 3 2 5 3" xfId="22686" xr:uid="{00000000-0005-0000-0000-0000D9450000}"/>
    <cellStyle name="Normal 43 2 3 3 2 6" xfId="32907" xr:uid="{00000000-0005-0000-0000-0000DA450000}"/>
    <cellStyle name="Normal 43 2 3 3 2 7" xfId="17673" xr:uid="{00000000-0005-0000-0000-0000DB450000}"/>
    <cellStyle name="Normal 43 2 3 3 3" xfId="3366" xr:uid="{00000000-0005-0000-0000-0000DC450000}"/>
    <cellStyle name="Normal 43 2 3 3 3 2" xfId="13440" xr:uid="{00000000-0005-0000-0000-0000DD450000}"/>
    <cellStyle name="Normal 43 2 3 3 3 2 2" xfId="43771" xr:uid="{00000000-0005-0000-0000-0000DE450000}"/>
    <cellStyle name="Normal 43 2 3 3 3 2 3" xfId="28538" xr:uid="{00000000-0005-0000-0000-0000DF450000}"/>
    <cellStyle name="Normal 43 2 3 3 3 3" xfId="8420" xr:uid="{00000000-0005-0000-0000-0000E0450000}"/>
    <cellStyle name="Normal 43 2 3 3 3 3 2" xfId="38754" xr:uid="{00000000-0005-0000-0000-0000E1450000}"/>
    <cellStyle name="Normal 43 2 3 3 3 3 3" xfId="23521" xr:uid="{00000000-0005-0000-0000-0000E2450000}"/>
    <cellStyle name="Normal 43 2 3 3 3 4" xfId="33741" xr:uid="{00000000-0005-0000-0000-0000E3450000}"/>
    <cellStyle name="Normal 43 2 3 3 3 5" xfId="18508" xr:uid="{00000000-0005-0000-0000-0000E4450000}"/>
    <cellStyle name="Normal 43 2 3 3 4" xfId="5059" xr:uid="{00000000-0005-0000-0000-0000E5450000}"/>
    <cellStyle name="Normal 43 2 3 3 4 2" xfId="15111" xr:uid="{00000000-0005-0000-0000-0000E6450000}"/>
    <cellStyle name="Normal 43 2 3 3 4 2 2" xfId="45442" xr:uid="{00000000-0005-0000-0000-0000E7450000}"/>
    <cellStyle name="Normal 43 2 3 3 4 2 3" xfId="30209" xr:uid="{00000000-0005-0000-0000-0000E8450000}"/>
    <cellStyle name="Normal 43 2 3 3 4 3" xfId="10091" xr:uid="{00000000-0005-0000-0000-0000E9450000}"/>
    <cellStyle name="Normal 43 2 3 3 4 3 2" xfId="40425" xr:uid="{00000000-0005-0000-0000-0000EA450000}"/>
    <cellStyle name="Normal 43 2 3 3 4 3 3" xfId="25192" xr:uid="{00000000-0005-0000-0000-0000EB450000}"/>
    <cellStyle name="Normal 43 2 3 3 4 4" xfId="35412" xr:uid="{00000000-0005-0000-0000-0000EC450000}"/>
    <cellStyle name="Normal 43 2 3 3 4 5" xfId="20179" xr:uid="{00000000-0005-0000-0000-0000ED450000}"/>
    <cellStyle name="Normal 43 2 3 3 5" xfId="11769" xr:uid="{00000000-0005-0000-0000-0000EE450000}"/>
    <cellStyle name="Normal 43 2 3 3 5 2" xfId="42100" xr:uid="{00000000-0005-0000-0000-0000EF450000}"/>
    <cellStyle name="Normal 43 2 3 3 5 3" xfId="26867" xr:uid="{00000000-0005-0000-0000-0000F0450000}"/>
    <cellStyle name="Normal 43 2 3 3 6" xfId="6748" xr:uid="{00000000-0005-0000-0000-0000F1450000}"/>
    <cellStyle name="Normal 43 2 3 3 6 2" xfId="37083" xr:uid="{00000000-0005-0000-0000-0000F2450000}"/>
    <cellStyle name="Normal 43 2 3 3 6 3" xfId="21850" xr:uid="{00000000-0005-0000-0000-0000F3450000}"/>
    <cellStyle name="Normal 43 2 3 3 7" xfId="32071" xr:uid="{00000000-0005-0000-0000-0000F4450000}"/>
    <cellStyle name="Normal 43 2 3 3 8" xfId="16837" xr:uid="{00000000-0005-0000-0000-0000F5450000}"/>
    <cellStyle name="Normal 43 2 3 4" xfId="2095" xr:uid="{00000000-0005-0000-0000-0000F6450000}"/>
    <cellStyle name="Normal 43 2 3 4 2" xfId="3785" xr:uid="{00000000-0005-0000-0000-0000F7450000}"/>
    <cellStyle name="Normal 43 2 3 4 2 2" xfId="13858" xr:uid="{00000000-0005-0000-0000-0000F8450000}"/>
    <cellStyle name="Normal 43 2 3 4 2 2 2" xfId="44189" xr:uid="{00000000-0005-0000-0000-0000F9450000}"/>
    <cellStyle name="Normal 43 2 3 4 2 2 3" xfId="28956" xr:uid="{00000000-0005-0000-0000-0000FA450000}"/>
    <cellStyle name="Normal 43 2 3 4 2 3" xfId="8838" xr:uid="{00000000-0005-0000-0000-0000FB450000}"/>
    <cellStyle name="Normal 43 2 3 4 2 3 2" xfId="39172" xr:uid="{00000000-0005-0000-0000-0000FC450000}"/>
    <cellStyle name="Normal 43 2 3 4 2 3 3" xfId="23939" xr:uid="{00000000-0005-0000-0000-0000FD450000}"/>
    <cellStyle name="Normal 43 2 3 4 2 4" xfId="34159" xr:uid="{00000000-0005-0000-0000-0000FE450000}"/>
    <cellStyle name="Normal 43 2 3 4 2 5" xfId="18926" xr:uid="{00000000-0005-0000-0000-0000FF450000}"/>
    <cellStyle name="Normal 43 2 3 4 3" xfId="5477" xr:uid="{00000000-0005-0000-0000-000000460000}"/>
    <cellStyle name="Normal 43 2 3 4 3 2" xfId="15529" xr:uid="{00000000-0005-0000-0000-000001460000}"/>
    <cellStyle name="Normal 43 2 3 4 3 2 2" xfId="45860" xr:uid="{00000000-0005-0000-0000-000002460000}"/>
    <cellStyle name="Normal 43 2 3 4 3 2 3" xfId="30627" xr:uid="{00000000-0005-0000-0000-000003460000}"/>
    <cellStyle name="Normal 43 2 3 4 3 3" xfId="10509" xr:uid="{00000000-0005-0000-0000-000004460000}"/>
    <cellStyle name="Normal 43 2 3 4 3 3 2" xfId="40843" xr:uid="{00000000-0005-0000-0000-000005460000}"/>
    <cellStyle name="Normal 43 2 3 4 3 3 3" xfId="25610" xr:uid="{00000000-0005-0000-0000-000006460000}"/>
    <cellStyle name="Normal 43 2 3 4 3 4" xfId="35830" xr:uid="{00000000-0005-0000-0000-000007460000}"/>
    <cellStyle name="Normal 43 2 3 4 3 5" xfId="20597" xr:uid="{00000000-0005-0000-0000-000008460000}"/>
    <cellStyle name="Normal 43 2 3 4 4" xfId="12187" xr:uid="{00000000-0005-0000-0000-000009460000}"/>
    <cellStyle name="Normal 43 2 3 4 4 2" xfId="42518" xr:uid="{00000000-0005-0000-0000-00000A460000}"/>
    <cellStyle name="Normal 43 2 3 4 4 3" xfId="27285" xr:uid="{00000000-0005-0000-0000-00000B460000}"/>
    <cellStyle name="Normal 43 2 3 4 5" xfId="7166" xr:uid="{00000000-0005-0000-0000-00000C460000}"/>
    <cellStyle name="Normal 43 2 3 4 5 2" xfId="37501" xr:uid="{00000000-0005-0000-0000-00000D460000}"/>
    <cellStyle name="Normal 43 2 3 4 5 3" xfId="22268" xr:uid="{00000000-0005-0000-0000-00000E460000}"/>
    <cellStyle name="Normal 43 2 3 4 6" xfId="32489" xr:uid="{00000000-0005-0000-0000-00000F460000}"/>
    <cellStyle name="Normal 43 2 3 4 7" xfId="17255" xr:uid="{00000000-0005-0000-0000-000010460000}"/>
    <cellStyle name="Normal 43 2 3 5" xfId="2948" xr:uid="{00000000-0005-0000-0000-000011460000}"/>
    <cellStyle name="Normal 43 2 3 5 2" xfId="13022" xr:uid="{00000000-0005-0000-0000-000012460000}"/>
    <cellStyle name="Normal 43 2 3 5 2 2" xfId="43353" xr:uid="{00000000-0005-0000-0000-000013460000}"/>
    <cellStyle name="Normal 43 2 3 5 2 3" xfId="28120" xr:uid="{00000000-0005-0000-0000-000014460000}"/>
    <cellStyle name="Normal 43 2 3 5 3" xfId="8002" xr:uid="{00000000-0005-0000-0000-000015460000}"/>
    <cellStyle name="Normal 43 2 3 5 3 2" xfId="38336" xr:uid="{00000000-0005-0000-0000-000016460000}"/>
    <cellStyle name="Normal 43 2 3 5 3 3" xfId="23103" xr:uid="{00000000-0005-0000-0000-000017460000}"/>
    <cellStyle name="Normal 43 2 3 5 4" xfId="33323" xr:uid="{00000000-0005-0000-0000-000018460000}"/>
    <cellStyle name="Normal 43 2 3 5 5" xfId="18090" xr:uid="{00000000-0005-0000-0000-000019460000}"/>
    <cellStyle name="Normal 43 2 3 6" xfId="4641" xr:uid="{00000000-0005-0000-0000-00001A460000}"/>
    <cellStyle name="Normal 43 2 3 6 2" xfId="14693" xr:uid="{00000000-0005-0000-0000-00001B460000}"/>
    <cellStyle name="Normal 43 2 3 6 2 2" xfId="45024" xr:uid="{00000000-0005-0000-0000-00001C460000}"/>
    <cellStyle name="Normal 43 2 3 6 2 3" xfId="29791" xr:uid="{00000000-0005-0000-0000-00001D460000}"/>
    <cellStyle name="Normal 43 2 3 6 3" xfId="9673" xr:uid="{00000000-0005-0000-0000-00001E460000}"/>
    <cellStyle name="Normal 43 2 3 6 3 2" xfId="40007" xr:uid="{00000000-0005-0000-0000-00001F460000}"/>
    <cellStyle name="Normal 43 2 3 6 3 3" xfId="24774" xr:uid="{00000000-0005-0000-0000-000020460000}"/>
    <cellStyle name="Normal 43 2 3 6 4" xfId="34994" xr:uid="{00000000-0005-0000-0000-000021460000}"/>
    <cellStyle name="Normal 43 2 3 6 5" xfId="19761" xr:uid="{00000000-0005-0000-0000-000022460000}"/>
    <cellStyle name="Normal 43 2 3 7" xfId="11351" xr:uid="{00000000-0005-0000-0000-000023460000}"/>
    <cellStyle name="Normal 43 2 3 7 2" xfId="41682" xr:uid="{00000000-0005-0000-0000-000024460000}"/>
    <cellStyle name="Normal 43 2 3 7 3" xfId="26449" xr:uid="{00000000-0005-0000-0000-000025460000}"/>
    <cellStyle name="Normal 43 2 3 8" xfId="6330" xr:uid="{00000000-0005-0000-0000-000026460000}"/>
    <cellStyle name="Normal 43 2 3 8 2" xfId="36665" xr:uid="{00000000-0005-0000-0000-000027460000}"/>
    <cellStyle name="Normal 43 2 3 8 3" xfId="21432" xr:uid="{00000000-0005-0000-0000-000028460000}"/>
    <cellStyle name="Normal 43 2 3 9" xfId="31654" xr:uid="{00000000-0005-0000-0000-000029460000}"/>
    <cellStyle name="Normal 43 2 4" xfId="1355" xr:uid="{00000000-0005-0000-0000-00002A460000}"/>
    <cellStyle name="Normal 43 2 4 2" xfId="1778" xr:uid="{00000000-0005-0000-0000-00002B460000}"/>
    <cellStyle name="Normal 43 2 4 2 2" xfId="2617" xr:uid="{00000000-0005-0000-0000-00002C460000}"/>
    <cellStyle name="Normal 43 2 4 2 2 2" xfId="4307" xr:uid="{00000000-0005-0000-0000-00002D460000}"/>
    <cellStyle name="Normal 43 2 4 2 2 2 2" xfId="14380" xr:uid="{00000000-0005-0000-0000-00002E460000}"/>
    <cellStyle name="Normal 43 2 4 2 2 2 2 2" xfId="44711" xr:uid="{00000000-0005-0000-0000-00002F460000}"/>
    <cellStyle name="Normal 43 2 4 2 2 2 2 3" xfId="29478" xr:uid="{00000000-0005-0000-0000-000030460000}"/>
    <cellStyle name="Normal 43 2 4 2 2 2 3" xfId="9360" xr:uid="{00000000-0005-0000-0000-000031460000}"/>
    <cellStyle name="Normal 43 2 4 2 2 2 3 2" xfId="39694" xr:uid="{00000000-0005-0000-0000-000032460000}"/>
    <cellStyle name="Normal 43 2 4 2 2 2 3 3" xfId="24461" xr:uid="{00000000-0005-0000-0000-000033460000}"/>
    <cellStyle name="Normal 43 2 4 2 2 2 4" xfId="34681" xr:uid="{00000000-0005-0000-0000-000034460000}"/>
    <cellStyle name="Normal 43 2 4 2 2 2 5" xfId="19448" xr:uid="{00000000-0005-0000-0000-000035460000}"/>
    <cellStyle name="Normal 43 2 4 2 2 3" xfId="5999" xr:uid="{00000000-0005-0000-0000-000036460000}"/>
    <cellStyle name="Normal 43 2 4 2 2 3 2" xfId="16051" xr:uid="{00000000-0005-0000-0000-000037460000}"/>
    <cellStyle name="Normal 43 2 4 2 2 3 2 2" xfId="46382" xr:uid="{00000000-0005-0000-0000-000038460000}"/>
    <cellStyle name="Normal 43 2 4 2 2 3 2 3" xfId="31149" xr:uid="{00000000-0005-0000-0000-000039460000}"/>
    <cellStyle name="Normal 43 2 4 2 2 3 3" xfId="11031" xr:uid="{00000000-0005-0000-0000-00003A460000}"/>
    <cellStyle name="Normal 43 2 4 2 2 3 3 2" xfId="41365" xr:uid="{00000000-0005-0000-0000-00003B460000}"/>
    <cellStyle name="Normal 43 2 4 2 2 3 3 3" xfId="26132" xr:uid="{00000000-0005-0000-0000-00003C460000}"/>
    <cellStyle name="Normal 43 2 4 2 2 3 4" xfId="36352" xr:uid="{00000000-0005-0000-0000-00003D460000}"/>
    <cellStyle name="Normal 43 2 4 2 2 3 5" xfId="21119" xr:uid="{00000000-0005-0000-0000-00003E460000}"/>
    <cellStyle name="Normal 43 2 4 2 2 4" xfId="12709" xr:uid="{00000000-0005-0000-0000-00003F460000}"/>
    <cellStyle name="Normal 43 2 4 2 2 4 2" xfId="43040" xr:uid="{00000000-0005-0000-0000-000040460000}"/>
    <cellStyle name="Normal 43 2 4 2 2 4 3" xfId="27807" xr:uid="{00000000-0005-0000-0000-000041460000}"/>
    <cellStyle name="Normal 43 2 4 2 2 5" xfId="7688" xr:uid="{00000000-0005-0000-0000-000042460000}"/>
    <cellStyle name="Normal 43 2 4 2 2 5 2" xfId="38023" xr:uid="{00000000-0005-0000-0000-000043460000}"/>
    <cellStyle name="Normal 43 2 4 2 2 5 3" xfId="22790" xr:uid="{00000000-0005-0000-0000-000044460000}"/>
    <cellStyle name="Normal 43 2 4 2 2 6" xfId="33011" xr:uid="{00000000-0005-0000-0000-000045460000}"/>
    <cellStyle name="Normal 43 2 4 2 2 7" xfId="17777" xr:uid="{00000000-0005-0000-0000-000046460000}"/>
    <cellStyle name="Normal 43 2 4 2 3" xfId="3470" xr:uid="{00000000-0005-0000-0000-000047460000}"/>
    <cellStyle name="Normal 43 2 4 2 3 2" xfId="13544" xr:uid="{00000000-0005-0000-0000-000048460000}"/>
    <cellStyle name="Normal 43 2 4 2 3 2 2" xfId="43875" xr:uid="{00000000-0005-0000-0000-000049460000}"/>
    <cellStyle name="Normal 43 2 4 2 3 2 3" xfId="28642" xr:uid="{00000000-0005-0000-0000-00004A460000}"/>
    <cellStyle name="Normal 43 2 4 2 3 3" xfId="8524" xr:uid="{00000000-0005-0000-0000-00004B460000}"/>
    <cellStyle name="Normal 43 2 4 2 3 3 2" xfId="38858" xr:uid="{00000000-0005-0000-0000-00004C460000}"/>
    <cellStyle name="Normal 43 2 4 2 3 3 3" xfId="23625" xr:uid="{00000000-0005-0000-0000-00004D460000}"/>
    <cellStyle name="Normal 43 2 4 2 3 4" xfId="33845" xr:uid="{00000000-0005-0000-0000-00004E460000}"/>
    <cellStyle name="Normal 43 2 4 2 3 5" xfId="18612" xr:uid="{00000000-0005-0000-0000-00004F460000}"/>
    <cellStyle name="Normal 43 2 4 2 4" xfId="5163" xr:uid="{00000000-0005-0000-0000-000050460000}"/>
    <cellStyle name="Normal 43 2 4 2 4 2" xfId="15215" xr:uid="{00000000-0005-0000-0000-000051460000}"/>
    <cellStyle name="Normal 43 2 4 2 4 2 2" xfId="45546" xr:uid="{00000000-0005-0000-0000-000052460000}"/>
    <cellStyle name="Normal 43 2 4 2 4 2 3" xfId="30313" xr:uid="{00000000-0005-0000-0000-000053460000}"/>
    <cellStyle name="Normal 43 2 4 2 4 3" xfId="10195" xr:uid="{00000000-0005-0000-0000-000054460000}"/>
    <cellStyle name="Normal 43 2 4 2 4 3 2" xfId="40529" xr:uid="{00000000-0005-0000-0000-000055460000}"/>
    <cellStyle name="Normal 43 2 4 2 4 3 3" xfId="25296" xr:uid="{00000000-0005-0000-0000-000056460000}"/>
    <cellStyle name="Normal 43 2 4 2 4 4" xfId="35516" xr:uid="{00000000-0005-0000-0000-000057460000}"/>
    <cellStyle name="Normal 43 2 4 2 4 5" xfId="20283" xr:uid="{00000000-0005-0000-0000-000058460000}"/>
    <cellStyle name="Normal 43 2 4 2 5" xfId="11873" xr:uid="{00000000-0005-0000-0000-000059460000}"/>
    <cellStyle name="Normal 43 2 4 2 5 2" xfId="42204" xr:uid="{00000000-0005-0000-0000-00005A460000}"/>
    <cellStyle name="Normal 43 2 4 2 5 3" xfId="26971" xr:uid="{00000000-0005-0000-0000-00005B460000}"/>
    <cellStyle name="Normal 43 2 4 2 6" xfId="6852" xr:uid="{00000000-0005-0000-0000-00005C460000}"/>
    <cellStyle name="Normal 43 2 4 2 6 2" xfId="37187" xr:uid="{00000000-0005-0000-0000-00005D460000}"/>
    <cellStyle name="Normal 43 2 4 2 6 3" xfId="21954" xr:uid="{00000000-0005-0000-0000-00005E460000}"/>
    <cellStyle name="Normal 43 2 4 2 7" xfId="32175" xr:uid="{00000000-0005-0000-0000-00005F460000}"/>
    <cellStyle name="Normal 43 2 4 2 8" xfId="16941" xr:uid="{00000000-0005-0000-0000-000060460000}"/>
    <cellStyle name="Normal 43 2 4 3" xfId="2199" xr:uid="{00000000-0005-0000-0000-000061460000}"/>
    <cellStyle name="Normal 43 2 4 3 2" xfId="3889" xr:uid="{00000000-0005-0000-0000-000062460000}"/>
    <cellStyle name="Normal 43 2 4 3 2 2" xfId="13962" xr:uid="{00000000-0005-0000-0000-000063460000}"/>
    <cellStyle name="Normal 43 2 4 3 2 2 2" xfId="44293" xr:uid="{00000000-0005-0000-0000-000064460000}"/>
    <cellStyle name="Normal 43 2 4 3 2 2 3" xfId="29060" xr:uid="{00000000-0005-0000-0000-000065460000}"/>
    <cellStyle name="Normal 43 2 4 3 2 3" xfId="8942" xr:uid="{00000000-0005-0000-0000-000066460000}"/>
    <cellStyle name="Normal 43 2 4 3 2 3 2" xfId="39276" xr:uid="{00000000-0005-0000-0000-000067460000}"/>
    <cellStyle name="Normal 43 2 4 3 2 3 3" xfId="24043" xr:uid="{00000000-0005-0000-0000-000068460000}"/>
    <cellStyle name="Normal 43 2 4 3 2 4" xfId="34263" xr:uid="{00000000-0005-0000-0000-000069460000}"/>
    <cellStyle name="Normal 43 2 4 3 2 5" xfId="19030" xr:uid="{00000000-0005-0000-0000-00006A460000}"/>
    <cellStyle name="Normal 43 2 4 3 3" xfId="5581" xr:uid="{00000000-0005-0000-0000-00006B460000}"/>
    <cellStyle name="Normal 43 2 4 3 3 2" xfId="15633" xr:uid="{00000000-0005-0000-0000-00006C460000}"/>
    <cellStyle name="Normal 43 2 4 3 3 2 2" xfId="45964" xr:uid="{00000000-0005-0000-0000-00006D460000}"/>
    <cellStyle name="Normal 43 2 4 3 3 2 3" xfId="30731" xr:uid="{00000000-0005-0000-0000-00006E460000}"/>
    <cellStyle name="Normal 43 2 4 3 3 3" xfId="10613" xr:uid="{00000000-0005-0000-0000-00006F460000}"/>
    <cellStyle name="Normal 43 2 4 3 3 3 2" xfId="40947" xr:uid="{00000000-0005-0000-0000-000070460000}"/>
    <cellStyle name="Normal 43 2 4 3 3 3 3" xfId="25714" xr:uid="{00000000-0005-0000-0000-000071460000}"/>
    <cellStyle name="Normal 43 2 4 3 3 4" xfId="35934" xr:uid="{00000000-0005-0000-0000-000072460000}"/>
    <cellStyle name="Normal 43 2 4 3 3 5" xfId="20701" xr:uid="{00000000-0005-0000-0000-000073460000}"/>
    <cellStyle name="Normal 43 2 4 3 4" xfId="12291" xr:uid="{00000000-0005-0000-0000-000074460000}"/>
    <cellStyle name="Normal 43 2 4 3 4 2" xfId="42622" xr:uid="{00000000-0005-0000-0000-000075460000}"/>
    <cellStyle name="Normal 43 2 4 3 4 3" xfId="27389" xr:uid="{00000000-0005-0000-0000-000076460000}"/>
    <cellStyle name="Normal 43 2 4 3 5" xfId="7270" xr:uid="{00000000-0005-0000-0000-000077460000}"/>
    <cellStyle name="Normal 43 2 4 3 5 2" xfId="37605" xr:uid="{00000000-0005-0000-0000-000078460000}"/>
    <cellStyle name="Normal 43 2 4 3 5 3" xfId="22372" xr:uid="{00000000-0005-0000-0000-000079460000}"/>
    <cellStyle name="Normal 43 2 4 3 6" xfId="32593" xr:uid="{00000000-0005-0000-0000-00007A460000}"/>
    <cellStyle name="Normal 43 2 4 3 7" xfId="17359" xr:uid="{00000000-0005-0000-0000-00007B460000}"/>
    <cellStyle name="Normal 43 2 4 4" xfId="3052" xr:uid="{00000000-0005-0000-0000-00007C460000}"/>
    <cellStyle name="Normal 43 2 4 4 2" xfId="13126" xr:uid="{00000000-0005-0000-0000-00007D460000}"/>
    <cellStyle name="Normal 43 2 4 4 2 2" xfId="43457" xr:uid="{00000000-0005-0000-0000-00007E460000}"/>
    <cellStyle name="Normal 43 2 4 4 2 3" xfId="28224" xr:uid="{00000000-0005-0000-0000-00007F460000}"/>
    <cellStyle name="Normal 43 2 4 4 3" xfId="8106" xr:uid="{00000000-0005-0000-0000-000080460000}"/>
    <cellStyle name="Normal 43 2 4 4 3 2" xfId="38440" xr:uid="{00000000-0005-0000-0000-000081460000}"/>
    <cellStyle name="Normal 43 2 4 4 3 3" xfId="23207" xr:uid="{00000000-0005-0000-0000-000082460000}"/>
    <cellStyle name="Normal 43 2 4 4 4" xfId="33427" xr:uid="{00000000-0005-0000-0000-000083460000}"/>
    <cellStyle name="Normal 43 2 4 4 5" xfId="18194" xr:uid="{00000000-0005-0000-0000-000084460000}"/>
    <cellStyle name="Normal 43 2 4 5" xfId="4745" xr:uid="{00000000-0005-0000-0000-000085460000}"/>
    <cellStyle name="Normal 43 2 4 5 2" xfId="14797" xr:uid="{00000000-0005-0000-0000-000086460000}"/>
    <cellStyle name="Normal 43 2 4 5 2 2" xfId="45128" xr:uid="{00000000-0005-0000-0000-000087460000}"/>
    <cellStyle name="Normal 43 2 4 5 2 3" xfId="29895" xr:uid="{00000000-0005-0000-0000-000088460000}"/>
    <cellStyle name="Normal 43 2 4 5 3" xfId="9777" xr:uid="{00000000-0005-0000-0000-000089460000}"/>
    <cellStyle name="Normal 43 2 4 5 3 2" xfId="40111" xr:uid="{00000000-0005-0000-0000-00008A460000}"/>
    <cellStyle name="Normal 43 2 4 5 3 3" xfId="24878" xr:uid="{00000000-0005-0000-0000-00008B460000}"/>
    <cellStyle name="Normal 43 2 4 5 4" xfId="35098" xr:uid="{00000000-0005-0000-0000-00008C460000}"/>
    <cellStyle name="Normal 43 2 4 5 5" xfId="19865" xr:uid="{00000000-0005-0000-0000-00008D460000}"/>
    <cellStyle name="Normal 43 2 4 6" xfId="11455" xr:uid="{00000000-0005-0000-0000-00008E460000}"/>
    <cellStyle name="Normal 43 2 4 6 2" xfId="41786" xr:uid="{00000000-0005-0000-0000-00008F460000}"/>
    <cellStyle name="Normal 43 2 4 6 3" xfId="26553" xr:uid="{00000000-0005-0000-0000-000090460000}"/>
    <cellStyle name="Normal 43 2 4 7" xfId="6434" xr:uid="{00000000-0005-0000-0000-000091460000}"/>
    <cellStyle name="Normal 43 2 4 7 2" xfId="36769" xr:uid="{00000000-0005-0000-0000-000092460000}"/>
    <cellStyle name="Normal 43 2 4 7 3" xfId="21536" xr:uid="{00000000-0005-0000-0000-000093460000}"/>
    <cellStyle name="Normal 43 2 4 8" xfId="31757" xr:uid="{00000000-0005-0000-0000-000094460000}"/>
    <cellStyle name="Normal 43 2 4 9" xfId="16523" xr:uid="{00000000-0005-0000-0000-000095460000}"/>
    <cellStyle name="Normal 43 2 5" xfId="1568" xr:uid="{00000000-0005-0000-0000-000096460000}"/>
    <cellStyle name="Normal 43 2 5 2" xfId="2409" xr:uid="{00000000-0005-0000-0000-000097460000}"/>
    <cellStyle name="Normal 43 2 5 2 2" xfId="4099" xr:uid="{00000000-0005-0000-0000-000098460000}"/>
    <cellStyle name="Normal 43 2 5 2 2 2" xfId="14172" xr:uid="{00000000-0005-0000-0000-000099460000}"/>
    <cellStyle name="Normal 43 2 5 2 2 2 2" xfId="44503" xr:uid="{00000000-0005-0000-0000-00009A460000}"/>
    <cellStyle name="Normal 43 2 5 2 2 2 3" xfId="29270" xr:uid="{00000000-0005-0000-0000-00009B460000}"/>
    <cellStyle name="Normal 43 2 5 2 2 3" xfId="9152" xr:uid="{00000000-0005-0000-0000-00009C460000}"/>
    <cellStyle name="Normal 43 2 5 2 2 3 2" xfId="39486" xr:uid="{00000000-0005-0000-0000-00009D460000}"/>
    <cellStyle name="Normal 43 2 5 2 2 3 3" xfId="24253" xr:uid="{00000000-0005-0000-0000-00009E460000}"/>
    <cellStyle name="Normal 43 2 5 2 2 4" xfId="34473" xr:uid="{00000000-0005-0000-0000-00009F460000}"/>
    <cellStyle name="Normal 43 2 5 2 2 5" xfId="19240" xr:uid="{00000000-0005-0000-0000-0000A0460000}"/>
    <cellStyle name="Normal 43 2 5 2 3" xfId="5791" xr:uid="{00000000-0005-0000-0000-0000A1460000}"/>
    <cellStyle name="Normal 43 2 5 2 3 2" xfId="15843" xr:uid="{00000000-0005-0000-0000-0000A2460000}"/>
    <cellStyle name="Normal 43 2 5 2 3 2 2" xfId="46174" xr:uid="{00000000-0005-0000-0000-0000A3460000}"/>
    <cellStyle name="Normal 43 2 5 2 3 2 3" xfId="30941" xr:uid="{00000000-0005-0000-0000-0000A4460000}"/>
    <cellStyle name="Normal 43 2 5 2 3 3" xfId="10823" xr:uid="{00000000-0005-0000-0000-0000A5460000}"/>
    <cellStyle name="Normal 43 2 5 2 3 3 2" xfId="41157" xr:uid="{00000000-0005-0000-0000-0000A6460000}"/>
    <cellStyle name="Normal 43 2 5 2 3 3 3" xfId="25924" xr:uid="{00000000-0005-0000-0000-0000A7460000}"/>
    <cellStyle name="Normal 43 2 5 2 3 4" xfId="36144" xr:uid="{00000000-0005-0000-0000-0000A8460000}"/>
    <cellStyle name="Normal 43 2 5 2 3 5" xfId="20911" xr:uid="{00000000-0005-0000-0000-0000A9460000}"/>
    <cellStyle name="Normal 43 2 5 2 4" xfId="12501" xr:uid="{00000000-0005-0000-0000-0000AA460000}"/>
    <cellStyle name="Normal 43 2 5 2 4 2" xfId="42832" xr:uid="{00000000-0005-0000-0000-0000AB460000}"/>
    <cellStyle name="Normal 43 2 5 2 4 3" xfId="27599" xr:uid="{00000000-0005-0000-0000-0000AC460000}"/>
    <cellStyle name="Normal 43 2 5 2 5" xfId="7480" xr:uid="{00000000-0005-0000-0000-0000AD460000}"/>
    <cellStyle name="Normal 43 2 5 2 5 2" xfId="37815" xr:uid="{00000000-0005-0000-0000-0000AE460000}"/>
    <cellStyle name="Normal 43 2 5 2 5 3" xfId="22582" xr:uid="{00000000-0005-0000-0000-0000AF460000}"/>
    <cellStyle name="Normal 43 2 5 2 6" xfId="32803" xr:uid="{00000000-0005-0000-0000-0000B0460000}"/>
    <cellStyle name="Normal 43 2 5 2 7" xfId="17569" xr:uid="{00000000-0005-0000-0000-0000B1460000}"/>
    <cellStyle name="Normal 43 2 5 3" xfId="3262" xr:uid="{00000000-0005-0000-0000-0000B2460000}"/>
    <cellStyle name="Normal 43 2 5 3 2" xfId="13336" xr:uid="{00000000-0005-0000-0000-0000B3460000}"/>
    <cellStyle name="Normal 43 2 5 3 2 2" xfId="43667" xr:uid="{00000000-0005-0000-0000-0000B4460000}"/>
    <cellStyle name="Normal 43 2 5 3 2 3" xfId="28434" xr:uid="{00000000-0005-0000-0000-0000B5460000}"/>
    <cellStyle name="Normal 43 2 5 3 3" xfId="8316" xr:uid="{00000000-0005-0000-0000-0000B6460000}"/>
    <cellStyle name="Normal 43 2 5 3 3 2" xfId="38650" xr:uid="{00000000-0005-0000-0000-0000B7460000}"/>
    <cellStyle name="Normal 43 2 5 3 3 3" xfId="23417" xr:uid="{00000000-0005-0000-0000-0000B8460000}"/>
    <cellStyle name="Normal 43 2 5 3 4" xfId="33637" xr:uid="{00000000-0005-0000-0000-0000B9460000}"/>
    <cellStyle name="Normal 43 2 5 3 5" xfId="18404" xr:uid="{00000000-0005-0000-0000-0000BA460000}"/>
    <cellStyle name="Normal 43 2 5 4" xfId="4955" xr:uid="{00000000-0005-0000-0000-0000BB460000}"/>
    <cellStyle name="Normal 43 2 5 4 2" xfId="15007" xr:uid="{00000000-0005-0000-0000-0000BC460000}"/>
    <cellStyle name="Normal 43 2 5 4 2 2" xfId="45338" xr:uid="{00000000-0005-0000-0000-0000BD460000}"/>
    <cellStyle name="Normal 43 2 5 4 2 3" xfId="30105" xr:uid="{00000000-0005-0000-0000-0000BE460000}"/>
    <cellStyle name="Normal 43 2 5 4 3" xfId="9987" xr:uid="{00000000-0005-0000-0000-0000BF460000}"/>
    <cellStyle name="Normal 43 2 5 4 3 2" xfId="40321" xr:uid="{00000000-0005-0000-0000-0000C0460000}"/>
    <cellStyle name="Normal 43 2 5 4 3 3" xfId="25088" xr:uid="{00000000-0005-0000-0000-0000C1460000}"/>
    <cellStyle name="Normal 43 2 5 4 4" xfId="35308" xr:uid="{00000000-0005-0000-0000-0000C2460000}"/>
    <cellStyle name="Normal 43 2 5 4 5" xfId="20075" xr:uid="{00000000-0005-0000-0000-0000C3460000}"/>
    <cellStyle name="Normal 43 2 5 5" xfId="11665" xr:uid="{00000000-0005-0000-0000-0000C4460000}"/>
    <cellStyle name="Normal 43 2 5 5 2" xfId="41996" xr:uid="{00000000-0005-0000-0000-0000C5460000}"/>
    <cellStyle name="Normal 43 2 5 5 3" xfId="26763" xr:uid="{00000000-0005-0000-0000-0000C6460000}"/>
    <cellStyle name="Normal 43 2 5 6" xfId="6644" xr:uid="{00000000-0005-0000-0000-0000C7460000}"/>
    <cellStyle name="Normal 43 2 5 6 2" xfId="36979" xr:uid="{00000000-0005-0000-0000-0000C8460000}"/>
    <cellStyle name="Normal 43 2 5 6 3" xfId="21746" xr:uid="{00000000-0005-0000-0000-0000C9460000}"/>
    <cellStyle name="Normal 43 2 5 7" xfId="31967" xr:uid="{00000000-0005-0000-0000-0000CA460000}"/>
    <cellStyle name="Normal 43 2 5 8" xfId="16733" xr:uid="{00000000-0005-0000-0000-0000CB460000}"/>
    <cellStyle name="Normal 43 2 6" xfId="1989" xr:uid="{00000000-0005-0000-0000-0000CC460000}"/>
    <cellStyle name="Normal 43 2 6 2" xfId="3681" xr:uid="{00000000-0005-0000-0000-0000CD460000}"/>
    <cellStyle name="Normal 43 2 6 2 2" xfId="13754" xr:uid="{00000000-0005-0000-0000-0000CE460000}"/>
    <cellStyle name="Normal 43 2 6 2 2 2" xfId="44085" xr:uid="{00000000-0005-0000-0000-0000CF460000}"/>
    <cellStyle name="Normal 43 2 6 2 2 3" xfId="28852" xr:uid="{00000000-0005-0000-0000-0000D0460000}"/>
    <cellStyle name="Normal 43 2 6 2 3" xfId="8734" xr:uid="{00000000-0005-0000-0000-0000D1460000}"/>
    <cellStyle name="Normal 43 2 6 2 3 2" xfId="39068" xr:uid="{00000000-0005-0000-0000-0000D2460000}"/>
    <cellStyle name="Normal 43 2 6 2 3 3" xfId="23835" xr:uid="{00000000-0005-0000-0000-0000D3460000}"/>
    <cellStyle name="Normal 43 2 6 2 4" xfId="34055" xr:uid="{00000000-0005-0000-0000-0000D4460000}"/>
    <cellStyle name="Normal 43 2 6 2 5" xfId="18822" xr:uid="{00000000-0005-0000-0000-0000D5460000}"/>
    <cellStyle name="Normal 43 2 6 3" xfId="5373" xr:uid="{00000000-0005-0000-0000-0000D6460000}"/>
    <cellStyle name="Normal 43 2 6 3 2" xfId="15425" xr:uid="{00000000-0005-0000-0000-0000D7460000}"/>
    <cellStyle name="Normal 43 2 6 3 2 2" xfId="45756" xr:uid="{00000000-0005-0000-0000-0000D8460000}"/>
    <cellStyle name="Normal 43 2 6 3 2 3" xfId="30523" xr:uid="{00000000-0005-0000-0000-0000D9460000}"/>
    <cellStyle name="Normal 43 2 6 3 3" xfId="10405" xr:uid="{00000000-0005-0000-0000-0000DA460000}"/>
    <cellStyle name="Normal 43 2 6 3 3 2" xfId="40739" xr:uid="{00000000-0005-0000-0000-0000DB460000}"/>
    <cellStyle name="Normal 43 2 6 3 3 3" xfId="25506" xr:uid="{00000000-0005-0000-0000-0000DC460000}"/>
    <cellStyle name="Normal 43 2 6 3 4" xfId="35726" xr:uid="{00000000-0005-0000-0000-0000DD460000}"/>
    <cellStyle name="Normal 43 2 6 3 5" xfId="20493" xr:uid="{00000000-0005-0000-0000-0000DE460000}"/>
    <cellStyle name="Normal 43 2 6 4" xfId="12083" xr:uid="{00000000-0005-0000-0000-0000DF460000}"/>
    <cellStyle name="Normal 43 2 6 4 2" xfId="42414" xr:uid="{00000000-0005-0000-0000-0000E0460000}"/>
    <cellStyle name="Normal 43 2 6 4 3" xfId="27181" xr:uid="{00000000-0005-0000-0000-0000E1460000}"/>
    <cellStyle name="Normal 43 2 6 5" xfId="7062" xr:uid="{00000000-0005-0000-0000-0000E2460000}"/>
    <cellStyle name="Normal 43 2 6 5 2" xfId="37397" xr:uid="{00000000-0005-0000-0000-0000E3460000}"/>
    <cellStyle name="Normal 43 2 6 5 3" xfId="22164" xr:uid="{00000000-0005-0000-0000-0000E4460000}"/>
    <cellStyle name="Normal 43 2 6 6" xfId="32385" xr:uid="{00000000-0005-0000-0000-0000E5460000}"/>
    <cellStyle name="Normal 43 2 6 7" xfId="17151" xr:uid="{00000000-0005-0000-0000-0000E6460000}"/>
    <cellStyle name="Normal 43 2 7" xfId="2840" xr:uid="{00000000-0005-0000-0000-0000E7460000}"/>
    <cellStyle name="Normal 43 2 7 2" xfId="12918" xr:uid="{00000000-0005-0000-0000-0000E8460000}"/>
    <cellStyle name="Normal 43 2 7 2 2" xfId="43249" xr:uid="{00000000-0005-0000-0000-0000E9460000}"/>
    <cellStyle name="Normal 43 2 7 2 3" xfId="28016" xr:uid="{00000000-0005-0000-0000-0000EA460000}"/>
    <cellStyle name="Normal 43 2 7 3" xfId="7898" xr:uid="{00000000-0005-0000-0000-0000EB460000}"/>
    <cellStyle name="Normal 43 2 7 3 2" xfId="38232" xr:uid="{00000000-0005-0000-0000-0000EC460000}"/>
    <cellStyle name="Normal 43 2 7 3 3" xfId="22999" xr:uid="{00000000-0005-0000-0000-0000ED460000}"/>
    <cellStyle name="Normal 43 2 7 4" xfId="33219" xr:uid="{00000000-0005-0000-0000-0000EE460000}"/>
    <cellStyle name="Normal 43 2 7 5" xfId="17986" xr:uid="{00000000-0005-0000-0000-0000EF460000}"/>
    <cellStyle name="Normal 43 2 8" xfId="4534" xr:uid="{00000000-0005-0000-0000-0000F0460000}"/>
    <cellStyle name="Normal 43 2 8 2" xfId="14589" xr:uid="{00000000-0005-0000-0000-0000F1460000}"/>
    <cellStyle name="Normal 43 2 8 2 2" xfId="44920" xr:uid="{00000000-0005-0000-0000-0000F2460000}"/>
    <cellStyle name="Normal 43 2 8 2 3" xfId="29687" xr:uid="{00000000-0005-0000-0000-0000F3460000}"/>
    <cellStyle name="Normal 43 2 8 3" xfId="9569" xr:uid="{00000000-0005-0000-0000-0000F4460000}"/>
    <cellStyle name="Normal 43 2 8 3 2" xfId="39903" xr:uid="{00000000-0005-0000-0000-0000F5460000}"/>
    <cellStyle name="Normal 43 2 8 3 3" xfId="24670" xr:uid="{00000000-0005-0000-0000-0000F6460000}"/>
    <cellStyle name="Normal 43 2 8 4" xfId="34890" xr:uid="{00000000-0005-0000-0000-0000F7460000}"/>
    <cellStyle name="Normal 43 2 8 5" xfId="19657" xr:uid="{00000000-0005-0000-0000-0000F8460000}"/>
    <cellStyle name="Normal 43 2 9" xfId="11245" xr:uid="{00000000-0005-0000-0000-0000F9460000}"/>
    <cellStyle name="Normal 43 2 9 2" xfId="41578" xr:uid="{00000000-0005-0000-0000-0000FA460000}"/>
    <cellStyle name="Normal 43 2 9 3" xfId="26345" xr:uid="{00000000-0005-0000-0000-0000FB460000}"/>
    <cellStyle name="Normal 43 3" xfId="46822" xr:uid="{00000000-0005-0000-0000-0000FC460000}"/>
    <cellStyle name="Normal 44" xfId="169" xr:uid="{00000000-0005-0000-0000-0000FD460000}"/>
    <cellStyle name="Normal 44 2" xfId="859" xr:uid="{00000000-0005-0000-0000-0000FE460000}"/>
    <cellStyle name="Normal 44 2 10" xfId="6225" xr:uid="{00000000-0005-0000-0000-0000FF460000}"/>
    <cellStyle name="Normal 44 2 10 2" xfId="36562" xr:uid="{00000000-0005-0000-0000-000000470000}"/>
    <cellStyle name="Normal 44 2 10 3" xfId="21329" xr:uid="{00000000-0005-0000-0000-000001470000}"/>
    <cellStyle name="Normal 44 2 11" xfId="31553" xr:uid="{00000000-0005-0000-0000-000002470000}"/>
    <cellStyle name="Normal 44 2 12" xfId="16314" xr:uid="{00000000-0005-0000-0000-000003470000}"/>
    <cellStyle name="Normal 44 2 2" xfId="1189" xr:uid="{00000000-0005-0000-0000-000004470000}"/>
    <cellStyle name="Normal 44 2 2 10" xfId="31605" xr:uid="{00000000-0005-0000-0000-000005470000}"/>
    <cellStyle name="Normal 44 2 2 11" xfId="16368" xr:uid="{00000000-0005-0000-0000-000006470000}"/>
    <cellStyle name="Normal 44 2 2 2" xfId="1297" xr:uid="{00000000-0005-0000-0000-000007470000}"/>
    <cellStyle name="Normal 44 2 2 2 10" xfId="16472" xr:uid="{00000000-0005-0000-0000-000008470000}"/>
    <cellStyle name="Normal 44 2 2 2 2" xfId="1514" xr:uid="{00000000-0005-0000-0000-000009470000}"/>
    <cellStyle name="Normal 44 2 2 2 2 2" xfId="1935" xr:uid="{00000000-0005-0000-0000-00000A470000}"/>
    <cellStyle name="Normal 44 2 2 2 2 2 2" xfId="2774" xr:uid="{00000000-0005-0000-0000-00000B470000}"/>
    <cellStyle name="Normal 44 2 2 2 2 2 2 2" xfId="4464" xr:uid="{00000000-0005-0000-0000-00000C470000}"/>
    <cellStyle name="Normal 44 2 2 2 2 2 2 2 2" xfId="14537" xr:uid="{00000000-0005-0000-0000-00000D470000}"/>
    <cellStyle name="Normal 44 2 2 2 2 2 2 2 2 2" xfId="44868" xr:uid="{00000000-0005-0000-0000-00000E470000}"/>
    <cellStyle name="Normal 44 2 2 2 2 2 2 2 2 3" xfId="29635" xr:uid="{00000000-0005-0000-0000-00000F470000}"/>
    <cellStyle name="Normal 44 2 2 2 2 2 2 2 3" xfId="9517" xr:uid="{00000000-0005-0000-0000-000010470000}"/>
    <cellStyle name="Normal 44 2 2 2 2 2 2 2 3 2" xfId="39851" xr:uid="{00000000-0005-0000-0000-000011470000}"/>
    <cellStyle name="Normal 44 2 2 2 2 2 2 2 3 3" xfId="24618" xr:uid="{00000000-0005-0000-0000-000012470000}"/>
    <cellStyle name="Normal 44 2 2 2 2 2 2 2 4" xfId="34838" xr:uid="{00000000-0005-0000-0000-000013470000}"/>
    <cellStyle name="Normal 44 2 2 2 2 2 2 2 5" xfId="19605" xr:uid="{00000000-0005-0000-0000-000014470000}"/>
    <cellStyle name="Normal 44 2 2 2 2 2 2 3" xfId="6156" xr:uid="{00000000-0005-0000-0000-000015470000}"/>
    <cellStyle name="Normal 44 2 2 2 2 2 2 3 2" xfId="16208" xr:uid="{00000000-0005-0000-0000-000016470000}"/>
    <cellStyle name="Normal 44 2 2 2 2 2 2 3 2 2" xfId="46539" xr:uid="{00000000-0005-0000-0000-000017470000}"/>
    <cellStyle name="Normal 44 2 2 2 2 2 2 3 2 3" xfId="31306" xr:uid="{00000000-0005-0000-0000-000018470000}"/>
    <cellStyle name="Normal 44 2 2 2 2 2 2 3 3" xfId="11188" xr:uid="{00000000-0005-0000-0000-000019470000}"/>
    <cellStyle name="Normal 44 2 2 2 2 2 2 3 3 2" xfId="41522" xr:uid="{00000000-0005-0000-0000-00001A470000}"/>
    <cellStyle name="Normal 44 2 2 2 2 2 2 3 3 3" xfId="26289" xr:uid="{00000000-0005-0000-0000-00001B470000}"/>
    <cellStyle name="Normal 44 2 2 2 2 2 2 3 4" xfId="36509" xr:uid="{00000000-0005-0000-0000-00001C470000}"/>
    <cellStyle name="Normal 44 2 2 2 2 2 2 3 5" xfId="21276" xr:uid="{00000000-0005-0000-0000-00001D470000}"/>
    <cellStyle name="Normal 44 2 2 2 2 2 2 4" xfId="12866" xr:uid="{00000000-0005-0000-0000-00001E470000}"/>
    <cellStyle name="Normal 44 2 2 2 2 2 2 4 2" xfId="43197" xr:uid="{00000000-0005-0000-0000-00001F470000}"/>
    <cellStyle name="Normal 44 2 2 2 2 2 2 4 3" xfId="27964" xr:uid="{00000000-0005-0000-0000-000020470000}"/>
    <cellStyle name="Normal 44 2 2 2 2 2 2 5" xfId="7845" xr:uid="{00000000-0005-0000-0000-000021470000}"/>
    <cellStyle name="Normal 44 2 2 2 2 2 2 5 2" xfId="38180" xr:uid="{00000000-0005-0000-0000-000022470000}"/>
    <cellStyle name="Normal 44 2 2 2 2 2 2 5 3" xfId="22947" xr:uid="{00000000-0005-0000-0000-000023470000}"/>
    <cellStyle name="Normal 44 2 2 2 2 2 2 6" xfId="33168" xr:uid="{00000000-0005-0000-0000-000024470000}"/>
    <cellStyle name="Normal 44 2 2 2 2 2 2 7" xfId="17934" xr:uid="{00000000-0005-0000-0000-000025470000}"/>
    <cellStyle name="Normal 44 2 2 2 2 2 3" xfId="3627" xr:uid="{00000000-0005-0000-0000-000026470000}"/>
    <cellStyle name="Normal 44 2 2 2 2 2 3 2" xfId="13701" xr:uid="{00000000-0005-0000-0000-000027470000}"/>
    <cellStyle name="Normal 44 2 2 2 2 2 3 2 2" xfId="44032" xr:uid="{00000000-0005-0000-0000-000028470000}"/>
    <cellStyle name="Normal 44 2 2 2 2 2 3 2 3" xfId="28799" xr:uid="{00000000-0005-0000-0000-000029470000}"/>
    <cellStyle name="Normal 44 2 2 2 2 2 3 3" xfId="8681" xr:uid="{00000000-0005-0000-0000-00002A470000}"/>
    <cellStyle name="Normal 44 2 2 2 2 2 3 3 2" xfId="39015" xr:uid="{00000000-0005-0000-0000-00002B470000}"/>
    <cellStyle name="Normal 44 2 2 2 2 2 3 3 3" xfId="23782" xr:uid="{00000000-0005-0000-0000-00002C470000}"/>
    <cellStyle name="Normal 44 2 2 2 2 2 3 4" xfId="34002" xr:uid="{00000000-0005-0000-0000-00002D470000}"/>
    <cellStyle name="Normal 44 2 2 2 2 2 3 5" xfId="18769" xr:uid="{00000000-0005-0000-0000-00002E470000}"/>
    <cellStyle name="Normal 44 2 2 2 2 2 4" xfId="5320" xr:uid="{00000000-0005-0000-0000-00002F470000}"/>
    <cellStyle name="Normal 44 2 2 2 2 2 4 2" xfId="15372" xr:uid="{00000000-0005-0000-0000-000030470000}"/>
    <cellStyle name="Normal 44 2 2 2 2 2 4 2 2" xfId="45703" xr:uid="{00000000-0005-0000-0000-000031470000}"/>
    <cellStyle name="Normal 44 2 2 2 2 2 4 2 3" xfId="30470" xr:uid="{00000000-0005-0000-0000-000032470000}"/>
    <cellStyle name="Normal 44 2 2 2 2 2 4 3" xfId="10352" xr:uid="{00000000-0005-0000-0000-000033470000}"/>
    <cellStyle name="Normal 44 2 2 2 2 2 4 3 2" xfId="40686" xr:uid="{00000000-0005-0000-0000-000034470000}"/>
    <cellStyle name="Normal 44 2 2 2 2 2 4 3 3" xfId="25453" xr:uid="{00000000-0005-0000-0000-000035470000}"/>
    <cellStyle name="Normal 44 2 2 2 2 2 4 4" xfId="35673" xr:uid="{00000000-0005-0000-0000-000036470000}"/>
    <cellStyle name="Normal 44 2 2 2 2 2 4 5" xfId="20440" xr:uid="{00000000-0005-0000-0000-000037470000}"/>
    <cellStyle name="Normal 44 2 2 2 2 2 5" xfId="12030" xr:uid="{00000000-0005-0000-0000-000038470000}"/>
    <cellStyle name="Normal 44 2 2 2 2 2 5 2" xfId="42361" xr:uid="{00000000-0005-0000-0000-000039470000}"/>
    <cellStyle name="Normal 44 2 2 2 2 2 5 3" xfId="27128" xr:uid="{00000000-0005-0000-0000-00003A470000}"/>
    <cellStyle name="Normal 44 2 2 2 2 2 6" xfId="7009" xr:uid="{00000000-0005-0000-0000-00003B470000}"/>
    <cellStyle name="Normal 44 2 2 2 2 2 6 2" xfId="37344" xr:uid="{00000000-0005-0000-0000-00003C470000}"/>
    <cellStyle name="Normal 44 2 2 2 2 2 6 3" xfId="22111" xr:uid="{00000000-0005-0000-0000-00003D470000}"/>
    <cellStyle name="Normal 44 2 2 2 2 2 7" xfId="32332" xr:uid="{00000000-0005-0000-0000-00003E470000}"/>
    <cellStyle name="Normal 44 2 2 2 2 2 8" xfId="17098" xr:uid="{00000000-0005-0000-0000-00003F470000}"/>
    <cellStyle name="Normal 44 2 2 2 2 3" xfId="2356" xr:uid="{00000000-0005-0000-0000-000040470000}"/>
    <cellStyle name="Normal 44 2 2 2 2 3 2" xfId="4046" xr:uid="{00000000-0005-0000-0000-000041470000}"/>
    <cellStyle name="Normal 44 2 2 2 2 3 2 2" xfId="14119" xr:uid="{00000000-0005-0000-0000-000042470000}"/>
    <cellStyle name="Normal 44 2 2 2 2 3 2 2 2" xfId="44450" xr:uid="{00000000-0005-0000-0000-000043470000}"/>
    <cellStyle name="Normal 44 2 2 2 2 3 2 2 3" xfId="29217" xr:uid="{00000000-0005-0000-0000-000044470000}"/>
    <cellStyle name="Normal 44 2 2 2 2 3 2 3" xfId="9099" xr:uid="{00000000-0005-0000-0000-000045470000}"/>
    <cellStyle name="Normal 44 2 2 2 2 3 2 3 2" xfId="39433" xr:uid="{00000000-0005-0000-0000-000046470000}"/>
    <cellStyle name="Normal 44 2 2 2 2 3 2 3 3" xfId="24200" xr:uid="{00000000-0005-0000-0000-000047470000}"/>
    <cellStyle name="Normal 44 2 2 2 2 3 2 4" xfId="34420" xr:uid="{00000000-0005-0000-0000-000048470000}"/>
    <cellStyle name="Normal 44 2 2 2 2 3 2 5" xfId="19187" xr:uid="{00000000-0005-0000-0000-000049470000}"/>
    <cellStyle name="Normal 44 2 2 2 2 3 3" xfId="5738" xr:uid="{00000000-0005-0000-0000-00004A470000}"/>
    <cellStyle name="Normal 44 2 2 2 2 3 3 2" xfId="15790" xr:uid="{00000000-0005-0000-0000-00004B470000}"/>
    <cellStyle name="Normal 44 2 2 2 2 3 3 2 2" xfId="46121" xr:uid="{00000000-0005-0000-0000-00004C470000}"/>
    <cellStyle name="Normal 44 2 2 2 2 3 3 2 3" xfId="30888" xr:uid="{00000000-0005-0000-0000-00004D470000}"/>
    <cellStyle name="Normal 44 2 2 2 2 3 3 3" xfId="10770" xr:uid="{00000000-0005-0000-0000-00004E470000}"/>
    <cellStyle name="Normal 44 2 2 2 2 3 3 3 2" xfId="41104" xr:uid="{00000000-0005-0000-0000-00004F470000}"/>
    <cellStyle name="Normal 44 2 2 2 2 3 3 3 3" xfId="25871" xr:uid="{00000000-0005-0000-0000-000050470000}"/>
    <cellStyle name="Normal 44 2 2 2 2 3 3 4" xfId="36091" xr:uid="{00000000-0005-0000-0000-000051470000}"/>
    <cellStyle name="Normal 44 2 2 2 2 3 3 5" xfId="20858" xr:uid="{00000000-0005-0000-0000-000052470000}"/>
    <cellStyle name="Normal 44 2 2 2 2 3 4" xfId="12448" xr:uid="{00000000-0005-0000-0000-000053470000}"/>
    <cellStyle name="Normal 44 2 2 2 2 3 4 2" xfId="42779" xr:uid="{00000000-0005-0000-0000-000054470000}"/>
    <cellStyle name="Normal 44 2 2 2 2 3 4 3" xfId="27546" xr:uid="{00000000-0005-0000-0000-000055470000}"/>
    <cellStyle name="Normal 44 2 2 2 2 3 5" xfId="7427" xr:uid="{00000000-0005-0000-0000-000056470000}"/>
    <cellStyle name="Normal 44 2 2 2 2 3 5 2" xfId="37762" xr:uid="{00000000-0005-0000-0000-000057470000}"/>
    <cellStyle name="Normal 44 2 2 2 2 3 5 3" xfId="22529" xr:uid="{00000000-0005-0000-0000-000058470000}"/>
    <cellStyle name="Normal 44 2 2 2 2 3 6" xfId="32750" xr:uid="{00000000-0005-0000-0000-000059470000}"/>
    <cellStyle name="Normal 44 2 2 2 2 3 7" xfId="17516" xr:uid="{00000000-0005-0000-0000-00005A470000}"/>
    <cellStyle name="Normal 44 2 2 2 2 4" xfId="3209" xr:uid="{00000000-0005-0000-0000-00005B470000}"/>
    <cellStyle name="Normal 44 2 2 2 2 4 2" xfId="13283" xr:uid="{00000000-0005-0000-0000-00005C470000}"/>
    <cellStyle name="Normal 44 2 2 2 2 4 2 2" xfId="43614" xr:uid="{00000000-0005-0000-0000-00005D470000}"/>
    <cellStyle name="Normal 44 2 2 2 2 4 2 3" xfId="28381" xr:uid="{00000000-0005-0000-0000-00005E470000}"/>
    <cellStyle name="Normal 44 2 2 2 2 4 3" xfId="8263" xr:uid="{00000000-0005-0000-0000-00005F470000}"/>
    <cellStyle name="Normal 44 2 2 2 2 4 3 2" xfId="38597" xr:uid="{00000000-0005-0000-0000-000060470000}"/>
    <cellStyle name="Normal 44 2 2 2 2 4 3 3" xfId="23364" xr:uid="{00000000-0005-0000-0000-000061470000}"/>
    <cellStyle name="Normal 44 2 2 2 2 4 4" xfId="33584" xr:uid="{00000000-0005-0000-0000-000062470000}"/>
    <cellStyle name="Normal 44 2 2 2 2 4 5" xfId="18351" xr:uid="{00000000-0005-0000-0000-000063470000}"/>
    <cellStyle name="Normal 44 2 2 2 2 5" xfId="4902" xr:uid="{00000000-0005-0000-0000-000064470000}"/>
    <cellStyle name="Normal 44 2 2 2 2 5 2" xfId="14954" xr:uid="{00000000-0005-0000-0000-000065470000}"/>
    <cellStyle name="Normal 44 2 2 2 2 5 2 2" xfId="45285" xr:uid="{00000000-0005-0000-0000-000066470000}"/>
    <cellStyle name="Normal 44 2 2 2 2 5 2 3" xfId="30052" xr:uid="{00000000-0005-0000-0000-000067470000}"/>
    <cellStyle name="Normal 44 2 2 2 2 5 3" xfId="9934" xr:uid="{00000000-0005-0000-0000-000068470000}"/>
    <cellStyle name="Normal 44 2 2 2 2 5 3 2" xfId="40268" xr:uid="{00000000-0005-0000-0000-000069470000}"/>
    <cellStyle name="Normal 44 2 2 2 2 5 3 3" xfId="25035" xr:uid="{00000000-0005-0000-0000-00006A470000}"/>
    <cellStyle name="Normal 44 2 2 2 2 5 4" xfId="35255" xr:uid="{00000000-0005-0000-0000-00006B470000}"/>
    <cellStyle name="Normal 44 2 2 2 2 5 5" xfId="20022" xr:uid="{00000000-0005-0000-0000-00006C470000}"/>
    <cellStyle name="Normal 44 2 2 2 2 6" xfId="11612" xr:uid="{00000000-0005-0000-0000-00006D470000}"/>
    <cellStyle name="Normal 44 2 2 2 2 6 2" xfId="41943" xr:uid="{00000000-0005-0000-0000-00006E470000}"/>
    <cellStyle name="Normal 44 2 2 2 2 6 3" xfId="26710" xr:uid="{00000000-0005-0000-0000-00006F470000}"/>
    <cellStyle name="Normal 44 2 2 2 2 7" xfId="6591" xr:uid="{00000000-0005-0000-0000-000070470000}"/>
    <cellStyle name="Normal 44 2 2 2 2 7 2" xfId="36926" xr:uid="{00000000-0005-0000-0000-000071470000}"/>
    <cellStyle name="Normal 44 2 2 2 2 7 3" xfId="21693" xr:uid="{00000000-0005-0000-0000-000072470000}"/>
    <cellStyle name="Normal 44 2 2 2 2 8" xfId="31914" xr:uid="{00000000-0005-0000-0000-000073470000}"/>
    <cellStyle name="Normal 44 2 2 2 2 9" xfId="16680" xr:uid="{00000000-0005-0000-0000-000074470000}"/>
    <cellStyle name="Normal 44 2 2 2 3" xfId="1727" xr:uid="{00000000-0005-0000-0000-000075470000}"/>
    <cellStyle name="Normal 44 2 2 2 3 2" xfId="2566" xr:uid="{00000000-0005-0000-0000-000076470000}"/>
    <cellStyle name="Normal 44 2 2 2 3 2 2" xfId="4256" xr:uid="{00000000-0005-0000-0000-000077470000}"/>
    <cellStyle name="Normal 44 2 2 2 3 2 2 2" xfId="14329" xr:uid="{00000000-0005-0000-0000-000078470000}"/>
    <cellStyle name="Normal 44 2 2 2 3 2 2 2 2" xfId="44660" xr:uid="{00000000-0005-0000-0000-000079470000}"/>
    <cellStyle name="Normal 44 2 2 2 3 2 2 2 3" xfId="29427" xr:uid="{00000000-0005-0000-0000-00007A470000}"/>
    <cellStyle name="Normal 44 2 2 2 3 2 2 3" xfId="9309" xr:uid="{00000000-0005-0000-0000-00007B470000}"/>
    <cellStyle name="Normal 44 2 2 2 3 2 2 3 2" xfId="39643" xr:uid="{00000000-0005-0000-0000-00007C470000}"/>
    <cellStyle name="Normal 44 2 2 2 3 2 2 3 3" xfId="24410" xr:uid="{00000000-0005-0000-0000-00007D470000}"/>
    <cellStyle name="Normal 44 2 2 2 3 2 2 4" xfId="34630" xr:uid="{00000000-0005-0000-0000-00007E470000}"/>
    <cellStyle name="Normal 44 2 2 2 3 2 2 5" xfId="19397" xr:uid="{00000000-0005-0000-0000-00007F470000}"/>
    <cellStyle name="Normal 44 2 2 2 3 2 3" xfId="5948" xr:uid="{00000000-0005-0000-0000-000080470000}"/>
    <cellStyle name="Normal 44 2 2 2 3 2 3 2" xfId="16000" xr:uid="{00000000-0005-0000-0000-000081470000}"/>
    <cellStyle name="Normal 44 2 2 2 3 2 3 2 2" xfId="46331" xr:uid="{00000000-0005-0000-0000-000082470000}"/>
    <cellStyle name="Normal 44 2 2 2 3 2 3 2 3" xfId="31098" xr:uid="{00000000-0005-0000-0000-000083470000}"/>
    <cellStyle name="Normal 44 2 2 2 3 2 3 3" xfId="10980" xr:uid="{00000000-0005-0000-0000-000084470000}"/>
    <cellStyle name="Normal 44 2 2 2 3 2 3 3 2" xfId="41314" xr:uid="{00000000-0005-0000-0000-000085470000}"/>
    <cellStyle name="Normal 44 2 2 2 3 2 3 3 3" xfId="26081" xr:uid="{00000000-0005-0000-0000-000086470000}"/>
    <cellStyle name="Normal 44 2 2 2 3 2 3 4" xfId="36301" xr:uid="{00000000-0005-0000-0000-000087470000}"/>
    <cellStyle name="Normal 44 2 2 2 3 2 3 5" xfId="21068" xr:uid="{00000000-0005-0000-0000-000088470000}"/>
    <cellStyle name="Normal 44 2 2 2 3 2 4" xfId="12658" xr:uid="{00000000-0005-0000-0000-000089470000}"/>
    <cellStyle name="Normal 44 2 2 2 3 2 4 2" xfId="42989" xr:uid="{00000000-0005-0000-0000-00008A470000}"/>
    <cellStyle name="Normal 44 2 2 2 3 2 4 3" xfId="27756" xr:uid="{00000000-0005-0000-0000-00008B470000}"/>
    <cellStyle name="Normal 44 2 2 2 3 2 5" xfId="7637" xr:uid="{00000000-0005-0000-0000-00008C470000}"/>
    <cellStyle name="Normal 44 2 2 2 3 2 5 2" xfId="37972" xr:uid="{00000000-0005-0000-0000-00008D470000}"/>
    <cellStyle name="Normal 44 2 2 2 3 2 5 3" xfId="22739" xr:uid="{00000000-0005-0000-0000-00008E470000}"/>
    <cellStyle name="Normal 44 2 2 2 3 2 6" xfId="32960" xr:uid="{00000000-0005-0000-0000-00008F470000}"/>
    <cellStyle name="Normal 44 2 2 2 3 2 7" xfId="17726" xr:uid="{00000000-0005-0000-0000-000090470000}"/>
    <cellStyle name="Normal 44 2 2 2 3 3" xfId="3419" xr:uid="{00000000-0005-0000-0000-000091470000}"/>
    <cellStyle name="Normal 44 2 2 2 3 3 2" xfId="13493" xr:uid="{00000000-0005-0000-0000-000092470000}"/>
    <cellStyle name="Normal 44 2 2 2 3 3 2 2" xfId="43824" xr:uid="{00000000-0005-0000-0000-000093470000}"/>
    <cellStyle name="Normal 44 2 2 2 3 3 2 3" xfId="28591" xr:uid="{00000000-0005-0000-0000-000094470000}"/>
    <cellStyle name="Normal 44 2 2 2 3 3 3" xfId="8473" xr:uid="{00000000-0005-0000-0000-000095470000}"/>
    <cellStyle name="Normal 44 2 2 2 3 3 3 2" xfId="38807" xr:uid="{00000000-0005-0000-0000-000096470000}"/>
    <cellStyle name="Normal 44 2 2 2 3 3 3 3" xfId="23574" xr:uid="{00000000-0005-0000-0000-000097470000}"/>
    <cellStyle name="Normal 44 2 2 2 3 3 4" xfId="33794" xr:uid="{00000000-0005-0000-0000-000098470000}"/>
    <cellStyle name="Normal 44 2 2 2 3 3 5" xfId="18561" xr:uid="{00000000-0005-0000-0000-000099470000}"/>
    <cellStyle name="Normal 44 2 2 2 3 4" xfId="5112" xr:uid="{00000000-0005-0000-0000-00009A470000}"/>
    <cellStyle name="Normal 44 2 2 2 3 4 2" xfId="15164" xr:uid="{00000000-0005-0000-0000-00009B470000}"/>
    <cellStyle name="Normal 44 2 2 2 3 4 2 2" xfId="45495" xr:uid="{00000000-0005-0000-0000-00009C470000}"/>
    <cellStyle name="Normal 44 2 2 2 3 4 2 3" xfId="30262" xr:uid="{00000000-0005-0000-0000-00009D470000}"/>
    <cellStyle name="Normal 44 2 2 2 3 4 3" xfId="10144" xr:uid="{00000000-0005-0000-0000-00009E470000}"/>
    <cellStyle name="Normal 44 2 2 2 3 4 3 2" xfId="40478" xr:uid="{00000000-0005-0000-0000-00009F470000}"/>
    <cellStyle name="Normal 44 2 2 2 3 4 3 3" xfId="25245" xr:uid="{00000000-0005-0000-0000-0000A0470000}"/>
    <cellStyle name="Normal 44 2 2 2 3 4 4" xfId="35465" xr:uid="{00000000-0005-0000-0000-0000A1470000}"/>
    <cellStyle name="Normal 44 2 2 2 3 4 5" xfId="20232" xr:uid="{00000000-0005-0000-0000-0000A2470000}"/>
    <cellStyle name="Normal 44 2 2 2 3 5" xfId="11822" xr:uid="{00000000-0005-0000-0000-0000A3470000}"/>
    <cellStyle name="Normal 44 2 2 2 3 5 2" xfId="42153" xr:uid="{00000000-0005-0000-0000-0000A4470000}"/>
    <cellStyle name="Normal 44 2 2 2 3 5 3" xfId="26920" xr:uid="{00000000-0005-0000-0000-0000A5470000}"/>
    <cellStyle name="Normal 44 2 2 2 3 6" xfId="6801" xr:uid="{00000000-0005-0000-0000-0000A6470000}"/>
    <cellStyle name="Normal 44 2 2 2 3 6 2" xfId="37136" xr:uid="{00000000-0005-0000-0000-0000A7470000}"/>
    <cellStyle name="Normal 44 2 2 2 3 6 3" xfId="21903" xr:uid="{00000000-0005-0000-0000-0000A8470000}"/>
    <cellStyle name="Normal 44 2 2 2 3 7" xfId="32124" xr:uid="{00000000-0005-0000-0000-0000A9470000}"/>
    <cellStyle name="Normal 44 2 2 2 3 8" xfId="16890" xr:uid="{00000000-0005-0000-0000-0000AA470000}"/>
    <cellStyle name="Normal 44 2 2 2 4" xfId="2148" xr:uid="{00000000-0005-0000-0000-0000AB470000}"/>
    <cellStyle name="Normal 44 2 2 2 4 2" xfId="3838" xr:uid="{00000000-0005-0000-0000-0000AC470000}"/>
    <cellStyle name="Normal 44 2 2 2 4 2 2" xfId="13911" xr:uid="{00000000-0005-0000-0000-0000AD470000}"/>
    <cellStyle name="Normal 44 2 2 2 4 2 2 2" xfId="44242" xr:uid="{00000000-0005-0000-0000-0000AE470000}"/>
    <cellStyle name="Normal 44 2 2 2 4 2 2 3" xfId="29009" xr:uid="{00000000-0005-0000-0000-0000AF470000}"/>
    <cellStyle name="Normal 44 2 2 2 4 2 3" xfId="8891" xr:uid="{00000000-0005-0000-0000-0000B0470000}"/>
    <cellStyle name="Normal 44 2 2 2 4 2 3 2" xfId="39225" xr:uid="{00000000-0005-0000-0000-0000B1470000}"/>
    <cellStyle name="Normal 44 2 2 2 4 2 3 3" xfId="23992" xr:uid="{00000000-0005-0000-0000-0000B2470000}"/>
    <cellStyle name="Normal 44 2 2 2 4 2 4" xfId="34212" xr:uid="{00000000-0005-0000-0000-0000B3470000}"/>
    <cellStyle name="Normal 44 2 2 2 4 2 5" xfId="18979" xr:uid="{00000000-0005-0000-0000-0000B4470000}"/>
    <cellStyle name="Normal 44 2 2 2 4 3" xfId="5530" xr:uid="{00000000-0005-0000-0000-0000B5470000}"/>
    <cellStyle name="Normal 44 2 2 2 4 3 2" xfId="15582" xr:uid="{00000000-0005-0000-0000-0000B6470000}"/>
    <cellStyle name="Normal 44 2 2 2 4 3 2 2" xfId="45913" xr:uid="{00000000-0005-0000-0000-0000B7470000}"/>
    <cellStyle name="Normal 44 2 2 2 4 3 2 3" xfId="30680" xr:uid="{00000000-0005-0000-0000-0000B8470000}"/>
    <cellStyle name="Normal 44 2 2 2 4 3 3" xfId="10562" xr:uid="{00000000-0005-0000-0000-0000B9470000}"/>
    <cellStyle name="Normal 44 2 2 2 4 3 3 2" xfId="40896" xr:uid="{00000000-0005-0000-0000-0000BA470000}"/>
    <cellStyle name="Normal 44 2 2 2 4 3 3 3" xfId="25663" xr:uid="{00000000-0005-0000-0000-0000BB470000}"/>
    <cellStyle name="Normal 44 2 2 2 4 3 4" xfId="35883" xr:uid="{00000000-0005-0000-0000-0000BC470000}"/>
    <cellStyle name="Normal 44 2 2 2 4 3 5" xfId="20650" xr:uid="{00000000-0005-0000-0000-0000BD470000}"/>
    <cellStyle name="Normal 44 2 2 2 4 4" xfId="12240" xr:uid="{00000000-0005-0000-0000-0000BE470000}"/>
    <cellStyle name="Normal 44 2 2 2 4 4 2" xfId="42571" xr:uid="{00000000-0005-0000-0000-0000BF470000}"/>
    <cellStyle name="Normal 44 2 2 2 4 4 3" xfId="27338" xr:uid="{00000000-0005-0000-0000-0000C0470000}"/>
    <cellStyle name="Normal 44 2 2 2 4 5" xfId="7219" xr:uid="{00000000-0005-0000-0000-0000C1470000}"/>
    <cellStyle name="Normal 44 2 2 2 4 5 2" xfId="37554" xr:uid="{00000000-0005-0000-0000-0000C2470000}"/>
    <cellStyle name="Normal 44 2 2 2 4 5 3" xfId="22321" xr:uid="{00000000-0005-0000-0000-0000C3470000}"/>
    <cellStyle name="Normal 44 2 2 2 4 6" xfId="32542" xr:uid="{00000000-0005-0000-0000-0000C4470000}"/>
    <cellStyle name="Normal 44 2 2 2 4 7" xfId="17308" xr:uid="{00000000-0005-0000-0000-0000C5470000}"/>
    <cellStyle name="Normal 44 2 2 2 5" xfId="3001" xr:uid="{00000000-0005-0000-0000-0000C6470000}"/>
    <cellStyle name="Normal 44 2 2 2 5 2" xfId="13075" xr:uid="{00000000-0005-0000-0000-0000C7470000}"/>
    <cellStyle name="Normal 44 2 2 2 5 2 2" xfId="43406" xr:uid="{00000000-0005-0000-0000-0000C8470000}"/>
    <cellStyle name="Normal 44 2 2 2 5 2 3" xfId="28173" xr:uid="{00000000-0005-0000-0000-0000C9470000}"/>
    <cellStyle name="Normal 44 2 2 2 5 3" xfId="8055" xr:uid="{00000000-0005-0000-0000-0000CA470000}"/>
    <cellStyle name="Normal 44 2 2 2 5 3 2" xfId="38389" xr:uid="{00000000-0005-0000-0000-0000CB470000}"/>
    <cellStyle name="Normal 44 2 2 2 5 3 3" xfId="23156" xr:uid="{00000000-0005-0000-0000-0000CC470000}"/>
    <cellStyle name="Normal 44 2 2 2 5 4" xfId="33376" xr:uid="{00000000-0005-0000-0000-0000CD470000}"/>
    <cellStyle name="Normal 44 2 2 2 5 5" xfId="18143" xr:uid="{00000000-0005-0000-0000-0000CE470000}"/>
    <cellStyle name="Normal 44 2 2 2 6" xfId="4694" xr:uid="{00000000-0005-0000-0000-0000CF470000}"/>
    <cellStyle name="Normal 44 2 2 2 6 2" xfId="14746" xr:uid="{00000000-0005-0000-0000-0000D0470000}"/>
    <cellStyle name="Normal 44 2 2 2 6 2 2" xfId="45077" xr:uid="{00000000-0005-0000-0000-0000D1470000}"/>
    <cellStyle name="Normal 44 2 2 2 6 2 3" xfId="29844" xr:uid="{00000000-0005-0000-0000-0000D2470000}"/>
    <cellStyle name="Normal 44 2 2 2 6 3" xfId="9726" xr:uid="{00000000-0005-0000-0000-0000D3470000}"/>
    <cellStyle name="Normal 44 2 2 2 6 3 2" xfId="40060" xr:uid="{00000000-0005-0000-0000-0000D4470000}"/>
    <cellStyle name="Normal 44 2 2 2 6 3 3" xfId="24827" xr:uid="{00000000-0005-0000-0000-0000D5470000}"/>
    <cellStyle name="Normal 44 2 2 2 6 4" xfId="35047" xr:uid="{00000000-0005-0000-0000-0000D6470000}"/>
    <cellStyle name="Normal 44 2 2 2 6 5" xfId="19814" xr:uid="{00000000-0005-0000-0000-0000D7470000}"/>
    <cellStyle name="Normal 44 2 2 2 7" xfId="11404" xr:uid="{00000000-0005-0000-0000-0000D8470000}"/>
    <cellStyle name="Normal 44 2 2 2 7 2" xfId="41735" xr:uid="{00000000-0005-0000-0000-0000D9470000}"/>
    <cellStyle name="Normal 44 2 2 2 7 3" xfId="26502" xr:uid="{00000000-0005-0000-0000-0000DA470000}"/>
    <cellStyle name="Normal 44 2 2 2 8" xfId="6383" xr:uid="{00000000-0005-0000-0000-0000DB470000}"/>
    <cellStyle name="Normal 44 2 2 2 8 2" xfId="36718" xr:uid="{00000000-0005-0000-0000-0000DC470000}"/>
    <cellStyle name="Normal 44 2 2 2 8 3" xfId="21485" xr:uid="{00000000-0005-0000-0000-0000DD470000}"/>
    <cellStyle name="Normal 44 2 2 2 9" xfId="31706" xr:uid="{00000000-0005-0000-0000-0000DE470000}"/>
    <cellStyle name="Normal 44 2 2 3" xfId="1410" xr:uid="{00000000-0005-0000-0000-0000DF470000}"/>
    <cellStyle name="Normal 44 2 2 3 2" xfId="1831" xr:uid="{00000000-0005-0000-0000-0000E0470000}"/>
    <cellStyle name="Normal 44 2 2 3 2 2" xfId="2670" xr:uid="{00000000-0005-0000-0000-0000E1470000}"/>
    <cellStyle name="Normal 44 2 2 3 2 2 2" xfId="4360" xr:uid="{00000000-0005-0000-0000-0000E2470000}"/>
    <cellStyle name="Normal 44 2 2 3 2 2 2 2" xfId="14433" xr:uid="{00000000-0005-0000-0000-0000E3470000}"/>
    <cellStyle name="Normal 44 2 2 3 2 2 2 2 2" xfId="44764" xr:uid="{00000000-0005-0000-0000-0000E4470000}"/>
    <cellStyle name="Normal 44 2 2 3 2 2 2 2 3" xfId="29531" xr:uid="{00000000-0005-0000-0000-0000E5470000}"/>
    <cellStyle name="Normal 44 2 2 3 2 2 2 3" xfId="9413" xr:uid="{00000000-0005-0000-0000-0000E6470000}"/>
    <cellStyle name="Normal 44 2 2 3 2 2 2 3 2" xfId="39747" xr:uid="{00000000-0005-0000-0000-0000E7470000}"/>
    <cellStyle name="Normal 44 2 2 3 2 2 2 3 3" xfId="24514" xr:uid="{00000000-0005-0000-0000-0000E8470000}"/>
    <cellStyle name="Normal 44 2 2 3 2 2 2 4" xfId="34734" xr:uid="{00000000-0005-0000-0000-0000E9470000}"/>
    <cellStyle name="Normal 44 2 2 3 2 2 2 5" xfId="19501" xr:uid="{00000000-0005-0000-0000-0000EA470000}"/>
    <cellStyle name="Normal 44 2 2 3 2 2 3" xfId="6052" xr:uid="{00000000-0005-0000-0000-0000EB470000}"/>
    <cellStyle name="Normal 44 2 2 3 2 2 3 2" xfId="16104" xr:uid="{00000000-0005-0000-0000-0000EC470000}"/>
    <cellStyle name="Normal 44 2 2 3 2 2 3 2 2" xfId="46435" xr:uid="{00000000-0005-0000-0000-0000ED470000}"/>
    <cellStyle name="Normal 44 2 2 3 2 2 3 2 3" xfId="31202" xr:uid="{00000000-0005-0000-0000-0000EE470000}"/>
    <cellStyle name="Normal 44 2 2 3 2 2 3 3" xfId="11084" xr:uid="{00000000-0005-0000-0000-0000EF470000}"/>
    <cellStyle name="Normal 44 2 2 3 2 2 3 3 2" xfId="41418" xr:uid="{00000000-0005-0000-0000-0000F0470000}"/>
    <cellStyle name="Normal 44 2 2 3 2 2 3 3 3" xfId="26185" xr:uid="{00000000-0005-0000-0000-0000F1470000}"/>
    <cellStyle name="Normal 44 2 2 3 2 2 3 4" xfId="36405" xr:uid="{00000000-0005-0000-0000-0000F2470000}"/>
    <cellStyle name="Normal 44 2 2 3 2 2 3 5" xfId="21172" xr:uid="{00000000-0005-0000-0000-0000F3470000}"/>
    <cellStyle name="Normal 44 2 2 3 2 2 4" xfId="12762" xr:uid="{00000000-0005-0000-0000-0000F4470000}"/>
    <cellStyle name="Normal 44 2 2 3 2 2 4 2" xfId="43093" xr:uid="{00000000-0005-0000-0000-0000F5470000}"/>
    <cellStyle name="Normal 44 2 2 3 2 2 4 3" xfId="27860" xr:uid="{00000000-0005-0000-0000-0000F6470000}"/>
    <cellStyle name="Normal 44 2 2 3 2 2 5" xfId="7741" xr:uid="{00000000-0005-0000-0000-0000F7470000}"/>
    <cellStyle name="Normal 44 2 2 3 2 2 5 2" xfId="38076" xr:uid="{00000000-0005-0000-0000-0000F8470000}"/>
    <cellStyle name="Normal 44 2 2 3 2 2 5 3" xfId="22843" xr:uid="{00000000-0005-0000-0000-0000F9470000}"/>
    <cellStyle name="Normal 44 2 2 3 2 2 6" xfId="33064" xr:uid="{00000000-0005-0000-0000-0000FA470000}"/>
    <cellStyle name="Normal 44 2 2 3 2 2 7" xfId="17830" xr:uid="{00000000-0005-0000-0000-0000FB470000}"/>
    <cellStyle name="Normal 44 2 2 3 2 3" xfId="3523" xr:uid="{00000000-0005-0000-0000-0000FC470000}"/>
    <cellStyle name="Normal 44 2 2 3 2 3 2" xfId="13597" xr:uid="{00000000-0005-0000-0000-0000FD470000}"/>
    <cellStyle name="Normal 44 2 2 3 2 3 2 2" xfId="43928" xr:uid="{00000000-0005-0000-0000-0000FE470000}"/>
    <cellStyle name="Normal 44 2 2 3 2 3 2 3" xfId="28695" xr:uid="{00000000-0005-0000-0000-0000FF470000}"/>
    <cellStyle name="Normal 44 2 2 3 2 3 3" xfId="8577" xr:uid="{00000000-0005-0000-0000-000000480000}"/>
    <cellStyle name="Normal 44 2 2 3 2 3 3 2" xfId="38911" xr:uid="{00000000-0005-0000-0000-000001480000}"/>
    <cellStyle name="Normal 44 2 2 3 2 3 3 3" xfId="23678" xr:uid="{00000000-0005-0000-0000-000002480000}"/>
    <cellStyle name="Normal 44 2 2 3 2 3 4" xfId="33898" xr:uid="{00000000-0005-0000-0000-000003480000}"/>
    <cellStyle name="Normal 44 2 2 3 2 3 5" xfId="18665" xr:uid="{00000000-0005-0000-0000-000004480000}"/>
    <cellStyle name="Normal 44 2 2 3 2 4" xfId="5216" xr:uid="{00000000-0005-0000-0000-000005480000}"/>
    <cellStyle name="Normal 44 2 2 3 2 4 2" xfId="15268" xr:uid="{00000000-0005-0000-0000-000006480000}"/>
    <cellStyle name="Normal 44 2 2 3 2 4 2 2" xfId="45599" xr:uid="{00000000-0005-0000-0000-000007480000}"/>
    <cellStyle name="Normal 44 2 2 3 2 4 2 3" xfId="30366" xr:uid="{00000000-0005-0000-0000-000008480000}"/>
    <cellStyle name="Normal 44 2 2 3 2 4 3" xfId="10248" xr:uid="{00000000-0005-0000-0000-000009480000}"/>
    <cellStyle name="Normal 44 2 2 3 2 4 3 2" xfId="40582" xr:uid="{00000000-0005-0000-0000-00000A480000}"/>
    <cellStyle name="Normal 44 2 2 3 2 4 3 3" xfId="25349" xr:uid="{00000000-0005-0000-0000-00000B480000}"/>
    <cellStyle name="Normal 44 2 2 3 2 4 4" xfId="35569" xr:uid="{00000000-0005-0000-0000-00000C480000}"/>
    <cellStyle name="Normal 44 2 2 3 2 4 5" xfId="20336" xr:uid="{00000000-0005-0000-0000-00000D480000}"/>
    <cellStyle name="Normal 44 2 2 3 2 5" xfId="11926" xr:uid="{00000000-0005-0000-0000-00000E480000}"/>
    <cellStyle name="Normal 44 2 2 3 2 5 2" xfId="42257" xr:uid="{00000000-0005-0000-0000-00000F480000}"/>
    <cellStyle name="Normal 44 2 2 3 2 5 3" xfId="27024" xr:uid="{00000000-0005-0000-0000-000010480000}"/>
    <cellStyle name="Normal 44 2 2 3 2 6" xfId="6905" xr:uid="{00000000-0005-0000-0000-000011480000}"/>
    <cellStyle name="Normal 44 2 2 3 2 6 2" xfId="37240" xr:uid="{00000000-0005-0000-0000-000012480000}"/>
    <cellStyle name="Normal 44 2 2 3 2 6 3" xfId="22007" xr:uid="{00000000-0005-0000-0000-000013480000}"/>
    <cellStyle name="Normal 44 2 2 3 2 7" xfId="32228" xr:uid="{00000000-0005-0000-0000-000014480000}"/>
    <cellStyle name="Normal 44 2 2 3 2 8" xfId="16994" xr:uid="{00000000-0005-0000-0000-000015480000}"/>
    <cellStyle name="Normal 44 2 2 3 3" xfId="2252" xr:uid="{00000000-0005-0000-0000-000016480000}"/>
    <cellStyle name="Normal 44 2 2 3 3 2" xfId="3942" xr:uid="{00000000-0005-0000-0000-000017480000}"/>
    <cellStyle name="Normal 44 2 2 3 3 2 2" xfId="14015" xr:uid="{00000000-0005-0000-0000-000018480000}"/>
    <cellStyle name="Normal 44 2 2 3 3 2 2 2" xfId="44346" xr:uid="{00000000-0005-0000-0000-000019480000}"/>
    <cellStyle name="Normal 44 2 2 3 3 2 2 3" xfId="29113" xr:uid="{00000000-0005-0000-0000-00001A480000}"/>
    <cellStyle name="Normal 44 2 2 3 3 2 3" xfId="8995" xr:uid="{00000000-0005-0000-0000-00001B480000}"/>
    <cellStyle name="Normal 44 2 2 3 3 2 3 2" xfId="39329" xr:uid="{00000000-0005-0000-0000-00001C480000}"/>
    <cellStyle name="Normal 44 2 2 3 3 2 3 3" xfId="24096" xr:uid="{00000000-0005-0000-0000-00001D480000}"/>
    <cellStyle name="Normal 44 2 2 3 3 2 4" xfId="34316" xr:uid="{00000000-0005-0000-0000-00001E480000}"/>
    <cellStyle name="Normal 44 2 2 3 3 2 5" xfId="19083" xr:uid="{00000000-0005-0000-0000-00001F480000}"/>
    <cellStyle name="Normal 44 2 2 3 3 3" xfId="5634" xr:uid="{00000000-0005-0000-0000-000020480000}"/>
    <cellStyle name="Normal 44 2 2 3 3 3 2" xfId="15686" xr:uid="{00000000-0005-0000-0000-000021480000}"/>
    <cellStyle name="Normal 44 2 2 3 3 3 2 2" xfId="46017" xr:uid="{00000000-0005-0000-0000-000022480000}"/>
    <cellStyle name="Normal 44 2 2 3 3 3 2 3" xfId="30784" xr:uid="{00000000-0005-0000-0000-000023480000}"/>
    <cellStyle name="Normal 44 2 2 3 3 3 3" xfId="10666" xr:uid="{00000000-0005-0000-0000-000024480000}"/>
    <cellStyle name="Normal 44 2 2 3 3 3 3 2" xfId="41000" xr:uid="{00000000-0005-0000-0000-000025480000}"/>
    <cellStyle name="Normal 44 2 2 3 3 3 3 3" xfId="25767" xr:uid="{00000000-0005-0000-0000-000026480000}"/>
    <cellStyle name="Normal 44 2 2 3 3 3 4" xfId="35987" xr:uid="{00000000-0005-0000-0000-000027480000}"/>
    <cellStyle name="Normal 44 2 2 3 3 3 5" xfId="20754" xr:uid="{00000000-0005-0000-0000-000028480000}"/>
    <cellStyle name="Normal 44 2 2 3 3 4" xfId="12344" xr:uid="{00000000-0005-0000-0000-000029480000}"/>
    <cellStyle name="Normal 44 2 2 3 3 4 2" xfId="42675" xr:uid="{00000000-0005-0000-0000-00002A480000}"/>
    <cellStyle name="Normal 44 2 2 3 3 4 3" xfId="27442" xr:uid="{00000000-0005-0000-0000-00002B480000}"/>
    <cellStyle name="Normal 44 2 2 3 3 5" xfId="7323" xr:uid="{00000000-0005-0000-0000-00002C480000}"/>
    <cellStyle name="Normal 44 2 2 3 3 5 2" xfId="37658" xr:uid="{00000000-0005-0000-0000-00002D480000}"/>
    <cellStyle name="Normal 44 2 2 3 3 5 3" xfId="22425" xr:uid="{00000000-0005-0000-0000-00002E480000}"/>
    <cellStyle name="Normal 44 2 2 3 3 6" xfId="32646" xr:uid="{00000000-0005-0000-0000-00002F480000}"/>
    <cellStyle name="Normal 44 2 2 3 3 7" xfId="17412" xr:uid="{00000000-0005-0000-0000-000030480000}"/>
    <cellStyle name="Normal 44 2 2 3 4" xfId="3105" xr:uid="{00000000-0005-0000-0000-000031480000}"/>
    <cellStyle name="Normal 44 2 2 3 4 2" xfId="13179" xr:uid="{00000000-0005-0000-0000-000032480000}"/>
    <cellStyle name="Normal 44 2 2 3 4 2 2" xfId="43510" xr:uid="{00000000-0005-0000-0000-000033480000}"/>
    <cellStyle name="Normal 44 2 2 3 4 2 3" xfId="28277" xr:uid="{00000000-0005-0000-0000-000034480000}"/>
    <cellStyle name="Normal 44 2 2 3 4 3" xfId="8159" xr:uid="{00000000-0005-0000-0000-000035480000}"/>
    <cellStyle name="Normal 44 2 2 3 4 3 2" xfId="38493" xr:uid="{00000000-0005-0000-0000-000036480000}"/>
    <cellStyle name="Normal 44 2 2 3 4 3 3" xfId="23260" xr:uid="{00000000-0005-0000-0000-000037480000}"/>
    <cellStyle name="Normal 44 2 2 3 4 4" xfId="33480" xr:uid="{00000000-0005-0000-0000-000038480000}"/>
    <cellStyle name="Normal 44 2 2 3 4 5" xfId="18247" xr:uid="{00000000-0005-0000-0000-000039480000}"/>
    <cellStyle name="Normal 44 2 2 3 5" xfId="4798" xr:uid="{00000000-0005-0000-0000-00003A480000}"/>
    <cellStyle name="Normal 44 2 2 3 5 2" xfId="14850" xr:uid="{00000000-0005-0000-0000-00003B480000}"/>
    <cellStyle name="Normal 44 2 2 3 5 2 2" xfId="45181" xr:uid="{00000000-0005-0000-0000-00003C480000}"/>
    <cellStyle name="Normal 44 2 2 3 5 2 3" xfId="29948" xr:uid="{00000000-0005-0000-0000-00003D480000}"/>
    <cellStyle name="Normal 44 2 2 3 5 3" xfId="9830" xr:uid="{00000000-0005-0000-0000-00003E480000}"/>
    <cellStyle name="Normal 44 2 2 3 5 3 2" xfId="40164" xr:uid="{00000000-0005-0000-0000-00003F480000}"/>
    <cellStyle name="Normal 44 2 2 3 5 3 3" xfId="24931" xr:uid="{00000000-0005-0000-0000-000040480000}"/>
    <cellStyle name="Normal 44 2 2 3 5 4" xfId="35151" xr:uid="{00000000-0005-0000-0000-000041480000}"/>
    <cellStyle name="Normal 44 2 2 3 5 5" xfId="19918" xr:uid="{00000000-0005-0000-0000-000042480000}"/>
    <cellStyle name="Normal 44 2 2 3 6" xfId="11508" xr:uid="{00000000-0005-0000-0000-000043480000}"/>
    <cellStyle name="Normal 44 2 2 3 6 2" xfId="41839" xr:uid="{00000000-0005-0000-0000-000044480000}"/>
    <cellStyle name="Normal 44 2 2 3 6 3" xfId="26606" xr:uid="{00000000-0005-0000-0000-000045480000}"/>
    <cellStyle name="Normal 44 2 2 3 7" xfId="6487" xr:uid="{00000000-0005-0000-0000-000046480000}"/>
    <cellStyle name="Normal 44 2 2 3 7 2" xfId="36822" xr:uid="{00000000-0005-0000-0000-000047480000}"/>
    <cellStyle name="Normal 44 2 2 3 7 3" xfId="21589" xr:uid="{00000000-0005-0000-0000-000048480000}"/>
    <cellStyle name="Normal 44 2 2 3 8" xfId="31810" xr:uid="{00000000-0005-0000-0000-000049480000}"/>
    <cellStyle name="Normal 44 2 2 3 9" xfId="16576" xr:uid="{00000000-0005-0000-0000-00004A480000}"/>
    <cellStyle name="Normal 44 2 2 4" xfId="1623" xr:uid="{00000000-0005-0000-0000-00004B480000}"/>
    <cellStyle name="Normal 44 2 2 4 2" xfId="2462" xr:uid="{00000000-0005-0000-0000-00004C480000}"/>
    <cellStyle name="Normal 44 2 2 4 2 2" xfId="4152" xr:uid="{00000000-0005-0000-0000-00004D480000}"/>
    <cellStyle name="Normal 44 2 2 4 2 2 2" xfId="14225" xr:uid="{00000000-0005-0000-0000-00004E480000}"/>
    <cellStyle name="Normal 44 2 2 4 2 2 2 2" xfId="44556" xr:uid="{00000000-0005-0000-0000-00004F480000}"/>
    <cellStyle name="Normal 44 2 2 4 2 2 2 3" xfId="29323" xr:uid="{00000000-0005-0000-0000-000050480000}"/>
    <cellStyle name="Normal 44 2 2 4 2 2 3" xfId="9205" xr:uid="{00000000-0005-0000-0000-000051480000}"/>
    <cellStyle name="Normal 44 2 2 4 2 2 3 2" xfId="39539" xr:uid="{00000000-0005-0000-0000-000052480000}"/>
    <cellStyle name="Normal 44 2 2 4 2 2 3 3" xfId="24306" xr:uid="{00000000-0005-0000-0000-000053480000}"/>
    <cellStyle name="Normal 44 2 2 4 2 2 4" xfId="34526" xr:uid="{00000000-0005-0000-0000-000054480000}"/>
    <cellStyle name="Normal 44 2 2 4 2 2 5" xfId="19293" xr:uid="{00000000-0005-0000-0000-000055480000}"/>
    <cellStyle name="Normal 44 2 2 4 2 3" xfId="5844" xr:uid="{00000000-0005-0000-0000-000056480000}"/>
    <cellStyle name="Normal 44 2 2 4 2 3 2" xfId="15896" xr:uid="{00000000-0005-0000-0000-000057480000}"/>
    <cellStyle name="Normal 44 2 2 4 2 3 2 2" xfId="46227" xr:uid="{00000000-0005-0000-0000-000058480000}"/>
    <cellStyle name="Normal 44 2 2 4 2 3 2 3" xfId="30994" xr:uid="{00000000-0005-0000-0000-000059480000}"/>
    <cellStyle name="Normal 44 2 2 4 2 3 3" xfId="10876" xr:uid="{00000000-0005-0000-0000-00005A480000}"/>
    <cellStyle name="Normal 44 2 2 4 2 3 3 2" xfId="41210" xr:uid="{00000000-0005-0000-0000-00005B480000}"/>
    <cellStyle name="Normal 44 2 2 4 2 3 3 3" xfId="25977" xr:uid="{00000000-0005-0000-0000-00005C480000}"/>
    <cellStyle name="Normal 44 2 2 4 2 3 4" xfId="36197" xr:uid="{00000000-0005-0000-0000-00005D480000}"/>
    <cellStyle name="Normal 44 2 2 4 2 3 5" xfId="20964" xr:uid="{00000000-0005-0000-0000-00005E480000}"/>
    <cellStyle name="Normal 44 2 2 4 2 4" xfId="12554" xr:uid="{00000000-0005-0000-0000-00005F480000}"/>
    <cellStyle name="Normal 44 2 2 4 2 4 2" xfId="42885" xr:uid="{00000000-0005-0000-0000-000060480000}"/>
    <cellStyle name="Normal 44 2 2 4 2 4 3" xfId="27652" xr:uid="{00000000-0005-0000-0000-000061480000}"/>
    <cellStyle name="Normal 44 2 2 4 2 5" xfId="7533" xr:uid="{00000000-0005-0000-0000-000062480000}"/>
    <cellStyle name="Normal 44 2 2 4 2 5 2" xfId="37868" xr:uid="{00000000-0005-0000-0000-000063480000}"/>
    <cellStyle name="Normal 44 2 2 4 2 5 3" xfId="22635" xr:uid="{00000000-0005-0000-0000-000064480000}"/>
    <cellStyle name="Normal 44 2 2 4 2 6" xfId="32856" xr:uid="{00000000-0005-0000-0000-000065480000}"/>
    <cellStyle name="Normal 44 2 2 4 2 7" xfId="17622" xr:uid="{00000000-0005-0000-0000-000066480000}"/>
    <cellStyle name="Normal 44 2 2 4 3" xfId="3315" xr:uid="{00000000-0005-0000-0000-000067480000}"/>
    <cellStyle name="Normal 44 2 2 4 3 2" xfId="13389" xr:uid="{00000000-0005-0000-0000-000068480000}"/>
    <cellStyle name="Normal 44 2 2 4 3 2 2" xfId="43720" xr:uid="{00000000-0005-0000-0000-000069480000}"/>
    <cellStyle name="Normal 44 2 2 4 3 2 3" xfId="28487" xr:uid="{00000000-0005-0000-0000-00006A480000}"/>
    <cellStyle name="Normal 44 2 2 4 3 3" xfId="8369" xr:uid="{00000000-0005-0000-0000-00006B480000}"/>
    <cellStyle name="Normal 44 2 2 4 3 3 2" xfId="38703" xr:uid="{00000000-0005-0000-0000-00006C480000}"/>
    <cellStyle name="Normal 44 2 2 4 3 3 3" xfId="23470" xr:uid="{00000000-0005-0000-0000-00006D480000}"/>
    <cellStyle name="Normal 44 2 2 4 3 4" xfId="33690" xr:uid="{00000000-0005-0000-0000-00006E480000}"/>
    <cellStyle name="Normal 44 2 2 4 3 5" xfId="18457" xr:uid="{00000000-0005-0000-0000-00006F480000}"/>
    <cellStyle name="Normal 44 2 2 4 4" xfId="5008" xr:uid="{00000000-0005-0000-0000-000070480000}"/>
    <cellStyle name="Normal 44 2 2 4 4 2" xfId="15060" xr:uid="{00000000-0005-0000-0000-000071480000}"/>
    <cellStyle name="Normal 44 2 2 4 4 2 2" xfId="45391" xr:uid="{00000000-0005-0000-0000-000072480000}"/>
    <cellStyle name="Normal 44 2 2 4 4 2 3" xfId="30158" xr:uid="{00000000-0005-0000-0000-000073480000}"/>
    <cellStyle name="Normal 44 2 2 4 4 3" xfId="10040" xr:uid="{00000000-0005-0000-0000-000074480000}"/>
    <cellStyle name="Normal 44 2 2 4 4 3 2" xfId="40374" xr:uid="{00000000-0005-0000-0000-000075480000}"/>
    <cellStyle name="Normal 44 2 2 4 4 3 3" xfId="25141" xr:uid="{00000000-0005-0000-0000-000076480000}"/>
    <cellStyle name="Normal 44 2 2 4 4 4" xfId="35361" xr:uid="{00000000-0005-0000-0000-000077480000}"/>
    <cellStyle name="Normal 44 2 2 4 4 5" xfId="20128" xr:uid="{00000000-0005-0000-0000-000078480000}"/>
    <cellStyle name="Normal 44 2 2 4 5" xfId="11718" xr:uid="{00000000-0005-0000-0000-000079480000}"/>
    <cellStyle name="Normal 44 2 2 4 5 2" xfId="42049" xr:uid="{00000000-0005-0000-0000-00007A480000}"/>
    <cellStyle name="Normal 44 2 2 4 5 3" xfId="26816" xr:uid="{00000000-0005-0000-0000-00007B480000}"/>
    <cellStyle name="Normal 44 2 2 4 6" xfId="6697" xr:uid="{00000000-0005-0000-0000-00007C480000}"/>
    <cellStyle name="Normal 44 2 2 4 6 2" xfId="37032" xr:uid="{00000000-0005-0000-0000-00007D480000}"/>
    <cellStyle name="Normal 44 2 2 4 6 3" xfId="21799" xr:uid="{00000000-0005-0000-0000-00007E480000}"/>
    <cellStyle name="Normal 44 2 2 4 7" xfId="32020" xr:uid="{00000000-0005-0000-0000-00007F480000}"/>
    <cellStyle name="Normal 44 2 2 4 8" xfId="16786" xr:uid="{00000000-0005-0000-0000-000080480000}"/>
    <cellStyle name="Normal 44 2 2 5" xfId="2044" xr:uid="{00000000-0005-0000-0000-000081480000}"/>
    <cellStyle name="Normal 44 2 2 5 2" xfId="3734" xr:uid="{00000000-0005-0000-0000-000082480000}"/>
    <cellStyle name="Normal 44 2 2 5 2 2" xfId="13807" xr:uid="{00000000-0005-0000-0000-000083480000}"/>
    <cellStyle name="Normal 44 2 2 5 2 2 2" xfId="44138" xr:uid="{00000000-0005-0000-0000-000084480000}"/>
    <cellStyle name="Normal 44 2 2 5 2 2 3" xfId="28905" xr:uid="{00000000-0005-0000-0000-000085480000}"/>
    <cellStyle name="Normal 44 2 2 5 2 3" xfId="8787" xr:uid="{00000000-0005-0000-0000-000086480000}"/>
    <cellStyle name="Normal 44 2 2 5 2 3 2" xfId="39121" xr:uid="{00000000-0005-0000-0000-000087480000}"/>
    <cellStyle name="Normal 44 2 2 5 2 3 3" xfId="23888" xr:uid="{00000000-0005-0000-0000-000088480000}"/>
    <cellStyle name="Normal 44 2 2 5 2 4" xfId="34108" xr:uid="{00000000-0005-0000-0000-000089480000}"/>
    <cellStyle name="Normal 44 2 2 5 2 5" xfId="18875" xr:uid="{00000000-0005-0000-0000-00008A480000}"/>
    <cellStyle name="Normal 44 2 2 5 3" xfId="5426" xr:uid="{00000000-0005-0000-0000-00008B480000}"/>
    <cellStyle name="Normal 44 2 2 5 3 2" xfId="15478" xr:uid="{00000000-0005-0000-0000-00008C480000}"/>
    <cellStyle name="Normal 44 2 2 5 3 2 2" xfId="45809" xr:uid="{00000000-0005-0000-0000-00008D480000}"/>
    <cellStyle name="Normal 44 2 2 5 3 2 3" xfId="30576" xr:uid="{00000000-0005-0000-0000-00008E480000}"/>
    <cellStyle name="Normal 44 2 2 5 3 3" xfId="10458" xr:uid="{00000000-0005-0000-0000-00008F480000}"/>
    <cellStyle name="Normal 44 2 2 5 3 3 2" xfId="40792" xr:uid="{00000000-0005-0000-0000-000090480000}"/>
    <cellStyle name="Normal 44 2 2 5 3 3 3" xfId="25559" xr:uid="{00000000-0005-0000-0000-000091480000}"/>
    <cellStyle name="Normal 44 2 2 5 3 4" xfId="35779" xr:uid="{00000000-0005-0000-0000-000092480000}"/>
    <cellStyle name="Normal 44 2 2 5 3 5" xfId="20546" xr:uid="{00000000-0005-0000-0000-000093480000}"/>
    <cellStyle name="Normal 44 2 2 5 4" xfId="12136" xr:uid="{00000000-0005-0000-0000-000094480000}"/>
    <cellStyle name="Normal 44 2 2 5 4 2" xfId="42467" xr:uid="{00000000-0005-0000-0000-000095480000}"/>
    <cellStyle name="Normal 44 2 2 5 4 3" xfId="27234" xr:uid="{00000000-0005-0000-0000-000096480000}"/>
    <cellStyle name="Normal 44 2 2 5 5" xfId="7115" xr:uid="{00000000-0005-0000-0000-000097480000}"/>
    <cellStyle name="Normal 44 2 2 5 5 2" xfId="37450" xr:uid="{00000000-0005-0000-0000-000098480000}"/>
    <cellStyle name="Normal 44 2 2 5 5 3" xfId="22217" xr:uid="{00000000-0005-0000-0000-000099480000}"/>
    <cellStyle name="Normal 44 2 2 5 6" xfId="32438" xr:uid="{00000000-0005-0000-0000-00009A480000}"/>
    <cellStyle name="Normal 44 2 2 5 7" xfId="17204" xr:uid="{00000000-0005-0000-0000-00009B480000}"/>
    <cellStyle name="Normal 44 2 2 6" xfId="2897" xr:uid="{00000000-0005-0000-0000-00009C480000}"/>
    <cellStyle name="Normal 44 2 2 6 2" xfId="12971" xr:uid="{00000000-0005-0000-0000-00009D480000}"/>
    <cellStyle name="Normal 44 2 2 6 2 2" xfId="43302" xr:uid="{00000000-0005-0000-0000-00009E480000}"/>
    <cellStyle name="Normal 44 2 2 6 2 3" xfId="28069" xr:uid="{00000000-0005-0000-0000-00009F480000}"/>
    <cellStyle name="Normal 44 2 2 6 3" xfId="7951" xr:uid="{00000000-0005-0000-0000-0000A0480000}"/>
    <cellStyle name="Normal 44 2 2 6 3 2" xfId="38285" xr:uid="{00000000-0005-0000-0000-0000A1480000}"/>
    <cellStyle name="Normal 44 2 2 6 3 3" xfId="23052" xr:uid="{00000000-0005-0000-0000-0000A2480000}"/>
    <cellStyle name="Normal 44 2 2 6 4" xfId="33272" xr:uid="{00000000-0005-0000-0000-0000A3480000}"/>
    <cellStyle name="Normal 44 2 2 6 5" xfId="18039" xr:uid="{00000000-0005-0000-0000-0000A4480000}"/>
    <cellStyle name="Normal 44 2 2 7" xfId="4590" xr:uid="{00000000-0005-0000-0000-0000A5480000}"/>
    <cellStyle name="Normal 44 2 2 7 2" xfId="14642" xr:uid="{00000000-0005-0000-0000-0000A6480000}"/>
    <cellStyle name="Normal 44 2 2 7 2 2" xfId="44973" xr:uid="{00000000-0005-0000-0000-0000A7480000}"/>
    <cellStyle name="Normal 44 2 2 7 2 3" xfId="29740" xr:uid="{00000000-0005-0000-0000-0000A8480000}"/>
    <cellStyle name="Normal 44 2 2 7 3" xfId="9622" xr:uid="{00000000-0005-0000-0000-0000A9480000}"/>
    <cellStyle name="Normal 44 2 2 7 3 2" xfId="39956" xr:uid="{00000000-0005-0000-0000-0000AA480000}"/>
    <cellStyle name="Normal 44 2 2 7 3 3" xfId="24723" xr:uid="{00000000-0005-0000-0000-0000AB480000}"/>
    <cellStyle name="Normal 44 2 2 7 4" xfId="34943" xr:uid="{00000000-0005-0000-0000-0000AC480000}"/>
    <cellStyle name="Normal 44 2 2 7 5" xfId="19710" xr:uid="{00000000-0005-0000-0000-0000AD480000}"/>
    <cellStyle name="Normal 44 2 2 8" xfId="11300" xr:uid="{00000000-0005-0000-0000-0000AE480000}"/>
    <cellStyle name="Normal 44 2 2 8 2" xfId="41631" xr:uid="{00000000-0005-0000-0000-0000AF480000}"/>
    <cellStyle name="Normal 44 2 2 8 3" xfId="26398" xr:uid="{00000000-0005-0000-0000-0000B0480000}"/>
    <cellStyle name="Normal 44 2 2 9" xfId="6279" xr:uid="{00000000-0005-0000-0000-0000B1480000}"/>
    <cellStyle name="Normal 44 2 2 9 2" xfId="36614" xr:uid="{00000000-0005-0000-0000-0000B2480000}"/>
    <cellStyle name="Normal 44 2 2 9 3" xfId="21381" xr:uid="{00000000-0005-0000-0000-0000B3480000}"/>
    <cellStyle name="Normal 44 2 3" xfId="1243" xr:uid="{00000000-0005-0000-0000-0000B4480000}"/>
    <cellStyle name="Normal 44 2 3 10" xfId="16420" xr:uid="{00000000-0005-0000-0000-0000B5480000}"/>
    <cellStyle name="Normal 44 2 3 2" xfId="1462" xr:uid="{00000000-0005-0000-0000-0000B6480000}"/>
    <cellStyle name="Normal 44 2 3 2 2" xfId="1883" xr:uid="{00000000-0005-0000-0000-0000B7480000}"/>
    <cellStyle name="Normal 44 2 3 2 2 2" xfId="2722" xr:uid="{00000000-0005-0000-0000-0000B8480000}"/>
    <cellStyle name="Normal 44 2 3 2 2 2 2" xfId="4412" xr:uid="{00000000-0005-0000-0000-0000B9480000}"/>
    <cellStyle name="Normal 44 2 3 2 2 2 2 2" xfId="14485" xr:uid="{00000000-0005-0000-0000-0000BA480000}"/>
    <cellStyle name="Normal 44 2 3 2 2 2 2 2 2" xfId="44816" xr:uid="{00000000-0005-0000-0000-0000BB480000}"/>
    <cellStyle name="Normal 44 2 3 2 2 2 2 2 3" xfId="29583" xr:uid="{00000000-0005-0000-0000-0000BC480000}"/>
    <cellStyle name="Normal 44 2 3 2 2 2 2 3" xfId="9465" xr:uid="{00000000-0005-0000-0000-0000BD480000}"/>
    <cellStyle name="Normal 44 2 3 2 2 2 2 3 2" xfId="39799" xr:uid="{00000000-0005-0000-0000-0000BE480000}"/>
    <cellStyle name="Normal 44 2 3 2 2 2 2 3 3" xfId="24566" xr:uid="{00000000-0005-0000-0000-0000BF480000}"/>
    <cellStyle name="Normal 44 2 3 2 2 2 2 4" xfId="34786" xr:uid="{00000000-0005-0000-0000-0000C0480000}"/>
    <cellStyle name="Normal 44 2 3 2 2 2 2 5" xfId="19553" xr:uid="{00000000-0005-0000-0000-0000C1480000}"/>
    <cellStyle name="Normal 44 2 3 2 2 2 3" xfId="6104" xr:uid="{00000000-0005-0000-0000-0000C2480000}"/>
    <cellStyle name="Normal 44 2 3 2 2 2 3 2" xfId="16156" xr:uid="{00000000-0005-0000-0000-0000C3480000}"/>
    <cellStyle name="Normal 44 2 3 2 2 2 3 2 2" xfId="46487" xr:uid="{00000000-0005-0000-0000-0000C4480000}"/>
    <cellStyle name="Normal 44 2 3 2 2 2 3 2 3" xfId="31254" xr:uid="{00000000-0005-0000-0000-0000C5480000}"/>
    <cellStyle name="Normal 44 2 3 2 2 2 3 3" xfId="11136" xr:uid="{00000000-0005-0000-0000-0000C6480000}"/>
    <cellStyle name="Normal 44 2 3 2 2 2 3 3 2" xfId="41470" xr:uid="{00000000-0005-0000-0000-0000C7480000}"/>
    <cellStyle name="Normal 44 2 3 2 2 2 3 3 3" xfId="26237" xr:uid="{00000000-0005-0000-0000-0000C8480000}"/>
    <cellStyle name="Normal 44 2 3 2 2 2 3 4" xfId="36457" xr:uid="{00000000-0005-0000-0000-0000C9480000}"/>
    <cellStyle name="Normal 44 2 3 2 2 2 3 5" xfId="21224" xr:uid="{00000000-0005-0000-0000-0000CA480000}"/>
    <cellStyle name="Normal 44 2 3 2 2 2 4" xfId="12814" xr:uid="{00000000-0005-0000-0000-0000CB480000}"/>
    <cellStyle name="Normal 44 2 3 2 2 2 4 2" xfId="43145" xr:uid="{00000000-0005-0000-0000-0000CC480000}"/>
    <cellStyle name="Normal 44 2 3 2 2 2 4 3" xfId="27912" xr:uid="{00000000-0005-0000-0000-0000CD480000}"/>
    <cellStyle name="Normal 44 2 3 2 2 2 5" xfId="7793" xr:uid="{00000000-0005-0000-0000-0000CE480000}"/>
    <cellStyle name="Normal 44 2 3 2 2 2 5 2" xfId="38128" xr:uid="{00000000-0005-0000-0000-0000CF480000}"/>
    <cellStyle name="Normal 44 2 3 2 2 2 5 3" xfId="22895" xr:uid="{00000000-0005-0000-0000-0000D0480000}"/>
    <cellStyle name="Normal 44 2 3 2 2 2 6" xfId="33116" xr:uid="{00000000-0005-0000-0000-0000D1480000}"/>
    <cellStyle name="Normal 44 2 3 2 2 2 7" xfId="17882" xr:uid="{00000000-0005-0000-0000-0000D2480000}"/>
    <cellStyle name="Normal 44 2 3 2 2 3" xfId="3575" xr:uid="{00000000-0005-0000-0000-0000D3480000}"/>
    <cellStyle name="Normal 44 2 3 2 2 3 2" xfId="13649" xr:uid="{00000000-0005-0000-0000-0000D4480000}"/>
    <cellStyle name="Normal 44 2 3 2 2 3 2 2" xfId="43980" xr:uid="{00000000-0005-0000-0000-0000D5480000}"/>
    <cellStyle name="Normal 44 2 3 2 2 3 2 3" xfId="28747" xr:uid="{00000000-0005-0000-0000-0000D6480000}"/>
    <cellStyle name="Normal 44 2 3 2 2 3 3" xfId="8629" xr:uid="{00000000-0005-0000-0000-0000D7480000}"/>
    <cellStyle name="Normal 44 2 3 2 2 3 3 2" xfId="38963" xr:uid="{00000000-0005-0000-0000-0000D8480000}"/>
    <cellStyle name="Normal 44 2 3 2 2 3 3 3" xfId="23730" xr:uid="{00000000-0005-0000-0000-0000D9480000}"/>
    <cellStyle name="Normal 44 2 3 2 2 3 4" xfId="33950" xr:uid="{00000000-0005-0000-0000-0000DA480000}"/>
    <cellStyle name="Normal 44 2 3 2 2 3 5" xfId="18717" xr:uid="{00000000-0005-0000-0000-0000DB480000}"/>
    <cellStyle name="Normal 44 2 3 2 2 4" xfId="5268" xr:uid="{00000000-0005-0000-0000-0000DC480000}"/>
    <cellStyle name="Normal 44 2 3 2 2 4 2" xfId="15320" xr:uid="{00000000-0005-0000-0000-0000DD480000}"/>
    <cellStyle name="Normal 44 2 3 2 2 4 2 2" xfId="45651" xr:uid="{00000000-0005-0000-0000-0000DE480000}"/>
    <cellStyle name="Normal 44 2 3 2 2 4 2 3" xfId="30418" xr:uid="{00000000-0005-0000-0000-0000DF480000}"/>
    <cellStyle name="Normal 44 2 3 2 2 4 3" xfId="10300" xr:uid="{00000000-0005-0000-0000-0000E0480000}"/>
    <cellStyle name="Normal 44 2 3 2 2 4 3 2" xfId="40634" xr:uid="{00000000-0005-0000-0000-0000E1480000}"/>
    <cellStyle name="Normal 44 2 3 2 2 4 3 3" xfId="25401" xr:uid="{00000000-0005-0000-0000-0000E2480000}"/>
    <cellStyle name="Normal 44 2 3 2 2 4 4" xfId="35621" xr:uid="{00000000-0005-0000-0000-0000E3480000}"/>
    <cellStyle name="Normal 44 2 3 2 2 4 5" xfId="20388" xr:uid="{00000000-0005-0000-0000-0000E4480000}"/>
    <cellStyle name="Normal 44 2 3 2 2 5" xfId="11978" xr:uid="{00000000-0005-0000-0000-0000E5480000}"/>
    <cellStyle name="Normal 44 2 3 2 2 5 2" xfId="42309" xr:uid="{00000000-0005-0000-0000-0000E6480000}"/>
    <cellStyle name="Normal 44 2 3 2 2 5 3" xfId="27076" xr:uid="{00000000-0005-0000-0000-0000E7480000}"/>
    <cellStyle name="Normal 44 2 3 2 2 6" xfId="6957" xr:uid="{00000000-0005-0000-0000-0000E8480000}"/>
    <cellStyle name="Normal 44 2 3 2 2 6 2" xfId="37292" xr:uid="{00000000-0005-0000-0000-0000E9480000}"/>
    <cellStyle name="Normal 44 2 3 2 2 6 3" xfId="22059" xr:uid="{00000000-0005-0000-0000-0000EA480000}"/>
    <cellStyle name="Normal 44 2 3 2 2 7" xfId="32280" xr:uid="{00000000-0005-0000-0000-0000EB480000}"/>
    <cellStyle name="Normal 44 2 3 2 2 8" xfId="17046" xr:uid="{00000000-0005-0000-0000-0000EC480000}"/>
    <cellStyle name="Normal 44 2 3 2 3" xfId="2304" xr:uid="{00000000-0005-0000-0000-0000ED480000}"/>
    <cellStyle name="Normal 44 2 3 2 3 2" xfId="3994" xr:uid="{00000000-0005-0000-0000-0000EE480000}"/>
    <cellStyle name="Normal 44 2 3 2 3 2 2" xfId="14067" xr:uid="{00000000-0005-0000-0000-0000EF480000}"/>
    <cellStyle name="Normal 44 2 3 2 3 2 2 2" xfId="44398" xr:uid="{00000000-0005-0000-0000-0000F0480000}"/>
    <cellStyle name="Normal 44 2 3 2 3 2 2 3" xfId="29165" xr:uid="{00000000-0005-0000-0000-0000F1480000}"/>
    <cellStyle name="Normal 44 2 3 2 3 2 3" xfId="9047" xr:uid="{00000000-0005-0000-0000-0000F2480000}"/>
    <cellStyle name="Normal 44 2 3 2 3 2 3 2" xfId="39381" xr:uid="{00000000-0005-0000-0000-0000F3480000}"/>
    <cellStyle name="Normal 44 2 3 2 3 2 3 3" xfId="24148" xr:uid="{00000000-0005-0000-0000-0000F4480000}"/>
    <cellStyle name="Normal 44 2 3 2 3 2 4" xfId="34368" xr:uid="{00000000-0005-0000-0000-0000F5480000}"/>
    <cellStyle name="Normal 44 2 3 2 3 2 5" xfId="19135" xr:uid="{00000000-0005-0000-0000-0000F6480000}"/>
    <cellStyle name="Normal 44 2 3 2 3 3" xfId="5686" xr:uid="{00000000-0005-0000-0000-0000F7480000}"/>
    <cellStyle name="Normal 44 2 3 2 3 3 2" xfId="15738" xr:uid="{00000000-0005-0000-0000-0000F8480000}"/>
    <cellStyle name="Normal 44 2 3 2 3 3 2 2" xfId="46069" xr:uid="{00000000-0005-0000-0000-0000F9480000}"/>
    <cellStyle name="Normal 44 2 3 2 3 3 2 3" xfId="30836" xr:uid="{00000000-0005-0000-0000-0000FA480000}"/>
    <cellStyle name="Normal 44 2 3 2 3 3 3" xfId="10718" xr:uid="{00000000-0005-0000-0000-0000FB480000}"/>
    <cellStyle name="Normal 44 2 3 2 3 3 3 2" xfId="41052" xr:uid="{00000000-0005-0000-0000-0000FC480000}"/>
    <cellStyle name="Normal 44 2 3 2 3 3 3 3" xfId="25819" xr:uid="{00000000-0005-0000-0000-0000FD480000}"/>
    <cellStyle name="Normal 44 2 3 2 3 3 4" xfId="36039" xr:uid="{00000000-0005-0000-0000-0000FE480000}"/>
    <cellStyle name="Normal 44 2 3 2 3 3 5" xfId="20806" xr:uid="{00000000-0005-0000-0000-0000FF480000}"/>
    <cellStyle name="Normal 44 2 3 2 3 4" xfId="12396" xr:uid="{00000000-0005-0000-0000-000000490000}"/>
    <cellStyle name="Normal 44 2 3 2 3 4 2" xfId="42727" xr:uid="{00000000-0005-0000-0000-000001490000}"/>
    <cellStyle name="Normal 44 2 3 2 3 4 3" xfId="27494" xr:uid="{00000000-0005-0000-0000-000002490000}"/>
    <cellStyle name="Normal 44 2 3 2 3 5" xfId="7375" xr:uid="{00000000-0005-0000-0000-000003490000}"/>
    <cellStyle name="Normal 44 2 3 2 3 5 2" xfId="37710" xr:uid="{00000000-0005-0000-0000-000004490000}"/>
    <cellStyle name="Normal 44 2 3 2 3 5 3" xfId="22477" xr:uid="{00000000-0005-0000-0000-000005490000}"/>
    <cellStyle name="Normal 44 2 3 2 3 6" xfId="32698" xr:uid="{00000000-0005-0000-0000-000006490000}"/>
    <cellStyle name="Normal 44 2 3 2 3 7" xfId="17464" xr:uid="{00000000-0005-0000-0000-000007490000}"/>
    <cellStyle name="Normal 44 2 3 2 4" xfId="3157" xr:uid="{00000000-0005-0000-0000-000008490000}"/>
    <cellStyle name="Normal 44 2 3 2 4 2" xfId="13231" xr:uid="{00000000-0005-0000-0000-000009490000}"/>
    <cellStyle name="Normal 44 2 3 2 4 2 2" xfId="43562" xr:uid="{00000000-0005-0000-0000-00000A490000}"/>
    <cellStyle name="Normal 44 2 3 2 4 2 3" xfId="28329" xr:uid="{00000000-0005-0000-0000-00000B490000}"/>
    <cellStyle name="Normal 44 2 3 2 4 3" xfId="8211" xr:uid="{00000000-0005-0000-0000-00000C490000}"/>
    <cellStyle name="Normal 44 2 3 2 4 3 2" xfId="38545" xr:uid="{00000000-0005-0000-0000-00000D490000}"/>
    <cellStyle name="Normal 44 2 3 2 4 3 3" xfId="23312" xr:uid="{00000000-0005-0000-0000-00000E490000}"/>
    <cellStyle name="Normal 44 2 3 2 4 4" xfId="33532" xr:uid="{00000000-0005-0000-0000-00000F490000}"/>
    <cellStyle name="Normal 44 2 3 2 4 5" xfId="18299" xr:uid="{00000000-0005-0000-0000-000010490000}"/>
    <cellStyle name="Normal 44 2 3 2 5" xfId="4850" xr:uid="{00000000-0005-0000-0000-000011490000}"/>
    <cellStyle name="Normal 44 2 3 2 5 2" xfId="14902" xr:uid="{00000000-0005-0000-0000-000012490000}"/>
    <cellStyle name="Normal 44 2 3 2 5 2 2" xfId="45233" xr:uid="{00000000-0005-0000-0000-000013490000}"/>
    <cellStyle name="Normal 44 2 3 2 5 2 3" xfId="30000" xr:uid="{00000000-0005-0000-0000-000014490000}"/>
    <cellStyle name="Normal 44 2 3 2 5 3" xfId="9882" xr:uid="{00000000-0005-0000-0000-000015490000}"/>
    <cellStyle name="Normal 44 2 3 2 5 3 2" xfId="40216" xr:uid="{00000000-0005-0000-0000-000016490000}"/>
    <cellStyle name="Normal 44 2 3 2 5 3 3" xfId="24983" xr:uid="{00000000-0005-0000-0000-000017490000}"/>
    <cellStyle name="Normal 44 2 3 2 5 4" xfId="35203" xr:uid="{00000000-0005-0000-0000-000018490000}"/>
    <cellStyle name="Normal 44 2 3 2 5 5" xfId="19970" xr:uid="{00000000-0005-0000-0000-000019490000}"/>
    <cellStyle name="Normal 44 2 3 2 6" xfId="11560" xr:uid="{00000000-0005-0000-0000-00001A490000}"/>
    <cellStyle name="Normal 44 2 3 2 6 2" xfId="41891" xr:uid="{00000000-0005-0000-0000-00001B490000}"/>
    <cellStyle name="Normal 44 2 3 2 6 3" xfId="26658" xr:uid="{00000000-0005-0000-0000-00001C490000}"/>
    <cellStyle name="Normal 44 2 3 2 7" xfId="6539" xr:uid="{00000000-0005-0000-0000-00001D490000}"/>
    <cellStyle name="Normal 44 2 3 2 7 2" xfId="36874" xr:uid="{00000000-0005-0000-0000-00001E490000}"/>
    <cellStyle name="Normal 44 2 3 2 7 3" xfId="21641" xr:uid="{00000000-0005-0000-0000-00001F490000}"/>
    <cellStyle name="Normal 44 2 3 2 8" xfId="31862" xr:uid="{00000000-0005-0000-0000-000020490000}"/>
    <cellStyle name="Normal 44 2 3 2 9" xfId="16628" xr:uid="{00000000-0005-0000-0000-000021490000}"/>
    <cellStyle name="Normal 44 2 3 3" xfId="1675" xr:uid="{00000000-0005-0000-0000-000022490000}"/>
    <cellStyle name="Normal 44 2 3 3 2" xfId="2514" xr:uid="{00000000-0005-0000-0000-000023490000}"/>
    <cellStyle name="Normal 44 2 3 3 2 2" xfId="4204" xr:uid="{00000000-0005-0000-0000-000024490000}"/>
    <cellStyle name="Normal 44 2 3 3 2 2 2" xfId="14277" xr:uid="{00000000-0005-0000-0000-000025490000}"/>
    <cellStyle name="Normal 44 2 3 3 2 2 2 2" xfId="44608" xr:uid="{00000000-0005-0000-0000-000026490000}"/>
    <cellStyle name="Normal 44 2 3 3 2 2 2 3" xfId="29375" xr:uid="{00000000-0005-0000-0000-000027490000}"/>
    <cellStyle name="Normal 44 2 3 3 2 2 3" xfId="9257" xr:uid="{00000000-0005-0000-0000-000028490000}"/>
    <cellStyle name="Normal 44 2 3 3 2 2 3 2" xfId="39591" xr:uid="{00000000-0005-0000-0000-000029490000}"/>
    <cellStyle name="Normal 44 2 3 3 2 2 3 3" xfId="24358" xr:uid="{00000000-0005-0000-0000-00002A490000}"/>
    <cellStyle name="Normal 44 2 3 3 2 2 4" xfId="34578" xr:uid="{00000000-0005-0000-0000-00002B490000}"/>
    <cellStyle name="Normal 44 2 3 3 2 2 5" xfId="19345" xr:uid="{00000000-0005-0000-0000-00002C490000}"/>
    <cellStyle name="Normal 44 2 3 3 2 3" xfId="5896" xr:uid="{00000000-0005-0000-0000-00002D490000}"/>
    <cellStyle name="Normal 44 2 3 3 2 3 2" xfId="15948" xr:uid="{00000000-0005-0000-0000-00002E490000}"/>
    <cellStyle name="Normal 44 2 3 3 2 3 2 2" xfId="46279" xr:uid="{00000000-0005-0000-0000-00002F490000}"/>
    <cellStyle name="Normal 44 2 3 3 2 3 2 3" xfId="31046" xr:uid="{00000000-0005-0000-0000-000030490000}"/>
    <cellStyle name="Normal 44 2 3 3 2 3 3" xfId="10928" xr:uid="{00000000-0005-0000-0000-000031490000}"/>
    <cellStyle name="Normal 44 2 3 3 2 3 3 2" xfId="41262" xr:uid="{00000000-0005-0000-0000-000032490000}"/>
    <cellStyle name="Normal 44 2 3 3 2 3 3 3" xfId="26029" xr:uid="{00000000-0005-0000-0000-000033490000}"/>
    <cellStyle name="Normal 44 2 3 3 2 3 4" xfId="36249" xr:uid="{00000000-0005-0000-0000-000034490000}"/>
    <cellStyle name="Normal 44 2 3 3 2 3 5" xfId="21016" xr:uid="{00000000-0005-0000-0000-000035490000}"/>
    <cellStyle name="Normal 44 2 3 3 2 4" xfId="12606" xr:uid="{00000000-0005-0000-0000-000036490000}"/>
    <cellStyle name="Normal 44 2 3 3 2 4 2" xfId="42937" xr:uid="{00000000-0005-0000-0000-000037490000}"/>
    <cellStyle name="Normal 44 2 3 3 2 4 3" xfId="27704" xr:uid="{00000000-0005-0000-0000-000038490000}"/>
    <cellStyle name="Normal 44 2 3 3 2 5" xfId="7585" xr:uid="{00000000-0005-0000-0000-000039490000}"/>
    <cellStyle name="Normal 44 2 3 3 2 5 2" xfId="37920" xr:uid="{00000000-0005-0000-0000-00003A490000}"/>
    <cellStyle name="Normal 44 2 3 3 2 5 3" xfId="22687" xr:uid="{00000000-0005-0000-0000-00003B490000}"/>
    <cellStyle name="Normal 44 2 3 3 2 6" xfId="32908" xr:uid="{00000000-0005-0000-0000-00003C490000}"/>
    <cellStyle name="Normal 44 2 3 3 2 7" xfId="17674" xr:uid="{00000000-0005-0000-0000-00003D490000}"/>
    <cellStyle name="Normal 44 2 3 3 3" xfId="3367" xr:uid="{00000000-0005-0000-0000-00003E490000}"/>
    <cellStyle name="Normal 44 2 3 3 3 2" xfId="13441" xr:uid="{00000000-0005-0000-0000-00003F490000}"/>
    <cellStyle name="Normal 44 2 3 3 3 2 2" xfId="43772" xr:uid="{00000000-0005-0000-0000-000040490000}"/>
    <cellStyle name="Normal 44 2 3 3 3 2 3" xfId="28539" xr:uid="{00000000-0005-0000-0000-000041490000}"/>
    <cellStyle name="Normal 44 2 3 3 3 3" xfId="8421" xr:uid="{00000000-0005-0000-0000-000042490000}"/>
    <cellStyle name="Normal 44 2 3 3 3 3 2" xfId="38755" xr:uid="{00000000-0005-0000-0000-000043490000}"/>
    <cellStyle name="Normal 44 2 3 3 3 3 3" xfId="23522" xr:uid="{00000000-0005-0000-0000-000044490000}"/>
    <cellStyle name="Normal 44 2 3 3 3 4" xfId="33742" xr:uid="{00000000-0005-0000-0000-000045490000}"/>
    <cellStyle name="Normal 44 2 3 3 3 5" xfId="18509" xr:uid="{00000000-0005-0000-0000-000046490000}"/>
    <cellStyle name="Normal 44 2 3 3 4" xfId="5060" xr:uid="{00000000-0005-0000-0000-000047490000}"/>
    <cellStyle name="Normal 44 2 3 3 4 2" xfId="15112" xr:uid="{00000000-0005-0000-0000-000048490000}"/>
    <cellStyle name="Normal 44 2 3 3 4 2 2" xfId="45443" xr:uid="{00000000-0005-0000-0000-000049490000}"/>
    <cellStyle name="Normal 44 2 3 3 4 2 3" xfId="30210" xr:uid="{00000000-0005-0000-0000-00004A490000}"/>
    <cellStyle name="Normal 44 2 3 3 4 3" xfId="10092" xr:uid="{00000000-0005-0000-0000-00004B490000}"/>
    <cellStyle name="Normal 44 2 3 3 4 3 2" xfId="40426" xr:uid="{00000000-0005-0000-0000-00004C490000}"/>
    <cellStyle name="Normal 44 2 3 3 4 3 3" xfId="25193" xr:uid="{00000000-0005-0000-0000-00004D490000}"/>
    <cellStyle name="Normal 44 2 3 3 4 4" xfId="35413" xr:uid="{00000000-0005-0000-0000-00004E490000}"/>
    <cellStyle name="Normal 44 2 3 3 4 5" xfId="20180" xr:uid="{00000000-0005-0000-0000-00004F490000}"/>
    <cellStyle name="Normal 44 2 3 3 5" xfId="11770" xr:uid="{00000000-0005-0000-0000-000050490000}"/>
    <cellStyle name="Normal 44 2 3 3 5 2" xfId="42101" xr:uid="{00000000-0005-0000-0000-000051490000}"/>
    <cellStyle name="Normal 44 2 3 3 5 3" xfId="26868" xr:uid="{00000000-0005-0000-0000-000052490000}"/>
    <cellStyle name="Normal 44 2 3 3 6" xfId="6749" xr:uid="{00000000-0005-0000-0000-000053490000}"/>
    <cellStyle name="Normal 44 2 3 3 6 2" xfId="37084" xr:uid="{00000000-0005-0000-0000-000054490000}"/>
    <cellStyle name="Normal 44 2 3 3 6 3" xfId="21851" xr:uid="{00000000-0005-0000-0000-000055490000}"/>
    <cellStyle name="Normal 44 2 3 3 7" xfId="32072" xr:uid="{00000000-0005-0000-0000-000056490000}"/>
    <cellStyle name="Normal 44 2 3 3 8" xfId="16838" xr:uid="{00000000-0005-0000-0000-000057490000}"/>
    <cellStyle name="Normal 44 2 3 4" xfId="2096" xr:uid="{00000000-0005-0000-0000-000058490000}"/>
    <cellStyle name="Normal 44 2 3 4 2" xfId="3786" xr:uid="{00000000-0005-0000-0000-000059490000}"/>
    <cellStyle name="Normal 44 2 3 4 2 2" xfId="13859" xr:uid="{00000000-0005-0000-0000-00005A490000}"/>
    <cellStyle name="Normal 44 2 3 4 2 2 2" xfId="44190" xr:uid="{00000000-0005-0000-0000-00005B490000}"/>
    <cellStyle name="Normal 44 2 3 4 2 2 3" xfId="28957" xr:uid="{00000000-0005-0000-0000-00005C490000}"/>
    <cellStyle name="Normal 44 2 3 4 2 3" xfId="8839" xr:uid="{00000000-0005-0000-0000-00005D490000}"/>
    <cellStyle name="Normal 44 2 3 4 2 3 2" xfId="39173" xr:uid="{00000000-0005-0000-0000-00005E490000}"/>
    <cellStyle name="Normal 44 2 3 4 2 3 3" xfId="23940" xr:uid="{00000000-0005-0000-0000-00005F490000}"/>
    <cellStyle name="Normal 44 2 3 4 2 4" xfId="34160" xr:uid="{00000000-0005-0000-0000-000060490000}"/>
    <cellStyle name="Normal 44 2 3 4 2 5" xfId="18927" xr:uid="{00000000-0005-0000-0000-000061490000}"/>
    <cellStyle name="Normal 44 2 3 4 3" xfId="5478" xr:uid="{00000000-0005-0000-0000-000062490000}"/>
    <cellStyle name="Normal 44 2 3 4 3 2" xfId="15530" xr:uid="{00000000-0005-0000-0000-000063490000}"/>
    <cellStyle name="Normal 44 2 3 4 3 2 2" xfId="45861" xr:uid="{00000000-0005-0000-0000-000064490000}"/>
    <cellStyle name="Normal 44 2 3 4 3 2 3" xfId="30628" xr:uid="{00000000-0005-0000-0000-000065490000}"/>
    <cellStyle name="Normal 44 2 3 4 3 3" xfId="10510" xr:uid="{00000000-0005-0000-0000-000066490000}"/>
    <cellStyle name="Normal 44 2 3 4 3 3 2" xfId="40844" xr:uid="{00000000-0005-0000-0000-000067490000}"/>
    <cellStyle name="Normal 44 2 3 4 3 3 3" xfId="25611" xr:uid="{00000000-0005-0000-0000-000068490000}"/>
    <cellStyle name="Normal 44 2 3 4 3 4" xfId="35831" xr:uid="{00000000-0005-0000-0000-000069490000}"/>
    <cellStyle name="Normal 44 2 3 4 3 5" xfId="20598" xr:uid="{00000000-0005-0000-0000-00006A490000}"/>
    <cellStyle name="Normal 44 2 3 4 4" xfId="12188" xr:uid="{00000000-0005-0000-0000-00006B490000}"/>
    <cellStyle name="Normal 44 2 3 4 4 2" xfId="42519" xr:uid="{00000000-0005-0000-0000-00006C490000}"/>
    <cellStyle name="Normal 44 2 3 4 4 3" xfId="27286" xr:uid="{00000000-0005-0000-0000-00006D490000}"/>
    <cellStyle name="Normal 44 2 3 4 5" xfId="7167" xr:uid="{00000000-0005-0000-0000-00006E490000}"/>
    <cellStyle name="Normal 44 2 3 4 5 2" xfId="37502" xr:uid="{00000000-0005-0000-0000-00006F490000}"/>
    <cellStyle name="Normal 44 2 3 4 5 3" xfId="22269" xr:uid="{00000000-0005-0000-0000-000070490000}"/>
    <cellStyle name="Normal 44 2 3 4 6" xfId="32490" xr:uid="{00000000-0005-0000-0000-000071490000}"/>
    <cellStyle name="Normal 44 2 3 4 7" xfId="17256" xr:uid="{00000000-0005-0000-0000-000072490000}"/>
    <cellStyle name="Normal 44 2 3 5" xfId="2949" xr:uid="{00000000-0005-0000-0000-000073490000}"/>
    <cellStyle name="Normal 44 2 3 5 2" xfId="13023" xr:uid="{00000000-0005-0000-0000-000074490000}"/>
    <cellStyle name="Normal 44 2 3 5 2 2" xfId="43354" xr:uid="{00000000-0005-0000-0000-000075490000}"/>
    <cellStyle name="Normal 44 2 3 5 2 3" xfId="28121" xr:uid="{00000000-0005-0000-0000-000076490000}"/>
    <cellStyle name="Normal 44 2 3 5 3" xfId="8003" xr:uid="{00000000-0005-0000-0000-000077490000}"/>
    <cellStyle name="Normal 44 2 3 5 3 2" xfId="38337" xr:uid="{00000000-0005-0000-0000-000078490000}"/>
    <cellStyle name="Normal 44 2 3 5 3 3" xfId="23104" xr:uid="{00000000-0005-0000-0000-000079490000}"/>
    <cellStyle name="Normal 44 2 3 5 4" xfId="33324" xr:uid="{00000000-0005-0000-0000-00007A490000}"/>
    <cellStyle name="Normal 44 2 3 5 5" xfId="18091" xr:uid="{00000000-0005-0000-0000-00007B490000}"/>
    <cellStyle name="Normal 44 2 3 6" xfId="4642" xr:uid="{00000000-0005-0000-0000-00007C490000}"/>
    <cellStyle name="Normal 44 2 3 6 2" xfId="14694" xr:uid="{00000000-0005-0000-0000-00007D490000}"/>
    <cellStyle name="Normal 44 2 3 6 2 2" xfId="45025" xr:uid="{00000000-0005-0000-0000-00007E490000}"/>
    <cellStyle name="Normal 44 2 3 6 2 3" xfId="29792" xr:uid="{00000000-0005-0000-0000-00007F490000}"/>
    <cellStyle name="Normal 44 2 3 6 3" xfId="9674" xr:uid="{00000000-0005-0000-0000-000080490000}"/>
    <cellStyle name="Normal 44 2 3 6 3 2" xfId="40008" xr:uid="{00000000-0005-0000-0000-000081490000}"/>
    <cellStyle name="Normal 44 2 3 6 3 3" xfId="24775" xr:uid="{00000000-0005-0000-0000-000082490000}"/>
    <cellStyle name="Normal 44 2 3 6 4" xfId="34995" xr:uid="{00000000-0005-0000-0000-000083490000}"/>
    <cellStyle name="Normal 44 2 3 6 5" xfId="19762" xr:uid="{00000000-0005-0000-0000-000084490000}"/>
    <cellStyle name="Normal 44 2 3 7" xfId="11352" xr:uid="{00000000-0005-0000-0000-000085490000}"/>
    <cellStyle name="Normal 44 2 3 7 2" xfId="41683" xr:uid="{00000000-0005-0000-0000-000086490000}"/>
    <cellStyle name="Normal 44 2 3 7 3" xfId="26450" xr:uid="{00000000-0005-0000-0000-000087490000}"/>
    <cellStyle name="Normal 44 2 3 8" xfId="6331" xr:uid="{00000000-0005-0000-0000-000088490000}"/>
    <cellStyle name="Normal 44 2 3 8 2" xfId="36666" xr:uid="{00000000-0005-0000-0000-000089490000}"/>
    <cellStyle name="Normal 44 2 3 8 3" xfId="21433" xr:uid="{00000000-0005-0000-0000-00008A490000}"/>
    <cellStyle name="Normal 44 2 3 9" xfId="31655" xr:uid="{00000000-0005-0000-0000-00008B490000}"/>
    <cellStyle name="Normal 44 2 4" xfId="1356" xr:uid="{00000000-0005-0000-0000-00008C490000}"/>
    <cellStyle name="Normal 44 2 4 2" xfId="1779" xr:uid="{00000000-0005-0000-0000-00008D490000}"/>
    <cellStyle name="Normal 44 2 4 2 2" xfId="2618" xr:uid="{00000000-0005-0000-0000-00008E490000}"/>
    <cellStyle name="Normal 44 2 4 2 2 2" xfId="4308" xr:uid="{00000000-0005-0000-0000-00008F490000}"/>
    <cellStyle name="Normal 44 2 4 2 2 2 2" xfId="14381" xr:uid="{00000000-0005-0000-0000-000090490000}"/>
    <cellStyle name="Normal 44 2 4 2 2 2 2 2" xfId="44712" xr:uid="{00000000-0005-0000-0000-000091490000}"/>
    <cellStyle name="Normal 44 2 4 2 2 2 2 3" xfId="29479" xr:uid="{00000000-0005-0000-0000-000092490000}"/>
    <cellStyle name="Normal 44 2 4 2 2 2 3" xfId="9361" xr:uid="{00000000-0005-0000-0000-000093490000}"/>
    <cellStyle name="Normal 44 2 4 2 2 2 3 2" xfId="39695" xr:uid="{00000000-0005-0000-0000-000094490000}"/>
    <cellStyle name="Normal 44 2 4 2 2 2 3 3" xfId="24462" xr:uid="{00000000-0005-0000-0000-000095490000}"/>
    <cellStyle name="Normal 44 2 4 2 2 2 4" xfId="34682" xr:uid="{00000000-0005-0000-0000-000096490000}"/>
    <cellStyle name="Normal 44 2 4 2 2 2 5" xfId="19449" xr:uid="{00000000-0005-0000-0000-000097490000}"/>
    <cellStyle name="Normal 44 2 4 2 2 3" xfId="6000" xr:uid="{00000000-0005-0000-0000-000098490000}"/>
    <cellStyle name="Normal 44 2 4 2 2 3 2" xfId="16052" xr:uid="{00000000-0005-0000-0000-000099490000}"/>
    <cellStyle name="Normal 44 2 4 2 2 3 2 2" xfId="46383" xr:uid="{00000000-0005-0000-0000-00009A490000}"/>
    <cellStyle name="Normal 44 2 4 2 2 3 2 3" xfId="31150" xr:uid="{00000000-0005-0000-0000-00009B490000}"/>
    <cellStyle name="Normal 44 2 4 2 2 3 3" xfId="11032" xr:uid="{00000000-0005-0000-0000-00009C490000}"/>
    <cellStyle name="Normal 44 2 4 2 2 3 3 2" xfId="41366" xr:uid="{00000000-0005-0000-0000-00009D490000}"/>
    <cellStyle name="Normal 44 2 4 2 2 3 3 3" xfId="26133" xr:uid="{00000000-0005-0000-0000-00009E490000}"/>
    <cellStyle name="Normal 44 2 4 2 2 3 4" xfId="36353" xr:uid="{00000000-0005-0000-0000-00009F490000}"/>
    <cellStyle name="Normal 44 2 4 2 2 3 5" xfId="21120" xr:uid="{00000000-0005-0000-0000-0000A0490000}"/>
    <cellStyle name="Normal 44 2 4 2 2 4" xfId="12710" xr:uid="{00000000-0005-0000-0000-0000A1490000}"/>
    <cellStyle name="Normal 44 2 4 2 2 4 2" xfId="43041" xr:uid="{00000000-0005-0000-0000-0000A2490000}"/>
    <cellStyle name="Normal 44 2 4 2 2 4 3" xfId="27808" xr:uid="{00000000-0005-0000-0000-0000A3490000}"/>
    <cellStyle name="Normal 44 2 4 2 2 5" xfId="7689" xr:uid="{00000000-0005-0000-0000-0000A4490000}"/>
    <cellStyle name="Normal 44 2 4 2 2 5 2" xfId="38024" xr:uid="{00000000-0005-0000-0000-0000A5490000}"/>
    <cellStyle name="Normal 44 2 4 2 2 5 3" xfId="22791" xr:uid="{00000000-0005-0000-0000-0000A6490000}"/>
    <cellStyle name="Normal 44 2 4 2 2 6" xfId="33012" xr:uid="{00000000-0005-0000-0000-0000A7490000}"/>
    <cellStyle name="Normal 44 2 4 2 2 7" xfId="17778" xr:uid="{00000000-0005-0000-0000-0000A8490000}"/>
    <cellStyle name="Normal 44 2 4 2 3" xfId="3471" xr:uid="{00000000-0005-0000-0000-0000A9490000}"/>
    <cellStyle name="Normal 44 2 4 2 3 2" xfId="13545" xr:uid="{00000000-0005-0000-0000-0000AA490000}"/>
    <cellStyle name="Normal 44 2 4 2 3 2 2" xfId="43876" xr:uid="{00000000-0005-0000-0000-0000AB490000}"/>
    <cellStyle name="Normal 44 2 4 2 3 2 3" xfId="28643" xr:uid="{00000000-0005-0000-0000-0000AC490000}"/>
    <cellStyle name="Normal 44 2 4 2 3 3" xfId="8525" xr:uid="{00000000-0005-0000-0000-0000AD490000}"/>
    <cellStyle name="Normal 44 2 4 2 3 3 2" xfId="38859" xr:uid="{00000000-0005-0000-0000-0000AE490000}"/>
    <cellStyle name="Normal 44 2 4 2 3 3 3" xfId="23626" xr:uid="{00000000-0005-0000-0000-0000AF490000}"/>
    <cellStyle name="Normal 44 2 4 2 3 4" xfId="33846" xr:uid="{00000000-0005-0000-0000-0000B0490000}"/>
    <cellStyle name="Normal 44 2 4 2 3 5" xfId="18613" xr:uid="{00000000-0005-0000-0000-0000B1490000}"/>
    <cellStyle name="Normal 44 2 4 2 4" xfId="5164" xr:uid="{00000000-0005-0000-0000-0000B2490000}"/>
    <cellStyle name="Normal 44 2 4 2 4 2" xfId="15216" xr:uid="{00000000-0005-0000-0000-0000B3490000}"/>
    <cellStyle name="Normal 44 2 4 2 4 2 2" xfId="45547" xr:uid="{00000000-0005-0000-0000-0000B4490000}"/>
    <cellStyle name="Normal 44 2 4 2 4 2 3" xfId="30314" xr:uid="{00000000-0005-0000-0000-0000B5490000}"/>
    <cellStyle name="Normal 44 2 4 2 4 3" xfId="10196" xr:uid="{00000000-0005-0000-0000-0000B6490000}"/>
    <cellStyle name="Normal 44 2 4 2 4 3 2" xfId="40530" xr:uid="{00000000-0005-0000-0000-0000B7490000}"/>
    <cellStyle name="Normal 44 2 4 2 4 3 3" xfId="25297" xr:uid="{00000000-0005-0000-0000-0000B8490000}"/>
    <cellStyle name="Normal 44 2 4 2 4 4" xfId="35517" xr:uid="{00000000-0005-0000-0000-0000B9490000}"/>
    <cellStyle name="Normal 44 2 4 2 4 5" xfId="20284" xr:uid="{00000000-0005-0000-0000-0000BA490000}"/>
    <cellStyle name="Normal 44 2 4 2 5" xfId="11874" xr:uid="{00000000-0005-0000-0000-0000BB490000}"/>
    <cellStyle name="Normal 44 2 4 2 5 2" xfId="42205" xr:uid="{00000000-0005-0000-0000-0000BC490000}"/>
    <cellStyle name="Normal 44 2 4 2 5 3" xfId="26972" xr:uid="{00000000-0005-0000-0000-0000BD490000}"/>
    <cellStyle name="Normal 44 2 4 2 6" xfId="6853" xr:uid="{00000000-0005-0000-0000-0000BE490000}"/>
    <cellStyle name="Normal 44 2 4 2 6 2" xfId="37188" xr:uid="{00000000-0005-0000-0000-0000BF490000}"/>
    <cellStyle name="Normal 44 2 4 2 6 3" xfId="21955" xr:uid="{00000000-0005-0000-0000-0000C0490000}"/>
    <cellStyle name="Normal 44 2 4 2 7" xfId="32176" xr:uid="{00000000-0005-0000-0000-0000C1490000}"/>
    <cellStyle name="Normal 44 2 4 2 8" xfId="16942" xr:uid="{00000000-0005-0000-0000-0000C2490000}"/>
    <cellStyle name="Normal 44 2 4 3" xfId="2200" xr:uid="{00000000-0005-0000-0000-0000C3490000}"/>
    <cellStyle name="Normal 44 2 4 3 2" xfId="3890" xr:uid="{00000000-0005-0000-0000-0000C4490000}"/>
    <cellStyle name="Normal 44 2 4 3 2 2" xfId="13963" xr:uid="{00000000-0005-0000-0000-0000C5490000}"/>
    <cellStyle name="Normal 44 2 4 3 2 2 2" xfId="44294" xr:uid="{00000000-0005-0000-0000-0000C6490000}"/>
    <cellStyle name="Normal 44 2 4 3 2 2 3" xfId="29061" xr:uid="{00000000-0005-0000-0000-0000C7490000}"/>
    <cellStyle name="Normal 44 2 4 3 2 3" xfId="8943" xr:uid="{00000000-0005-0000-0000-0000C8490000}"/>
    <cellStyle name="Normal 44 2 4 3 2 3 2" xfId="39277" xr:uid="{00000000-0005-0000-0000-0000C9490000}"/>
    <cellStyle name="Normal 44 2 4 3 2 3 3" xfId="24044" xr:uid="{00000000-0005-0000-0000-0000CA490000}"/>
    <cellStyle name="Normal 44 2 4 3 2 4" xfId="34264" xr:uid="{00000000-0005-0000-0000-0000CB490000}"/>
    <cellStyle name="Normal 44 2 4 3 2 5" xfId="19031" xr:uid="{00000000-0005-0000-0000-0000CC490000}"/>
    <cellStyle name="Normal 44 2 4 3 3" xfId="5582" xr:uid="{00000000-0005-0000-0000-0000CD490000}"/>
    <cellStyle name="Normal 44 2 4 3 3 2" xfId="15634" xr:uid="{00000000-0005-0000-0000-0000CE490000}"/>
    <cellStyle name="Normal 44 2 4 3 3 2 2" xfId="45965" xr:uid="{00000000-0005-0000-0000-0000CF490000}"/>
    <cellStyle name="Normal 44 2 4 3 3 2 3" xfId="30732" xr:uid="{00000000-0005-0000-0000-0000D0490000}"/>
    <cellStyle name="Normal 44 2 4 3 3 3" xfId="10614" xr:uid="{00000000-0005-0000-0000-0000D1490000}"/>
    <cellStyle name="Normal 44 2 4 3 3 3 2" xfId="40948" xr:uid="{00000000-0005-0000-0000-0000D2490000}"/>
    <cellStyle name="Normal 44 2 4 3 3 3 3" xfId="25715" xr:uid="{00000000-0005-0000-0000-0000D3490000}"/>
    <cellStyle name="Normal 44 2 4 3 3 4" xfId="35935" xr:uid="{00000000-0005-0000-0000-0000D4490000}"/>
    <cellStyle name="Normal 44 2 4 3 3 5" xfId="20702" xr:uid="{00000000-0005-0000-0000-0000D5490000}"/>
    <cellStyle name="Normal 44 2 4 3 4" xfId="12292" xr:uid="{00000000-0005-0000-0000-0000D6490000}"/>
    <cellStyle name="Normal 44 2 4 3 4 2" xfId="42623" xr:uid="{00000000-0005-0000-0000-0000D7490000}"/>
    <cellStyle name="Normal 44 2 4 3 4 3" xfId="27390" xr:uid="{00000000-0005-0000-0000-0000D8490000}"/>
    <cellStyle name="Normal 44 2 4 3 5" xfId="7271" xr:uid="{00000000-0005-0000-0000-0000D9490000}"/>
    <cellStyle name="Normal 44 2 4 3 5 2" xfId="37606" xr:uid="{00000000-0005-0000-0000-0000DA490000}"/>
    <cellStyle name="Normal 44 2 4 3 5 3" xfId="22373" xr:uid="{00000000-0005-0000-0000-0000DB490000}"/>
    <cellStyle name="Normal 44 2 4 3 6" xfId="32594" xr:uid="{00000000-0005-0000-0000-0000DC490000}"/>
    <cellStyle name="Normal 44 2 4 3 7" xfId="17360" xr:uid="{00000000-0005-0000-0000-0000DD490000}"/>
    <cellStyle name="Normal 44 2 4 4" xfId="3053" xr:uid="{00000000-0005-0000-0000-0000DE490000}"/>
    <cellStyle name="Normal 44 2 4 4 2" xfId="13127" xr:uid="{00000000-0005-0000-0000-0000DF490000}"/>
    <cellStyle name="Normal 44 2 4 4 2 2" xfId="43458" xr:uid="{00000000-0005-0000-0000-0000E0490000}"/>
    <cellStyle name="Normal 44 2 4 4 2 3" xfId="28225" xr:uid="{00000000-0005-0000-0000-0000E1490000}"/>
    <cellStyle name="Normal 44 2 4 4 3" xfId="8107" xr:uid="{00000000-0005-0000-0000-0000E2490000}"/>
    <cellStyle name="Normal 44 2 4 4 3 2" xfId="38441" xr:uid="{00000000-0005-0000-0000-0000E3490000}"/>
    <cellStyle name="Normal 44 2 4 4 3 3" xfId="23208" xr:uid="{00000000-0005-0000-0000-0000E4490000}"/>
    <cellStyle name="Normal 44 2 4 4 4" xfId="33428" xr:uid="{00000000-0005-0000-0000-0000E5490000}"/>
    <cellStyle name="Normal 44 2 4 4 5" xfId="18195" xr:uid="{00000000-0005-0000-0000-0000E6490000}"/>
    <cellStyle name="Normal 44 2 4 5" xfId="4746" xr:uid="{00000000-0005-0000-0000-0000E7490000}"/>
    <cellStyle name="Normal 44 2 4 5 2" xfId="14798" xr:uid="{00000000-0005-0000-0000-0000E8490000}"/>
    <cellStyle name="Normal 44 2 4 5 2 2" xfId="45129" xr:uid="{00000000-0005-0000-0000-0000E9490000}"/>
    <cellStyle name="Normal 44 2 4 5 2 3" xfId="29896" xr:uid="{00000000-0005-0000-0000-0000EA490000}"/>
    <cellStyle name="Normal 44 2 4 5 3" xfId="9778" xr:uid="{00000000-0005-0000-0000-0000EB490000}"/>
    <cellStyle name="Normal 44 2 4 5 3 2" xfId="40112" xr:uid="{00000000-0005-0000-0000-0000EC490000}"/>
    <cellStyle name="Normal 44 2 4 5 3 3" xfId="24879" xr:uid="{00000000-0005-0000-0000-0000ED490000}"/>
    <cellStyle name="Normal 44 2 4 5 4" xfId="35099" xr:uid="{00000000-0005-0000-0000-0000EE490000}"/>
    <cellStyle name="Normal 44 2 4 5 5" xfId="19866" xr:uid="{00000000-0005-0000-0000-0000EF490000}"/>
    <cellStyle name="Normal 44 2 4 6" xfId="11456" xr:uid="{00000000-0005-0000-0000-0000F0490000}"/>
    <cellStyle name="Normal 44 2 4 6 2" xfId="41787" xr:uid="{00000000-0005-0000-0000-0000F1490000}"/>
    <cellStyle name="Normal 44 2 4 6 3" xfId="26554" xr:uid="{00000000-0005-0000-0000-0000F2490000}"/>
    <cellStyle name="Normal 44 2 4 7" xfId="6435" xr:uid="{00000000-0005-0000-0000-0000F3490000}"/>
    <cellStyle name="Normal 44 2 4 7 2" xfId="36770" xr:uid="{00000000-0005-0000-0000-0000F4490000}"/>
    <cellStyle name="Normal 44 2 4 7 3" xfId="21537" xr:uid="{00000000-0005-0000-0000-0000F5490000}"/>
    <cellStyle name="Normal 44 2 4 8" xfId="31758" xr:uid="{00000000-0005-0000-0000-0000F6490000}"/>
    <cellStyle name="Normal 44 2 4 9" xfId="16524" xr:uid="{00000000-0005-0000-0000-0000F7490000}"/>
    <cellStyle name="Normal 44 2 5" xfId="1569" xr:uid="{00000000-0005-0000-0000-0000F8490000}"/>
    <cellStyle name="Normal 44 2 5 2" xfId="2410" xr:uid="{00000000-0005-0000-0000-0000F9490000}"/>
    <cellStyle name="Normal 44 2 5 2 2" xfId="4100" xr:uid="{00000000-0005-0000-0000-0000FA490000}"/>
    <cellStyle name="Normal 44 2 5 2 2 2" xfId="14173" xr:uid="{00000000-0005-0000-0000-0000FB490000}"/>
    <cellStyle name="Normal 44 2 5 2 2 2 2" xfId="44504" xr:uid="{00000000-0005-0000-0000-0000FC490000}"/>
    <cellStyle name="Normal 44 2 5 2 2 2 3" xfId="29271" xr:uid="{00000000-0005-0000-0000-0000FD490000}"/>
    <cellStyle name="Normal 44 2 5 2 2 3" xfId="9153" xr:uid="{00000000-0005-0000-0000-0000FE490000}"/>
    <cellStyle name="Normal 44 2 5 2 2 3 2" xfId="39487" xr:uid="{00000000-0005-0000-0000-0000FF490000}"/>
    <cellStyle name="Normal 44 2 5 2 2 3 3" xfId="24254" xr:uid="{00000000-0005-0000-0000-0000004A0000}"/>
    <cellStyle name="Normal 44 2 5 2 2 4" xfId="34474" xr:uid="{00000000-0005-0000-0000-0000014A0000}"/>
    <cellStyle name="Normal 44 2 5 2 2 5" xfId="19241" xr:uid="{00000000-0005-0000-0000-0000024A0000}"/>
    <cellStyle name="Normal 44 2 5 2 3" xfId="5792" xr:uid="{00000000-0005-0000-0000-0000034A0000}"/>
    <cellStyle name="Normal 44 2 5 2 3 2" xfId="15844" xr:uid="{00000000-0005-0000-0000-0000044A0000}"/>
    <cellStyle name="Normal 44 2 5 2 3 2 2" xfId="46175" xr:uid="{00000000-0005-0000-0000-0000054A0000}"/>
    <cellStyle name="Normal 44 2 5 2 3 2 3" xfId="30942" xr:uid="{00000000-0005-0000-0000-0000064A0000}"/>
    <cellStyle name="Normal 44 2 5 2 3 3" xfId="10824" xr:uid="{00000000-0005-0000-0000-0000074A0000}"/>
    <cellStyle name="Normal 44 2 5 2 3 3 2" xfId="41158" xr:uid="{00000000-0005-0000-0000-0000084A0000}"/>
    <cellStyle name="Normal 44 2 5 2 3 3 3" xfId="25925" xr:uid="{00000000-0005-0000-0000-0000094A0000}"/>
    <cellStyle name="Normal 44 2 5 2 3 4" xfId="36145" xr:uid="{00000000-0005-0000-0000-00000A4A0000}"/>
    <cellStyle name="Normal 44 2 5 2 3 5" xfId="20912" xr:uid="{00000000-0005-0000-0000-00000B4A0000}"/>
    <cellStyle name="Normal 44 2 5 2 4" xfId="12502" xr:uid="{00000000-0005-0000-0000-00000C4A0000}"/>
    <cellStyle name="Normal 44 2 5 2 4 2" xfId="42833" xr:uid="{00000000-0005-0000-0000-00000D4A0000}"/>
    <cellStyle name="Normal 44 2 5 2 4 3" xfId="27600" xr:uid="{00000000-0005-0000-0000-00000E4A0000}"/>
    <cellStyle name="Normal 44 2 5 2 5" xfId="7481" xr:uid="{00000000-0005-0000-0000-00000F4A0000}"/>
    <cellStyle name="Normal 44 2 5 2 5 2" xfId="37816" xr:uid="{00000000-0005-0000-0000-0000104A0000}"/>
    <cellStyle name="Normal 44 2 5 2 5 3" xfId="22583" xr:uid="{00000000-0005-0000-0000-0000114A0000}"/>
    <cellStyle name="Normal 44 2 5 2 6" xfId="32804" xr:uid="{00000000-0005-0000-0000-0000124A0000}"/>
    <cellStyle name="Normal 44 2 5 2 7" xfId="17570" xr:uid="{00000000-0005-0000-0000-0000134A0000}"/>
    <cellStyle name="Normal 44 2 5 3" xfId="3263" xr:uid="{00000000-0005-0000-0000-0000144A0000}"/>
    <cellStyle name="Normal 44 2 5 3 2" xfId="13337" xr:uid="{00000000-0005-0000-0000-0000154A0000}"/>
    <cellStyle name="Normal 44 2 5 3 2 2" xfId="43668" xr:uid="{00000000-0005-0000-0000-0000164A0000}"/>
    <cellStyle name="Normal 44 2 5 3 2 3" xfId="28435" xr:uid="{00000000-0005-0000-0000-0000174A0000}"/>
    <cellStyle name="Normal 44 2 5 3 3" xfId="8317" xr:uid="{00000000-0005-0000-0000-0000184A0000}"/>
    <cellStyle name="Normal 44 2 5 3 3 2" xfId="38651" xr:uid="{00000000-0005-0000-0000-0000194A0000}"/>
    <cellStyle name="Normal 44 2 5 3 3 3" xfId="23418" xr:uid="{00000000-0005-0000-0000-00001A4A0000}"/>
    <cellStyle name="Normal 44 2 5 3 4" xfId="33638" xr:uid="{00000000-0005-0000-0000-00001B4A0000}"/>
    <cellStyle name="Normal 44 2 5 3 5" xfId="18405" xr:uid="{00000000-0005-0000-0000-00001C4A0000}"/>
    <cellStyle name="Normal 44 2 5 4" xfId="4956" xr:uid="{00000000-0005-0000-0000-00001D4A0000}"/>
    <cellStyle name="Normal 44 2 5 4 2" xfId="15008" xr:uid="{00000000-0005-0000-0000-00001E4A0000}"/>
    <cellStyle name="Normal 44 2 5 4 2 2" xfId="45339" xr:uid="{00000000-0005-0000-0000-00001F4A0000}"/>
    <cellStyle name="Normal 44 2 5 4 2 3" xfId="30106" xr:uid="{00000000-0005-0000-0000-0000204A0000}"/>
    <cellStyle name="Normal 44 2 5 4 3" xfId="9988" xr:uid="{00000000-0005-0000-0000-0000214A0000}"/>
    <cellStyle name="Normal 44 2 5 4 3 2" xfId="40322" xr:uid="{00000000-0005-0000-0000-0000224A0000}"/>
    <cellStyle name="Normal 44 2 5 4 3 3" xfId="25089" xr:uid="{00000000-0005-0000-0000-0000234A0000}"/>
    <cellStyle name="Normal 44 2 5 4 4" xfId="35309" xr:uid="{00000000-0005-0000-0000-0000244A0000}"/>
    <cellStyle name="Normal 44 2 5 4 5" xfId="20076" xr:uid="{00000000-0005-0000-0000-0000254A0000}"/>
    <cellStyle name="Normal 44 2 5 5" xfId="11666" xr:uid="{00000000-0005-0000-0000-0000264A0000}"/>
    <cellStyle name="Normal 44 2 5 5 2" xfId="41997" xr:uid="{00000000-0005-0000-0000-0000274A0000}"/>
    <cellStyle name="Normal 44 2 5 5 3" xfId="26764" xr:uid="{00000000-0005-0000-0000-0000284A0000}"/>
    <cellStyle name="Normal 44 2 5 6" xfId="6645" xr:uid="{00000000-0005-0000-0000-0000294A0000}"/>
    <cellStyle name="Normal 44 2 5 6 2" xfId="36980" xr:uid="{00000000-0005-0000-0000-00002A4A0000}"/>
    <cellStyle name="Normal 44 2 5 6 3" xfId="21747" xr:uid="{00000000-0005-0000-0000-00002B4A0000}"/>
    <cellStyle name="Normal 44 2 5 7" xfId="31968" xr:uid="{00000000-0005-0000-0000-00002C4A0000}"/>
    <cellStyle name="Normal 44 2 5 8" xfId="16734" xr:uid="{00000000-0005-0000-0000-00002D4A0000}"/>
    <cellStyle name="Normal 44 2 6" xfId="1990" xr:uid="{00000000-0005-0000-0000-00002E4A0000}"/>
    <cellStyle name="Normal 44 2 6 2" xfId="3682" xr:uid="{00000000-0005-0000-0000-00002F4A0000}"/>
    <cellStyle name="Normal 44 2 6 2 2" xfId="13755" xr:uid="{00000000-0005-0000-0000-0000304A0000}"/>
    <cellStyle name="Normal 44 2 6 2 2 2" xfId="44086" xr:uid="{00000000-0005-0000-0000-0000314A0000}"/>
    <cellStyle name="Normal 44 2 6 2 2 3" xfId="28853" xr:uid="{00000000-0005-0000-0000-0000324A0000}"/>
    <cellStyle name="Normal 44 2 6 2 3" xfId="8735" xr:uid="{00000000-0005-0000-0000-0000334A0000}"/>
    <cellStyle name="Normal 44 2 6 2 3 2" xfId="39069" xr:uid="{00000000-0005-0000-0000-0000344A0000}"/>
    <cellStyle name="Normal 44 2 6 2 3 3" xfId="23836" xr:uid="{00000000-0005-0000-0000-0000354A0000}"/>
    <cellStyle name="Normal 44 2 6 2 4" xfId="34056" xr:uid="{00000000-0005-0000-0000-0000364A0000}"/>
    <cellStyle name="Normal 44 2 6 2 5" xfId="18823" xr:uid="{00000000-0005-0000-0000-0000374A0000}"/>
    <cellStyle name="Normal 44 2 6 3" xfId="5374" xr:uid="{00000000-0005-0000-0000-0000384A0000}"/>
    <cellStyle name="Normal 44 2 6 3 2" xfId="15426" xr:uid="{00000000-0005-0000-0000-0000394A0000}"/>
    <cellStyle name="Normal 44 2 6 3 2 2" xfId="45757" xr:uid="{00000000-0005-0000-0000-00003A4A0000}"/>
    <cellStyle name="Normal 44 2 6 3 2 3" xfId="30524" xr:uid="{00000000-0005-0000-0000-00003B4A0000}"/>
    <cellStyle name="Normal 44 2 6 3 3" xfId="10406" xr:uid="{00000000-0005-0000-0000-00003C4A0000}"/>
    <cellStyle name="Normal 44 2 6 3 3 2" xfId="40740" xr:uid="{00000000-0005-0000-0000-00003D4A0000}"/>
    <cellStyle name="Normal 44 2 6 3 3 3" xfId="25507" xr:uid="{00000000-0005-0000-0000-00003E4A0000}"/>
    <cellStyle name="Normal 44 2 6 3 4" xfId="35727" xr:uid="{00000000-0005-0000-0000-00003F4A0000}"/>
    <cellStyle name="Normal 44 2 6 3 5" xfId="20494" xr:uid="{00000000-0005-0000-0000-0000404A0000}"/>
    <cellStyle name="Normal 44 2 6 4" xfId="12084" xr:uid="{00000000-0005-0000-0000-0000414A0000}"/>
    <cellStyle name="Normal 44 2 6 4 2" xfId="42415" xr:uid="{00000000-0005-0000-0000-0000424A0000}"/>
    <cellStyle name="Normal 44 2 6 4 3" xfId="27182" xr:uid="{00000000-0005-0000-0000-0000434A0000}"/>
    <cellStyle name="Normal 44 2 6 5" xfId="7063" xr:uid="{00000000-0005-0000-0000-0000444A0000}"/>
    <cellStyle name="Normal 44 2 6 5 2" xfId="37398" xr:uid="{00000000-0005-0000-0000-0000454A0000}"/>
    <cellStyle name="Normal 44 2 6 5 3" xfId="22165" xr:uid="{00000000-0005-0000-0000-0000464A0000}"/>
    <cellStyle name="Normal 44 2 6 6" xfId="32386" xr:uid="{00000000-0005-0000-0000-0000474A0000}"/>
    <cellStyle name="Normal 44 2 6 7" xfId="17152" xr:uid="{00000000-0005-0000-0000-0000484A0000}"/>
    <cellStyle name="Normal 44 2 7" xfId="2841" xr:uid="{00000000-0005-0000-0000-0000494A0000}"/>
    <cellStyle name="Normal 44 2 7 2" xfId="12919" xr:uid="{00000000-0005-0000-0000-00004A4A0000}"/>
    <cellStyle name="Normal 44 2 7 2 2" xfId="43250" xr:uid="{00000000-0005-0000-0000-00004B4A0000}"/>
    <cellStyle name="Normal 44 2 7 2 3" xfId="28017" xr:uid="{00000000-0005-0000-0000-00004C4A0000}"/>
    <cellStyle name="Normal 44 2 7 3" xfId="7899" xr:uid="{00000000-0005-0000-0000-00004D4A0000}"/>
    <cellStyle name="Normal 44 2 7 3 2" xfId="38233" xr:uid="{00000000-0005-0000-0000-00004E4A0000}"/>
    <cellStyle name="Normal 44 2 7 3 3" xfId="23000" xr:uid="{00000000-0005-0000-0000-00004F4A0000}"/>
    <cellStyle name="Normal 44 2 7 4" xfId="33220" xr:uid="{00000000-0005-0000-0000-0000504A0000}"/>
    <cellStyle name="Normal 44 2 7 5" xfId="17987" xr:uid="{00000000-0005-0000-0000-0000514A0000}"/>
    <cellStyle name="Normal 44 2 8" xfId="4535" xr:uid="{00000000-0005-0000-0000-0000524A0000}"/>
    <cellStyle name="Normal 44 2 8 2" xfId="14590" xr:uid="{00000000-0005-0000-0000-0000534A0000}"/>
    <cellStyle name="Normal 44 2 8 2 2" xfId="44921" xr:uid="{00000000-0005-0000-0000-0000544A0000}"/>
    <cellStyle name="Normal 44 2 8 2 3" xfId="29688" xr:uid="{00000000-0005-0000-0000-0000554A0000}"/>
    <cellStyle name="Normal 44 2 8 3" xfId="9570" xr:uid="{00000000-0005-0000-0000-0000564A0000}"/>
    <cellStyle name="Normal 44 2 8 3 2" xfId="39904" xr:uid="{00000000-0005-0000-0000-0000574A0000}"/>
    <cellStyle name="Normal 44 2 8 3 3" xfId="24671" xr:uid="{00000000-0005-0000-0000-0000584A0000}"/>
    <cellStyle name="Normal 44 2 8 4" xfId="34891" xr:uid="{00000000-0005-0000-0000-0000594A0000}"/>
    <cellStyle name="Normal 44 2 8 5" xfId="19658" xr:uid="{00000000-0005-0000-0000-00005A4A0000}"/>
    <cellStyle name="Normal 44 2 9" xfId="11246" xr:uid="{00000000-0005-0000-0000-00005B4A0000}"/>
    <cellStyle name="Normal 44 2 9 2" xfId="41579" xr:uid="{00000000-0005-0000-0000-00005C4A0000}"/>
    <cellStyle name="Normal 44 2 9 3" xfId="26346" xr:uid="{00000000-0005-0000-0000-00005D4A0000}"/>
    <cellStyle name="Normal 45" xfId="170" xr:uid="{00000000-0005-0000-0000-00005E4A0000}"/>
    <cellStyle name="Normal 45 2" xfId="860" xr:uid="{00000000-0005-0000-0000-00005F4A0000}"/>
    <cellStyle name="Normal 45 2 10" xfId="6226" xr:uid="{00000000-0005-0000-0000-0000604A0000}"/>
    <cellStyle name="Normal 45 2 10 2" xfId="36563" xr:uid="{00000000-0005-0000-0000-0000614A0000}"/>
    <cellStyle name="Normal 45 2 10 3" xfId="21330" xr:uid="{00000000-0005-0000-0000-0000624A0000}"/>
    <cellStyle name="Normal 45 2 11" xfId="31554" xr:uid="{00000000-0005-0000-0000-0000634A0000}"/>
    <cellStyle name="Normal 45 2 12" xfId="16315" xr:uid="{00000000-0005-0000-0000-0000644A0000}"/>
    <cellStyle name="Normal 45 2 2" xfId="1190" xr:uid="{00000000-0005-0000-0000-0000654A0000}"/>
    <cellStyle name="Normal 45 2 2 10" xfId="31606" xr:uid="{00000000-0005-0000-0000-0000664A0000}"/>
    <cellStyle name="Normal 45 2 2 11" xfId="16369" xr:uid="{00000000-0005-0000-0000-0000674A0000}"/>
    <cellStyle name="Normal 45 2 2 2" xfId="1298" xr:uid="{00000000-0005-0000-0000-0000684A0000}"/>
    <cellStyle name="Normal 45 2 2 2 10" xfId="16473" xr:uid="{00000000-0005-0000-0000-0000694A0000}"/>
    <cellStyle name="Normal 45 2 2 2 2" xfId="1515" xr:uid="{00000000-0005-0000-0000-00006A4A0000}"/>
    <cellStyle name="Normal 45 2 2 2 2 2" xfId="1936" xr:uid="{00000000-0005-0000-0000-00006B4A0000}"/>
    <cellStyle name="Normal 45 2 2 2 2 2 2" xfId="2775" xr:uid="{00000000-0005-0000-0000-00006C4A0000}"/>
    <cellStyle name="Normal 45 2 2 2 2 2 2 2" xfId="4465" xr:uid="{00000000-0005-0000-0000-00006D4A0000}"/>
    <cellStyle name="Normal 45 2 2 2 2 2 2 2 2" xfId="14538" xr:uid="{00000000-0005-0000-0000-00006E4A0000}"/>
    <cellStyle name="Normal 45 2 2 2 2 2 2 2 2 2" xfId="44869" xr:uid="{00000000-0005-0000-0000-00006F4A0000}"/>
    <cellStyle name="Normal 45 2 2 2 2 2 2 2 2 3" xfId="29636" xr:uid="{00000000-0005-0000-0000-0000704A0000}"/>
    <cellStyle name="Normal 45 2 2 2 2 2 2 2 3" xfId="9518" xr:uid="{00000000-0005-0000-0000-0000714A0000}"/>
    <cellStyle name="Normal 45 2 2 2 2 2 2 2 3 2" xfId="39852" xr:uid="{00000000-0005-0000-0000-0000724A0000}"/>
    <cellStyle name="Normal 45 2 2 2 2 2 2 2 3 3" xfId="24619" xr:uid="{00000000-0005-0000-0000-0000734A0000}"/>
    <cellStyle name="Normal 45 2 2 2 2 2 2 2 4" xfId="34839" xr:uid="{00000000-0005-0000-0000-0000744A0000}"/>
    <cellStyle name="Normal 45 2 2 2 2 2 2 2 5" xfId="19606" xr:uid="{00000000-0005-0000-0000-0000754A0000}"/>
    <cellStyle name="Normal 45 2 2 2 2 2 2 3" xfId="6157" xr:uid="{00000000-0005-0000-0000-0000764A0000}"/>
    <cellStyle name="Normal 45 2 2 2 2 2 2 3 2" xfId="16209" xr:uid="{00000000-0005-0000-0000-0000774A0000}"/>
    <cellStyle name="Normal 45 2 2 2 2 2 2 3 2 2" xfId="46540" xr:uid="{00000000-0005-0000-0000-0000784A0000}"/>
    <cellStyle name="Normal 45 2 2 2 2 2 2 3 2 3" xfId="31307" xr:uid="{00000000-0005-0000-0000-0000794A0000}"/>
    <cellStyle name="Normal 45 2 2 2 2 2 2 3 3" xfId="11189" xr:uid="{00000000-0005-0000-0000-00007A4A0000}"/>
    <cellStyle name="Normal 45 2 2 2 2 2 2 3 3 2" xfId="41523" xr:uid="{00000000-0005-0000-0000-00007B4A0000}"/>
    <cellStyle name="Normal 45 2 2 2 2 2 2 3 3 3" xfId="26290" xr:uid="{00000000-0005-0000-0000-00007C4A0000}"/>
    <cellStyle name="Normal 45 2 2 2 2 2 2 3 4" xfId="36510" xr:uid="{00000000-0005-0000-0000-00007D4A0000}"/>
    <cellStyle name="Normal 45 2 2 2 2 2 2 3 5" xfId="21277" xr:uid="{00000000-0005-0000-0000-00007E4A0000}"/>
    <cellStyle name="Normal 45 2 2 2 2 2 2 4" xfId="12867" xr:uid="{00000000-0005-0000-0000-00007F4A0000}"/>
    <cellStyle name="Normal 45 2 2 2 2 2 2 4 2" xfId="43198" xr:uid="{00000000-0005-0000-0000-0000804A0000}"/>
    <cellStyle name="Normal 45 2 2 2 2 2 2 4 3" xfId="27965" xr:uid="{00000000-0005-0000-0000-0000814A0000}"/>
    <cellStyle name="Normal 45 2 2 2 2 2 2 5" xfId="7846" xr:uid="{00000000-0005-0000-0000-0000824A0000}"/>
    <cellStyle name="Normal 45 2 2 2 2 2 2 5 2" xfId="38181" xr:uid="{00000000-0005-0000-0000-0000834A0000}"/>
    <cellStyle name="Normal 45 2 2 2 2 2 2 5 3" xfId="22948" xr:uid="{00000000-0005-0000-0000-0000844A0000}"/>
    <cellStyle name="Normal 45 2 2 2 2 2 2 6" xfId="33169" xr:uid="{00000000-0005-0000-0000-0000854A0000}"/>
    <cellStyle name="Normal 45 2 2 2 2 2 2 7" xfId="17935" xr:uid="{00000000-0005-0000-0000-0000864A0000}"/>
    <cellStyle name="Normal 45 2 2 2 2 2 3" xfId="3628" xr:uid="{00000000-0005-0000-0000-0000874A0000}"/>
    <cellStyle name="Normal 45 2 2 2 2 2 3 2" xfId="13702" xr:uid="{00000000-0005-0000-0000-0000884A0000}"/>
    <cellStyle name="Normal 45 2 2 2 2 2 3 2 2" xfId="44033" xr:uid="{00000000-0005-0000-0000-0000894A0000}"/>
    <cellStyle name="Normal 45 2 2 2 2 2 3 2 3" xfId="28800" xr:uid="{00000000-0005-0000-0000-00008A4A0000}"/>
    <cellStyle name="Normal 45 2 2 2 2 2 3 3" xfId="8682" xr:uid="{00000000-0005-0000-0000-00008B4A0000}"/>
    <cellStyle name="Normal 45 2 2 2 2 2 3 3 2" xfId="39016" xr:uid="{00000000-0005-0000-0000-00008C4A0000}"/>
    <cellStyle name="Normal 45 2 2 2 2 2 3 3 3" xfId="23783" xr:uid="{00000000-0005-0000-0000-00008D4A0000}"/>
    <cellStyle name="Normal 45 2 2 2 2 2 3 4" xfId="34003" xr:uid="{00000000-0005-0000-0000-00008E4A0000}"/>
    <cellStyle name="Normal 45 2 2 2 2 2 3 5" xfId="18770" xr:uid="{00000000-0005-0000-0000-00008F4A0000}"/>
    <cellStyle name="Normal 45 2 2 2 2 2 4" xfId="5321" xr:uid="{00000000-0005-0000-0000-0000904A0000}"/>
    <cellStyle name="Normal 45 2 2 2 2 2 4 2" xfId="15373" xr:uid="{00000000-0005-0000-0000-0000914A0000}"/>
    <cellStyle name="Normal 45 2 2 2 2 2 4 2 2" xfId="45704" xr:uid="{00000000-0005-0000-0000-0000924A0000}"/>
    <cellStyle name="Normal 45 2 2 2 2 2 4 2 3" xfId="30471" xr:uid="{00000000-0005-0000-0000-0000934A0000}"/>
    <cellStyle name="Normal 45 2 2 2 2 2 4 3" xfId="10353" xr:uid="{00000000-0005-0000-0000-0000944A0000}"/>
    <cellStyle name="Normal 45 2 2 2 2 2 4 3 2" xfId="40687" xr:uid="{00000000-0005-0000-0000-0000954A0000}"/>
    <cellStyle name="Normal 45 2 2 2 2 2 4 3 3" xfId="25454" xr:uid="{00000000-0005-0000-0000-0000964A0000}"/>
    <cellStyle name="Normal 45 2 2 2 2 2 4 4" xfId="35674" xr:uid="{00000000-0005-0000-0000-0000974A0000}"/>
    <cellStyle name="Normal 45 2 2 2 2 2 4 5" xfId="20441" xr:uid="{00000000-0005-0000-0000-0000984A0000}"/>
    <cellStyle name="Normal 45 2 2 2 2 2 5" xfId="12031" xr:uid="{00000000-0005-0000-0000-0000994A0000}"/>
    <cellStyle name="Normal 45 2 2 2 2 2 5 2" xfId="42362" xr:uid="{00000000-0005-0000-0000-00009A4A0000}"/>
    <cellStyle name="Normal 45 2 2 2 2 2 5 3" xfId="27129" xr:uid="{00000000-0005-0000-0000-00009B4A0000}"/>
    <cellStyle name="Normal 45 2 2 2 2 2 6" xfId="7010" xr:uid="{00000000-0005-0000-0000-00009C4A0000}"/>
    <cellStyle name="Normal 45 2 2 2 2 2 6 2" xfId="37345" xr:uid="{00000000-0005-0000-0000-00009D4A0000}"/>
    <cellStyle name="Normal 45 2 2 2 2 2 6 3" xfId="22112" xr:uid="{00000000-0005-0000-0000-00009E4A0000}"/>
    <cellStyle name="Normal 45 2 2 2 2 2 7" xfId="32333" xr:uid="{00000000-0005-0000-0000-00009F4A0000}"/>
    <cellStyle name="Normal 45 2 2 2 2 2 8" xfId="17099" xr:uid="{00000000-0005-0000-0000-0000A04A0000}"/>
    <cellStyle name="Normal 45 2 2 2 2 3" xfId="2357" xr:uid="{00000000-0005-0000-0000-0000A14A0000}"/>
    <cellStyle name="Normal 45 2 2 2 2 3 2" xfId="4047" xr:uid="{00000000-0005-0000-0000-0000A24A0000}"/>
    <cellStyle name="Normal 45 2 2 2 2 3 2 2" xfId="14120" xr:uid="{00000000-0005-0000-0000-0000A34A0000}"/>
    <cellStyle name="Normal 45 2 2 2 2 3 2 2 2" xfId="44451" xr:uid="{00000000-0005-0000-0000-0000A44A0000}"/>
    <cellStyle name="Normal 45 2 2 2 2 3 2 2 3" xfId="29218" xr:uid="{00000000-0005-0000-0000-0000A54A0000}"/>
    <cellStyle name="Normal 45 2 2 2 2 3 2 3" xfId="9100" xr:uid="{00000000-0005-0000-0000-0000A64A0000}"/>
    <cellStyle name="Normal 45 2 2 2 2 3 2 3 2" xfId="39434" xr:uid="{00000000-0005-0000-0000-0000A74A0000}"/>
    <cellStyle name="Normal 45 2 2 2 2 3 2 3 3" xfId="24201" xr:uid="{00000000-0005-0000-0000-0000A84A0000}"/>
    <cellStyle name="Normal 45 2 2 2 2 3 2 4" xfId="34421" xr:uid="{00000000-0005-0000-0000-0000A94A0000}"/>
    <cellStyle name="Normal 45 2 2 2 2 3 2 5" xfId="19188" xr:uid="{00000000-0005-0000-0000-0000AA4A0000}"/>
    <cellStyle name="Normal 45 2 2 2 2 3 3" xfId="5739" xr:uid="{00000000-0005-0000-0000-0000AB4A0000}"/>
    <cellStyle name="Normal 45 2 2 2 2 3 3 2" xfId="15791" xr:uid="{00000000-0005-0000-0000-0000AC4A0000}"/>
    <cellStyle name="Normal 45 2 2 2 2 3 3 2 2" xfId="46122" xr:uid="{00000000-0005-0000-0000-0000AD4A0000}"/>
    <cellStyle name="Normal 45 2 2 2 2 3 3 2 3" xfId="30889" xr:uid="{00000000-0005-0000-0000-0000AE4A0000}"/>
    <cellStyle name="Normal 45 2 2 2 2 3 3 3" xfId="10771" xr:uid="{00000000-0005-0000-0000-0000AF4A0000}"/>
    <cellStyle name="Normal 45 2 2 2 2 3 3 3 2" xfId="41105" xr:uid="{00000000-0005-0000-0000-0000B04A0000}"/>
    <cellStyle name="Normal 45 2 2 2 2 3 3 3 3" xfId="25872" xr:uid="{00000000-0005-0000-0000-0000B14A0000}"/>
    <cellStyle name="Normal 45 2 2 2 2 3 3 4" xfId="36092" xr:uid="{00000000-0005-0000-0000-0000B24A0000}"/>
    <cellStyle name="Normal 45 2 2 2 2 3 3 5" xfId="20859" xr:uid="{00000000-0005-0000-0000-0000B34A0000}"/>
    <cellStyle name="Normal 45 2 2 2 2 3 4" xfId="12449" xr:uid="{00000000-0005-0000-0000-0000B44A0000}"/>
    <cellStyle name="Normal 45 2 2 2 2 3 4 2" xfId="42780" xr:uid="{00000000-0005-0000-0000-0000B54A0000}"/>
    <cellStyle name="Normal 45 2 2 2 2 3 4 3" xfId="27547" xr:uid="{00000000-0005-0000-0000-0000B64A0000}"/>
    <cellStyle name="Normal 45 2 2 2 2 3 5" xfId="7428" xr:uid="{00000000-0005-0000-0000-0000B74A0000}"/>
    <cellStyle name="Normal 45 2 2 2 2 3 5 2" xfId="37763" xr:uid="{00000000-0005-0000-0000-0000B84A0000}"/>
    <cellStyle name="Normal 45 2 2 2 2 3 5 3" xfId="22530" xr:uid="{00000000-0005-0000-0000-0000B94A0000}"/>
    <cellStyle name="Normal 45 2 2 2 2 3 6" xfId="32751" xr:uid="{00000000-0005-0000-0000-0000BA4A0000}"/>
    <cellStyle name="Normal 45 2 2 2 2 3 7" xfId="17517" xr:uid="{00000000-0005-0000-0000-0000BB4A0000}"/>
    <cellStyle name="Normal 45 2 2 2 2 4" xfId="3210" xr:uid="{00000000-0005-0000-0000-0000BC4A0000}"/>
    <cellStyle name="Normal 45 2 2 2 2 4 2" xfId="13284" xr:uid="{00000000-0005-0000-0000-0000BD4A0000}"/>
    <cellStyle name="Normal 45 2 2 2 2 4 2 2" xfId="43615" xr:uid="{00000000-0005-0000-0000-0000BE4A0000}"/>
    <cellStyle name="Normal 45 2 2 2 2 4 2 3" xfId="28382" xr:uid="{00000000-0005-0000-0000-0000BF4A0000}"/>
    <cellStyle name="Normal 45 2 2 2 2 4 3" xfId="8264" xr:uid="{00000000-0005-0000-0000-0000C04A0000}"/>
    <cellStyle name="Normal 45 2 2 2 2 4 3 2" xfId="38598" xr:uid="{00000000-0005-0000-0000-0000C14A0000}"/>
    <cellStyle name="Normal 45 2 2 2 2 4 3 3" xfId="23365" xr:uid="{00000000-0005-0000-0000-0000C24A0000}"/>
    <cellStyle name="Normal 45 2 2 2 2 4 4" xfId="33585" xr:uid="{00000000-0005-0000-0000-0000C34A0000}"/>
    <cellStyle name="Normal 45 2 2 2 2 4 5" xfId="18352" xr:uid="{00000000-0005-0000-0000-0000C44A0000}"/>
    <cellStyle name="Normal 45 2 2 2 2 5" xfId="4903" xr:uid="{00000000-0005-0000-0000-0000C54A0000}"/>
    <cellStyle name="Normal 45 2 2 2 2 5 2" xfId="14955" xr:uid="{00000000-0005-0000-0000-0000C64A0000}"/>
    <cellStyle name="Normal 45 2 2 2 2 5 2 2" xfId="45286" xr:uid="{00000000-0005-0000-0000-0000C74A0000}"/>
    <cellStyle name="Normal 45 2 2 2 2 5 2 3" xfId="30053" xr:uid="{00000000-0005-0000-0000-0000C84A0000}"/>
    <cellStyle name="Normal 45 2 2 2 2 5 3" xfId="9935" xr:uid="{00000000-0005-0000-0000-0000C94A0000}"/>
    <cellStyle name="Normal 45 2 2 2 2 5 3 2" xfId="40269" xr:uid="{00000000-0005-0000-0000-0000CA4A0000}"/>
    <cellStyle name="Normal 45 2 2 2 2 5 3 3" xfId="25036" xr:uid="{00000000-0005-0000-0000-0000CB4A0000}"/>
    <cellStyle name="Normal 45 2 2 2 2 5 4" xfId="35256" xr:uid="{00000000-0005-0000-0000-0000CC4A0000}"/>
    <cellStyle name="Normal 45 2 2 2 2 5 5" xfId="20023" xr:uid="{00000000-0005-0000-0000-0000CD4A0000}"/>
    <cellStyle name="Normal 45 2 2 2 2 6" xfId="11613" xr:uid="{00000000-0005-0000-0000-0000CE4A0000}"/>
    <cellStyle name="Normal 45 2 2 2 2 6 2" xfId="41944" xr:uid="{00000000-0005-0000-0000-0000CF4A0000}"/>
    <cellStyle name="Normal 45 2 2 2 2 6 3" xfId="26711" xr:uid="{00000000-0005-0000-0000-0000D04A0000}"/>
    <cellStyle name="Normal 45 2 2 2 2 7" xfId="6592" xr:uid="{00000000-0005-0000-0000-0000D14A0000}"/>
    <cellStyle name="Normal 45 2 2 2 2 7 2" xfId="36927" xr:uid="{00000000-0005-0000-0000-0000D24A0000}"/>
    <cellStyle name="Normal 45 2 2 2 2 7 3" xfId="21694" xr:uid="{00000000-0005-0000-0000-0000D34A0000}"/>
    <cellStyle name="Normal 45 2 2 2 2 8" xfId="31915" xr:uid="{00000000-0005-0000-0000-0000D44A0000}"/>
    <cellStyle name="Normal 45 2 2 2 2 9" xfId="16681" xr:uid="{00000000-0005-0000-0000-0000D54A0000}"/>
    <cellStyle name="Normal 45 2 2 2 3" xfId="1728" xr:uid="{00000000-0005-0000-0000-0000D64A0000}"/>
    <cellStyle name="Normal 45 2 2 2 3 2" xfId="2567" xr:uid="{00000000-0005-0000-0000-0000D74A0000}"/>
    <cellStyle name="Normal 45 2 2 2 3 2 2" xfId="4257" xr:uid="{00000000-0005-0000-0000-0000D84A0000}"/>
    <cellStyle name="Normal 45 2 2 2 3 2 2 2" xfId="14330" xr:uid="{00000000-0005-0000-0000-0000D94A0000}"/>
    <cellStyle name="Normal 45 2 2 2 3 2 2 2 2" xfId="44661" xr:uid="{00000000-0005-0000-0000-0000DA4A0000}"/>
    <cellStyle name="Normal 45 2 2 2 3 2 2 2 3" xfId="29428" xr:uid="{00000000-0005-0000-0000-0000DB4A0000}"/>
    <cellStyle name="Normal 45 2 2 2 3 2 2 3" xfId="9310" xr:uid="{00000000-0005-0000-0000-0000DC4A0000}"/>
    <cellStyle name="Normal 45 2 2 2 3 2 2 3 2" xfId="39644" xr:uid="{00000000-0005-0000-0000-0000DD4A0000}"/>
    <cellStyle name="Normal 45 2 2 2 3 2 2 3 3" xfId="24411" xr:uid="{00000000-0005-0000-0000-0000DE4A0000}"/>
    <cellStyle name="Normal 45 2 2 2 3 2 2 4" xfId="34631" xr:uid="{00000000-0005-0000-0000-0000DF4A0000}"/>
    <cellStyle name="Normal 45 2 2 2 3 2 2 5" xfId="19398" xr:uid="{00000000-0005-0000-0000-0000E04A0000}"/>
    <cellStyle name="Normal 45 2 2 2 3 2 3" xfId="5949" xr:uid="{00000000-0005-0000-0000-0000E14A0000}"/>
    <cellStyle name="Normal 45 2 2 2 3 2 3 2" xfId="16001" xr:uid="{00000000-0005-0000-0000-0000E24A0000}"/>
    <cellStyle name="Normal 45 2 2 2 3 2 3 2 2" xfId="46332" xr:uid="{00000000-0005-0000-0000-0000E34A0000}"/>
    <cellStyle name="Normal 45 2 2 2 3 2 3 2 3" xfId="31099" xr:uid="{00000000-0005-0000-0000-0000E44A0000}"/>
    <cellStyle name="Normal 45 2 2 2 3 2 3 3" xfId="10981" xr:uid="{00000000-0005-0000-0000-0000E54A0000}"/>
    <cellStyle name="Normal 45 2 2 2 3 2 3 3 2" xfId="41315" xr:uid="{00000000-0005-0000-0000-0000E64A0000}"/>
    <cellStyle name="Normal 45 2 2 2 3 2 3 3 3" xfId="26082" xr:uid="{00000000-0005-0000-0000-0000E74A0000}"/>
    <cellStyle name="Normal 45 2 2 2 3 2 3 4" xfId="36302" xr:uid="{00000000-0005-0000-0000-0000E84A0000}"/>
    <cellStyle name="Normal 45 2 2 2 3 2 3 5" xfId="21069" xr:uid="{00000000-0005-0000-0000-0000E94A0000}"/>
    <cellStyle name="Normal 45 2 2 2 3 2 4" xfId="12659" xr:uid="{00000000-0005-0000-0000-0000EA4A0000}"/>
    <cellStyle name="Normal 45 2 2 2 3 2 4 2" xfId="42990" xr:uid="{00000000-0005-0000-0000-0000EB4A0000}"/>
    <cellStyle name="Normal 45 2 2 2 3 2 4 3" xfId="27757" xr:uid="{00000000-0005-0000-0000-0000EC4A0000}"/>
    <cellStyle name="Normal 45 2 2 2 3 2 5" xfId="7638" xr:uid="{00000000-0005-0000-0000-0000ED4A0000}"/>
    <cellStyle name="Normal 45 2 2 2 3 2 5 2" xfId="37973" xr:uid="{00000000-0005-0000-0000-0000EE4A0000}"/>
    <cellStyle name="Normal 45 2 2 2 3 2 5 3" xfId="22740" xr:uid="{00000000-0005-0000-0000-0000EF4A0000}"/>
    <cellStyle name="Normal 45 2 2 2 3 2 6" xfId="32961" xr:uid="{00000000-0005-0000-0000-0000F04A0000}"/>
    <cellStyle name="Normal 45 2 2 2 3 2 7" xfId="17727" xr:uid="{00000000-0005-0000-0000-0000F14A0000}"/>
    <cellStyle name="Normal 45 2 2 2 3 3" xfId="3420" xr:uid="{00000000-0005-0000-0000-0000F24A0000}"/>
    <cellStyle name="Normal 45 2 2 2 3 3 2" xfId="13494" xr:uid="{00000000-0005-0000-0000-0000F34A0000}"/>
    <cellStyle name="Normal 45 2 2 2 3 3 2 2" xfId="43825" xr:uid="{00000000-0005-0000-0000-0000F44A0000}"/>
    <cellStyle name="Normal 45 2 2 2 3 3 2 3" xfId="28592" xr:uid="{00000000-0005-0000-0000-0000F54A0000}"/>
    <cellStyle name="Normal 45 2 2 2 3 3 3" xfId="8474" xr:uid="{00000000-0005-0000-0000-0000F64A0000}"/>
    <cellStyle name="Normal 45 2 2 2 3 3 3 2" xfId="38808" xr:uid="{00000000-0005-0000-0000-0000F74A0000}"/>
    <cellStyle name="Normal 45 2 2 2 3 3 3 3" xfId="23575" xr:uid="{00000000-0005-0000-0000-0000F84A0000}"/>
    <cellStyle name="Normal 45 2 2 2 3 3 4" xfId="33795" xr:uid="{00000000-0005-0000-0000-0000F94A0000}"/>
    <cellStyle name="Normal 45 2 2 2 3 3 5" xfId="18562" xr:uid="{00000000-0005-0000-0000-0000FA4A0000}"/>
    <cellStyle name="Normal 45 2 2 2 3 4" xfId="5113" xr:uid="{00000000-0005-0000-0000-0000FB4A0000}"/>
    <cellStyle name="Normal 45 2 2 2 3 4 2" xfId="15165" xr:uid="{00000000-0005-0000-0000-0000FC4A0000}"/>
    <cellStyle name="Normal 45 2 2 2 3 4 2 2" xfId="45496" xr:uid="{00000000-0005-0000-0000-0000FD4A0000}"/>
    <cellStyle name="Normal 45 2 2 2 3 4 2 3" xfId="30263" xr:uid="{00000000-0005-0000-0000-0000FE4A0000}"/>
    <cellStyle name="Normal 45 2 2 2 3 4 3" xfId="10145" xr:uid="{00000000-0005-0000-0000-0000FF4A0000}"/>
    <cellStyle name="Normal 45 2 2 2 3 4 3 2" xfId="40479" xr:uid="{00000000-0005-0000-0000-0000004B0000}"/>
    <cellStyle name="Normal 45 2 2 2 3 4 3 3" xfId="25246" xr:uid="{00000000-0005-0000-0000-0000014B0000}"/>
    <cellStyle name="Normal 45 2 2 2 3 4 4" xfId="35466" xr:uid="{00000000-0005-0000-0000-0000024B0000}"/>
    <cellStyle name="Normal 45 2 2 2 3 4 5" xfId="20233" xr:uid="{00000000-0005-0000-0000-0000034B0000}"/>
    <cellStyle name="Normal 45 2 2 2 3 5" xfId="11823" xr:uid="{00000000-0005-0000-0000-0000044B0000}"/>
    <cellStyle name="Normal 45 2 2 2 3 5 2" xfId="42154" xr:uid="{00000000-0005-0000-0000-0000054B0000}"/>
    <cellStyle name="Normal 45 2 2 2 3 5 3" xfId="26921" xr:uid="{00000000-0005-0000-0000-0000064B0000}"/>
    <cellStyle name="Normal 45 2 2 2 3 6" xfId="6802" xr:uid="{00000000-0005-0000-0000-0000074B0000}"/>
    <cellStyle name="Normal 45 2 2 2 3 6 2" xfId="37137" xr:uid="{00000000-0005-0000-0000-0000084B0000}"/>
    <cellStyle name="Normal 45 2 2 2 3 6 3" xfId="21904" xr:uid="{00000000-0005-0000-0000-0000094B0000}"/>
    <cellStyle name="Normal 45 2 2 2 3 7" xfId="32125" xr:uid="{00000000-0005-0000-0000-00000A4B0000}"/>
    <cellStyle name="Normal 45 2 2 2 3 8" xfId="16891" xr:uid="{00000000-0005-0000-0000-00000B4B0000}"/>
    <cellStyle name="Normal 45 2 2 2 4" xfId="2149" xr:uid="{00000000-0005-0000-0000-00000C4B0000}"/>
    <cellStyle name="Normal 45 2 2 2 4 2" xfId="3839" xr:uid="{00000000-0005-0000-0000-00000D4B0000}"/>
    <cellStyle name="Normal 45 2 2 2 4 2 2" xfId="13912" xr:uid="{00000000-0005-0000-0000-00000E4B0000}"/>
    <cellStyle name="Normal 45 2 2 2 4 2 2 2" xfId="44243" xr:uid="{00000000-0005-0000-0000-00000F4B0000}"/>
    <cellStyle name="Normal 45 2 2 2 4 2 2 3" xfId="29010" xr:uid="{00000000-0005-0000-0000-0000104B0000}"/>
    <cellStyle name="Normal 45 2 2 2 4 2 3" xfId="8892" xr:uid="{00000000-0005-0000-0000-0000114B0000}"/>
    <cellStyle name="Normal 45 2 2 2 4 2 3 2" xfId="39226" xr:uid="{00000000-0005-0000-0000-0000124B0000}"/>
    <cellStyle name="Normal 45 2 2 2 4 2 3 3" xfId="23993" xr:uid="{00000000-0005-0000-0000-0000134B0000}"/>
    <cellStyle name="Normal 45 2 2 2 4 2 4" xfId="34213" xr:uid="{00000000-0005-0000-0000-0000144B0000}"/>
    <cellStyle name="Normal 45 2 2 2 4 2 5" xfId="18980" xr:uid="{00000000-0005-0000-0000-0000154B0000}"/>
    <cellStyle name="Normal 45 2 2 2 4 3" xfId="5531" xr:uid="{00000000-0005-0000-0000-0000164B0000}"/>
    <cellStyle name="Normal 45 2 2 2 4 3 2" xfId="15583" xr:uid="{00000000-0005-0000-0000-0000174B0000}"/>
    <cellStyle name="Normal 45 2 2 2 4 3 2 2" xfId="45914" xr:uid="{00000000-0005-0000-0000-0000184B0000}"/>
    <cellStyle name="Normal 45 2 2 2 4 3 2 3" xfId="30681" xr:uid="{00000000-0005-0000-0000-0000194B0000}"/>
    <cellStyle name="Normal 45 2 2 2 4 3 3" xfId="10563" xr:uid="{00000000-0005-0000-0000-00001A4B0000}"/>
    <cellStyle name="Normal 45 2 2 2 4 3 3 2" xfId="40897" xr:uid="{00000000-0005-0000-0000-00001B4B0000}"/>
    <cellStyle name="Normal 45 2 2 2 4 3 3 3" xfId="25664" xr:uid="{00000000-0005-0000-0000-00001C4B0000}"/>
    <cellStyle name="Normal 45 2 2 2 4 3 4" xfId="35884" xr:uid="{00000000-0005-0000-0000-00001D4B0000}"/>
    <cellStyle name="Normal 45 2 2 2 4 3 5" xfId="20651" xr:uid="{00000000-0005-0000-0000-00001E4B0000}"/>
    <cellStyle name="Normal 45 2 2 2 4 4" xfId="12241" xr:uid="{00000000-0005-0000-0000-00001F4B0000}"/>
    <cellStyle name="Normal 45 2 2 2 4 4 2" xfId="42572" xr:uid="{00000000-0005-0000-0000-0000204B0000}"/>
    <cellStyle name="Normal 45 2 2 2 4 4 3" xfId="27339" xr:uid="{00000000-0005-0000-0000-0000214B0000}"/>
    <cellStyle name="Normal 45 2 2 2 4 5" xfId="7220" xr:uid="{00000000-0005-0000-0000-0000224B0000}"/>
    <cellStyle name="Normal 45 2 2 2 4 5 2" xfId="37555" xr:uid="{00000000-0005-0000-0000-0000234B0000}"/>
    <cellStyle name="Normal 45 2 2 2 4 5 3" xfId="22322" xr:uid="{00000000-0005-0000-0000-0000244B0000}"/>
    <cellStyle name="Normal 45 2 2 2 4 6" xfId="32543" xr:uid="{00000000-0005-0000-0000-0000254B0000}"/>
    <cellStyle name="Normal 45 2 2 2 4 7" xfId="17309" xr:uid="{00000000-0005-0000-0000-0000264B0000}"/>
    <cellStyle name="Normal 45 2 2 2 5" xfId="3002" xr:uid="{00000000-0005-0000-0000-0000274B0000}"/>
    <cellStyle name="Normal 45 2 2 2 5 2" xfId="13076" xr:uid="{00000000-0005-0000-0000-0000284B0000}"/>
    <cellStyle name="Normal 45 2 2 2 5 2 2" xfId="43407" xr:uid="{00000000-0005-0000-0000-0000294B0000}"/>
    <cellStyle name="Normal 45 2 2 2 5 2 3" xfId="28174" xr:uid="{00000000-0005-0000-0000-00002A4B0000}"/>
    <cellStyle name="Normal 45 2 2 2 5 3" xfId="8056" xr:uid="{00000000-0005-0000-0000-00002B4B0000}"/>
    <cellStyle name="Normal 45 2 2 2 5 3 2" xfId="38390" xr:uid="{00000000-0005-0000-0000-00002C4B0000}"/>
    <cellStyle name="Normal 45 2 2 2 5 3 3" xfId="23157" xr:uid="{00000000-0005-0000-0000-00002D4B0000}"/>
    <cellStyle name="Normal 45 2 2 2 5 4" xfId="33377" xr:uid="{00000000-0005-0000-0000-00002E4B0000}"/>
    <cellStyle name="Normal 45 2 2 2 5 5" xfId="18144" xr:uid="{00000000-0005-0000-0000-00002F4B0000}"/>
    <cellStyle name="Normal 45 2 2 2 6" xfId="4695" xr:uid="{00000000-0005-0000-0000-0000304B0000}"/>
    <cellStyle name="Normal 45 2 2 2 6 2" xfId="14747" xr:uid="{00000000-0005-0000-0000-0000314B0000}"/>
    <cellStyle name="Normal 45 2 2 2 6 2 2" xfId="45078" xr:uid="{00000000-0005-0000-0000-0000324B0000}"/>
    <cellStyle name="Normal 45 2 2 2 6 2 3" xfId="29845" xr:uid="{00000000-0005-0000-0000-0000334B0000}"/>
    <cellStyle name="Normal 45 2 2 2 6 3" xfId="9727" xr:uid="{00000000-0005-0000-0000-0000344B0000}"/>
    <cellStyle name="Normal 45 2 2 2 6 3 2" xfId="40061" xr:uid="{00000000-0005-0000-0000-0000354B0000}"/>
    <cellStyle name="Normal 45 2 2 2 6 3 3" xfId="24828" xr:uid="{00000000-0005-0000-0000-0000364B0000}"/>
    <cellStyle name="Normal 45 2 2 2 6 4" xfId="35048" xr:uid="{00000000-0005-0000-0000-0000374B0000}"/>
    <cellStyle name="Normal 45 2 2 2 6 5" xfId="19815" xr:uid="{00000000-0005-0000-0000-0000384B0000}"/>
    <cellStyle name="Normal 45 2 2 2 7" xfId="11405" xr:uid="{00000000-0005-0000-0000-0000394B0000}"/>
    <cellStyle name="Normal 45 2 2 2 7 2" xfId="41736" xr:uid="{00000000-0005-0000-0000-00003A4B0000}"/>
    <cellStyle name="Normal 45 2 2 2 7 3" xfId="26503" xr:uid="{00000000-0005-0000-0000-00003B4B0000}"/>
    <cellStyle name="Normal 45 2 2 2 8" xfId="6384" xr:uid="{00000000-0005-0000-0000-00003C4B0000}"/>
    <cellStyle name="Normal 45 2 2 2 8 2" xfId="36719" xr:uid="{00000000-0005-0000-0000-00003D4B0000}"/>
    <cellStyle name="Normal 45 2 2 2 8 3" xfId="21486" xr:uid="{00000000-0005-0000-0000-00003E4B0000}"/>
    <cellStyle name="Normal 45 2 2 2 9" xfId="31707" xr:uid="{00000000-0005-0000-0000-00003F4B0000}"/>
    <cellStyle name="Normal 45 2 2 3" xfId="1411" xr:uid="{00000000-0005-0000-0000-0000404B0000}"/>
    <cellStyle name="Normal 45 2 2 3 2" xfId="1832" xr:uid="{00000000-0005-0000-0000-0000414B0000}"/>
    <cellStyle name="Normal 45 2 2 3 2 2" xfId="2671" xr:uid="{00000000-0005-0000-0000-0000424B0000}"/>
    <cellStyle name="Normal 45 2 2 3 2 2 2" xfId="4361" xr:uid="{00000000-0005-0000-0000-0000434B0000}"/>
    <cellStyle name="Normal 45 2 2 3 2 2 2 2" xfId="14434" xr:uid="{00000000-0005-0000-0000-0000444B0000}"/>
    <cellStyle name="Normal 45 2 2 3 2 2 2 2 2" xfId="44765" xr:uid="{00000000-0005-0000-0000-0000454B0000}"/>
    <cellStyle name="Normal 45 2 2 3 2 2 2 2 3" xfId="29532" xr:uid="{00000000-0005-0000-0000-0000464B0000}"/>
    <cellStyle name="Normal 45 2 2 3 2 2 2 3" xfId="9414" xr:uid="{00000000-0005-0000-0000-0000474B0000}"/>
    <cellStyle name="Normal 45 2 2 3 2 2 2 3 2" xfId="39748" xr:uid="{00000000-0005-0000-0000-0000484B0000}"/>
    <cellStyle name="Normal 45 2 2 3 2 2 2 3 3" xfId="24515" xr:uid="{00000000-0005-0000-0000-0000494B0000}"/>
    <cellStyle name="Normal 45 2 2 3 2 2 2 4" xfId="34735" xr:uid="{00000000-0005-0000-0000-00004A4B0000}"/>
    <cellStyle name="Normal 45 2 2 3 2 2 2 5" xfId="19502" xr:uid="{00000000-0005-0000-0000-00004B4B0000}"/>
    <cellStyle name="Normal 45 2 2 3 2 2 3" xfId="6053" xr:uid="{00000000-0005-0000-0000-00004C4B0000}"/>
    <cellStyle name="Normal 45 2 2 3 2 2 3 2" xfId="16105" xr:uid="{00000000-0005-0000-0000-00004D4B0000}"/>
    <cellStyle name="Normal 45 2 2 3 2 2 3 2 2" xfId="46436" xr:uid="{00000000-0005-0000-0000-00004E4B0000}"/>
    <cellStyle name="Normal 45 2 2 3 2 2 3 2 3" xfId="31203" xr:uid="{00000000-0005-0000-0000-00004F4B0000}"/>
    <cellStyle name="Normal 45 2 2 3 2 2 3 3" xfId="11085" xr:uid="{00000000-0005-0000-0000-0000504B0000}"/>
    <cellStyle name="Normal 45 2 2 3 2 2 3 3 2" xfId="41419" xr:uid="{00000000-0005-0000-0000-0000514B0000}"/>
    <cellStyle name="Normal 45 2 2 3 2 2 3 3 3" xfId="26186" xr:uid="{00000000-0005-0000-0000-0000524B0000}"/>
    <cellStyle name="Normal 45 2 2 3 2 2 3 4" xfId="36406" xr:uid="{00000000-0005-0000-0000-0000534B0000}"/>
    <cellStyle name="Normal 45 2 2 3 2 2 3 5" xfId="21173" xr:uid="{00000000-0005-0000-0000-0000544B0000}"/>
    <cellStyle name="Normal 45 2 2 3 2 2 4" xfId="12763" xr:uid="{00000000-0005-0000-0000-0000554B0000}"/>
    <cellStyle name="Normal 45 2 2 3 2 2 4 2" xfId="43094" xr:uid="{00000000-0005-0000-0000-0000564B0000}"/>
    <cellStyle name="Normal 45 2 2 3 2 2 4 3" xfId="27861" xr:uid="{00000000-0005-0000-0000-0000574B0000}"/>
    <cellStyle name="Normal 45 2 2 3 2 2 5" xfId="7742" xr:uid="{00000000-0005-0000-0000-0000584B0000}"/>
    <cellStyle name="Normal 45 2 2 3 2 2 5 2" xfId="38077" xr:uid="{00000000-0005-0000-0000-0000594B0000}"/>
    <cellStyle name="Normal 45 2 2 3 2 2 5 3" xfId="22844" xr:uid="{00000000-0005-0000-0000-00005A4B0000}"/>
    <cellStyle name="Normal 45 2 2 3 2 2 6" xfId="33065" xr:uid="{00000000-0005-0000-0000-00005B4B0000}"/>
    <cellStyle name="Normal 45 2 2 3 2 2 7" xfId="17831" xr:uid="{00000000-0005-0000-0000-00005C4B0000}"/>
    <cellStyle name="Normal 45 2 2 3 2 3" xfId="3524" xr:uid="{00000000-0005-0000-0000-00005D4B0000}"/>
    <cellStyle name="Normal 45 2 2 3 2 3 2" xfId="13598" xr:uid="{00000000-0005-0000-0000-00005E4B0000}"/>
    <cellStyle name="Normal 45 2 2 3 2 3 2 2" xfId="43929" xr:uid="{00000000-0005-0000-0000-00005F4B0000}"/>
    <cellStyle name="Normal 45 2 2 3 2 3 2 3" xfId="28696" xr:uid="{00000000-0005-0000-0000-0000604B0000}"/>
    <cellStyle name="Normal 45 2 2 3 2 3 3" xfId="8578" xr:uid="{00000000-0005-0000-0000-0000614B0000}"/>
    <cellStyle name="Normal 45 2 2 3 2 3 3 2" xfId="38912" xr:uid="{00000000-0005-0000-0000-0000624B0000}"/>
    <cellStyle name="Normal 45 2 2 3 2 3 3 3" xfId="23679" xr:uid="{00000000-0005-0000-0000-0000634B0000}"/>
    <cellStyle name="Normal 45 2 2 3 2 3 4" xfId="33899" xr:uid="{00000000-0005-0000-0000-0000644B0000}"/>
    <cellStyle name="Normal 45 2 2 3 2 3 5" xfId="18666" xr:uid="{00000000-0005-0000-0000-0000654B0000}"/>
    <cellStyle name="Normal 45 2 2 3 2 4" xfId="5217" xr:uid="{00000000-0005-0000-0000-0000664B0000}"/>
    <cellStyle name="Normal 45 2 2 3 2 4 2" xfId="15269" xr:uid="{00000000-0005-0000-0000-0000674B0000}"/>
    <cellStyle name="Normal 45 2 2 3 2 4 2 2" xfId="45600" xr:uid="{00000000-0005-0000-0000-0000684B0000}"/>
    <cellStyle name="Normal 45 2 2 3 2 4 2 3" xfId="30367" xr:uid="{00000000-0005-0000-0000-0000694B0000}"/>
    <cellStyle name="Normal 45 2 2 3 2 4 3" xfId="10249" xr:uid="{00000000-0005-0000-0000-00006A4B0000}"/>
    <cellStyle name="Normal 45 2 2 3 2 4 3 2" xfId="40583" xr:uid="{00000000-0005-0000-0000-00006B4B0000}"/>
    <cellStyle name="Normal 45 2 2 3 2 4 3 3" xfId="25350" xr:uid="{00000000-0005-0000-0000-00006C4B0000}"/>
    <cellStyle name="Normal 45 2 2 3 2 4 4" xfId="35570" xr:uid="{00000000-0005-0000-0000-00006D4B0000}"/>
    <cellStyle name="Normal 45 2 2 3 2 4 5" xfId="20337" xr:uid="{00000000-0005-0000-0000-00006E4B0000}"/>
    <cellStyle name="Normal 45 2 2 3 2 5" xfId="11927" xr:uid="{00000000-0005-0000-0000-00006F4B0000}"/>
    <cellStyle name="Normal 45 2 2 3 2 5 2" xfId="42258" xr:uid="{00000000-0005-0000-0000-0000704B0000}"/>
    <cellStyle name="Normal 45 2 2 3 2 5 3" xfId="27025" xr:uid="{00000000-0005-0000-0000-0000714B0000}"/>
    <cellStyle name="Normal 45 2 2 3 2 6" xfId="6906" xr:uid="{00000000-0005-0000-0000-0000724B0000}"/>
    <cellStyle name="Normal 45 2 2 3 2 6 2" xfId="37241" xr:uid="{00000000-0005-0000-0000-0000734B0000}"/>
    <cellStyle name="Normal 45 2 2 3 2 6 3" xfId="22008" xr:uid="{00000000-0005-0000-0000-0000744B0000}"/>
    <cellStyle name="Normal 45 2 2 3 2 7" xfId="32229" xr:uid="{00000000-0005-0000-0000-0000754B0000}"/>
    <cellStyle name="Normal 45 2 2 3 2 8" xfId="16995" xr:uid="{00000000-0005-0000-0000-0000764B0000}"/>
    <cellStyle name="Normal 45 2 2 3 3" xfId="2253" xr:uid="{00000000-0005-0000-0000-0000774B0000}"/>
    <cellStyle name="Normal 45 2 2 3 3 2" xfId="3943" xr:uid="{00000000-0005-0000-0000-0000784B0000}"/>
    <cellStyle name="Normal 45 2 2 3 3 2 2" xfId="14016" xr:uid="{00000000-0005-0000-0000-0000794B0000}"/>
    <cellStyle name="Normal 45 2 2 3 3 2 2 2" xfId="44347" xr:uid="{00000000-0005-0000-0000-00007A4B0000}"/>
    <cellStyle name="Normal 45 2 2 3 3 2 2 3" xfId="29114" xr:uid="{00000000-0005-0000-0000-00007B4B0000}"/>
    <cellStyle name="Normal 45 2 2 3 3 2 3" xfId="8996" xr:uid="{00000000-0005-0000-0000-00007C4B0000}"/>
    <cellStyle name="Normal 45 2 2 3 3 2 3 2" xfId="39330" xr:uid="{00000000-0005-0000-0000-00007D4B0000}"/>
    <cellStyle name="Normal 45 2 2 3 3 2 3 3" xfId="24097" xr:uid="{00000000-0005-0000-0000-00007E4B0000}"/>
    <cellStyle name="Normal 45 2 2 3 3 2 4" xfId="34317" xr:uid="{00000000-0005-0000-0000-00007F4B0000}"/>
    <cellStyle name="Normal 45 2 2 3 3 2 5" xfId="19084" xr:uid="{00000000-0005-0000-0000-0000804B0000}"/>
    <cellStyle name="Normal 45 2 2 3 3 3" xfId="5635" xr:uid="{00000000-0005-0000-0000-0000814B0000}"/>
    <cellStyle name="Normal 45 2 2 3 3 3 2" xfId="15687" xr:uid="{00000000-0005-0000-0000-0000824B0000}"/>
    <cellStyle name="Normal 45 2 2 3 3 3 2 2" xfId="46018" xr:uid="{00000000-0005-0000-0000-0000834B0000}"/>
    <cellStyle name="Normal 45 2 2 3 3 3 2 3" xfId="30785" xr:uid="{00000000-0005-0000-0000-0000844B0000}"/>
    <cellStyle name="Normal 45 2 2 3 3 3 3" xfId="10667" xr:uid="{00000000-0005-0000-0000-0000854B0000}"/>
    <cellStyle name="Normal 45 2 2 3 3 3 3 2" xfId="41001" xr:uid="{00000000-0005-0000-0000-0000864B0000}"/>
    <cellStyle name="Normal 45 2 2 3 3 3 3 3" xfId="25768" xr:uid="{00000000-0005-0000-0000-0000874B0000}"/>
    <cellStyle name="Normal 45 2 2 3 3 3 4" xfId="35988" xr:uid="{00000000-0005-0000-0000-0000884B0000}"/>
    <cellStyle name="Normal 45 2 2 3 3 3 5" xfId="20755" xr:uid="{00000000-0005-0000-0000-0000894B0000}"/>
    <cellStyle name="Normal 45 2 2 3 3 4" xfId="12345" xr:uid="{00000000-0005-0000-0000-00008A4B0000}"/>
    <cellStyle name="Normal 45 2 2 3 3 4 2" xfId="42676" xr:uid="{00000000-0005-0000-0000-00008B4B0000}"/>
    <cellStyle name="Normal 45 2 2 3 3 4 3" xfId="27443" xr:uid="{00000000-0005-0000-0000-00008C4B0000}"/>
    <cellStyle name="Normal 45 2 2 3 3 5" xfId="7324" xr:uid="{00000000-0005-0000-0000-00008D4B0000}"/>
    <cellStyle name="Normal 45 2 2 3 3 5 2" xfId="37659" xr:uid="{00000000-0005-0000-0000-00008E4B0000}"/>
    <cellStyle name="Normal 45 2 2 3 3 5 3" xfId="22426" xr:uid="{00000000-0005-0000-0000-00008F4B0000}"/>
    <cellStyle name="Normal 45 2 2 3 3 6" xfId="32647" xr:uid="{00000000-0005-0000-0000-0000904B0000}"/>
    <cellStyle name="Normal 45 2 2 3 3 7" xfId="17413" xr:uid="{00000000-0005-0000-0000-0000914B0000}"/>
    <cellStyle name="Normal 45 2 2 3 4" xfId="3106" xr:uid="{00000000-0005-0000-0000-0000924B0000}"/>
    <cellStyle name="Normal 45 2 2 3 4 2" xfId="13180" xr:uid="{00000000-0005-0000-0000-0000934B0000}"/>
    <cellStyle name="Normal 45 2 2 3 4 2 2" xfId="43511" xr:uid="{00000000-0005-0000-0000-0000944B0000}"/>
    <cellStyle name="Normal 45 2 2 3 4 2 3" xfId="28278" xr:uid="{00000000-0005-0000-0000-0000954B0000}"/>
    <cellStyle name="Normal 45 2 2 3 4 3" xfId="8160" xr:uid="{00000000-0005-0000-0000-0000964B0000}"/>
    <cellStyle name="Normal 45 2 2 3 4 3 2" xfId="38494" xr:uid="{00000000-0005-0000-0000-0000974B0000}"/>
    <cellStyle name="Normal 45 2 2 3 4 3 3" xfId="23261" xr:uid="{00000000-0005-0000-0000-0000984B0000}"/>
    <cellStyle name="Normal 45 2 2 3 4 4" xfId="33481" xr:uid="{00000000-0005-0000-0000-0000994B0000}"/>
    <cellStyle name="Normal 45 2 2 3 4 5" xfId="18248" xr:uid="{00000000-0005-0000-0000-00009A4B0000}"/>
    <cellStyle name="Normal 45 2 2 3 5" xfId="4799" xr:uid="{00000000-0005-0000-0000-00009B4B0000}"/>
    <cellStyle name="Normal 45 2 2 3 5 2" xfId="14851" xr:uid="{00000000-0005-0000-0000-00009C4B0000}"/>
    <cellStyle name="Normal 45 2 2 3 5 2 2" xfId="45182" xr:uid="{00000000-0005-0000-0000-00009D4B0000}"/>
    <cellStyle name="Normal 45 2 2 3 5 2 3" xfId="29949" xr:uid="{00000000-0005-0000-0000-00009E4B0000}"/>
    <cellStyle name="Normal 45 2 2 3 5 3" xfId="9831" xr:uid="{00000000-0005-0000-0000-00009F4B0000}"/>
    <cellStyle name="Normal 45 2 2 3 5 3 2" xfId="40165" xr:uid="{00000000-0005-0000-0000-0000A04B0000}"/>
    <cellStyle name="Normal 45 2 2 3 5 3 3" xfId="24932" xr:uid="{00000000-0005-0000-0000-0000A14B0000}"/>
    <cellStyle name="Normal 45 2 2 3 5 4" xfId="35152" xr:uid="{00000000-0005-0000-0000-0000A24B0000}"/>
    <cellStyle name="Normal 45 2 2 3 5 5" xfId="19919" xr:uid="{00000000-0005-0000-0000-0000A34B0000}"/>
    <cellStyle name="Normal 45 2 2 3 6" xfId="11509" xr:uid="{00000000-0005-0000-0000-0000A44B0000}"/>
    <cellStyle name="Normal 45 2 2 3 6 2" xfId="41840" xr:uid="{00000000-0005-0000-0000-0000A54B0000}"/>
    <cellStyle name="Normal 45 2 2 3 6 3" xfId="26607" xr:uid="{00000000-0005-0000-0000-0000A64B0000}"/>
    <cellStyle name="Normal 45 2 2 3 7" xfId="6488" xr:uid="{00000000-0005-0000-0000-0000A74B0000}"/>
    <cellStyle name="Normal 45 2 2 3 7 2" xfId="36823" xr:uid="{00000000-0005-0000-0000-0000A84B0000}"/>
    <cellStyle name="Normal 45 2 2 3 7 3" xfId="21590" xr:uid="{00000000-0005-0000-0000-0000A94B0000}"/>
    <cellStyle name="Normal 45 2 2 3 8" xfId="31811" xr:uid="{00000000-0005-0000-0000-0000AA4B0000}"/>
    <cellStyle name="Normal 45 2 2 3 9" xfId="16577" xr:uid="{00000000-0005-0000-0000-0000AB4B0000}"/>
    <cellStyle name="Normal 45 2 2 4" xfId="1624" xr:uid="{00000000-0005-0000-0000-0000AC4B0000}"/>
    <cellStyle name="Normal 45 2 2 4 2" xfId="2463" xr:uid="{00000000-0005-0000-0000-0000AD4B0000}"/>
    <cellStyle name="Normal 45 2 2 4 2 2" xfId="4153" xr:uid="{00000000-0005-0000-0000-0000AE4B0000}"/>
    <cellStyle name="Normal 45 2 2 4 2 2 2" xfId="14226" xr:uid="{00000000-0005-0000-0000-0000AF4B0000}"/>
    <cellStyle name="Normal 45 2 2 4 2 2 2 2" xfId="44557" xr:uid="{00000000-0005-0000-0000-0000B04B0000}"/>
    <cellStyle name="Normal 45 2 2 4 2 2 2 3" xfId="29324" xr:uid="{00000000-0005-0000-0000-0000B14B0000}"/>
    <cellStyle name="Normal 45 2 2 4 2 2 3" xfId="9206" xr:uid="{00000000-0005-0000-0000-0000B24B0000}"/>
    <cellStyle name="Normal 45 2 2 4 2 2 3 2" xfId="39540" xr:uid="{00000000-0005-0000-0000-0000B34B0000}"/>
    <cellStyle name="Normal 45 2 2 4 2 2 3 3" xfId="24307" xr:uid="{00000000-0005-0000-0000-0000B44B0000}"/>
    <cellStyle name="Normal 45 2 2 4 2 2 4" xfId="34527" xr:uid="{00000000-0005-0000-0000-0000B54B0000}"/>
    <cellStyle name="Normal 45 2 2 4 2 2 5" xfId="19294" xr:uid="{00000000-0005-0000-0000-0000B64B0000}"/>
    <cellStyle name="Normal 45 2 2 4 2 3" xfId="5845" xr:uid="{00000000-0005-0000-0000-0000B74B0000}"/>
    <cellStyle name="Normal 45 2 2 4 2 3 2" xfId="15897" xr:uid="{00000000-0005-0000-0000-0000B84B0000}"/>
    <cellStyle name="Normal 45 2 2 4 2 3 2 2" xfId="46228" xr:uid="{00000000-0005-0000-0000-0000B94B0000}"/>
    <cellStyle name="Normal 45 2 2 4 2 3 2 3" xfId="30995" xr:uid="{00000000-0005-0000-0000-0000BA4B0000}"/>
    <cellStyle name="Normal 45 2 2 4 2 3 3" xfId="10877" xr:uid="{00000000-0005-0000-0000-0000BB4B0000}"/>
    <cellStyle name="Normal 45 2 2 4 2 3 3 2" xfId="41211" xr:uid="{00000000-0005-0000-0000-0000BC4B0000}"/>
    <cellStyle name="Normal 45 2 2 4 2 3 3 3" xfId="25978" xr:uid="{00000000-0005-0000-0000-0000BD4B0000}"/>
    <cellStyle name="Normal 45 2 2 4 2 3 4" xfId="36198" xr:uid="{00000000-0005-0000-0000-0000BE4B0000}"/>
    <cellStyle name="Normal 45 2 2 4 2 3 5" xfId="20965" xr:uid="{00000000-0005-0000-0000-0000BF4B0000}"/>
    <cellStyle name="Normal 45 2 2 4 2 4" xfId="12555" xr:uid="{00000000-0005-0000-0000-0000C04B0000}"/>
    <cellStyle name="Normal 45 2 2 4 2 4 2" xfId="42886" xr:uid="{00000000-0005-0000-0000-0000C14B0000}"/>
    <cellStyle name="Normal 45 2 2 4 2 4 3" xfId="27653" xr:uid="{00000000-0005-0000-0000-0000C24B0000}"/>
    <cellStyle name="Normal 45 2 2 4 2 5" xfId="7534" xr:uid="{00000000-0005-0000-0000-0000C34B0000}"/>
    <cellStyle name="Normal 45 2 2 4 2 5 2" xfId="37869" xr:uid="{00000000-0005-0000-0000-0000C44B0000}"/>
    <cellStyle name="Normal 45 2 2 4 2 5 3" xfId="22636" xr:uid="{00000000-0005-0000-0000-0000C54B0000}"/>
    <cellStyle name="Normal 45 2 2 4 2 6" xfId="32857" xr:uid="{00000000-0005-0000-0000-0000C64B0000}"/>
    <cellStyle name="Normal 45 2 2 4 2 7" xfId="17623" xr:uid="{00000000-0005-0000-0000-0000C74B0000}"/>
    <cellStyle name="Normal 45 2 2 4 3" xfId="3316" xr:uid="{00000000-0005-0000-0000-0000C84B0000}"/>
    <cellStyle name="Normal 45 2 2 4 3 2" xfId="13390" xr:uid="{00000000-0005-0000-0000-0000C94B0000}"/>
    <cellStyle name="Normal 45 2 2 4 3 2 2" xfId="43721" xr:uid="{00000000-0005-0000-0000-0000CA4B0000}"/>
    <cellStyle name="Normal 45 2 2 4 3 2 3" xfId="28488" xr:uid="{00000000-0005-0000-0000-0000CB4B0000}"/>
    <cellStyle name="Normal 45 2 2 4 3 3" xfId="8370" xr:uid="{00000000-0005-0000-0000-0000CC4B0000}"/>
    <cellStyle name="Normal 45 2 2 4 3 3 2" xfId="38704" xr:uid="{00000000-0005-0000-0000-0000CD4B0000}"/>
    <cellStyle name="Normal 45 2 2 4 3 3 3" xfId="23471" xr:uid="{00000000-0005-0000-0000-0000CE4B0000}"/>
    <cellStyle name="Normal 45 2 2 4 3 4" xfId="33691" xr:uid="{00000000-0005-0000-0000-0000CF4B0000}"/>
    <cellStyle name="Normal 45 2 2 4 3 5" xfId="18458" xr:uid="{00000000-0005-0000-0000-0000D04B0000}"/>
    <cellStyle name="Normal 45 2 2 4 4" xfId="5009" xr:uid="{00000000-0005-0000-0000-0000D14B0000}"/>
    <cellStyle name="Normal 45 2 2 4 4 2" xfId="15061" xr:uid="{00000000-0005-0000-0000-0000D24B0000}"/>
    <cellStyle name="Normal 45 2 2 4 4 2 2" xfId="45392" xr:uid="{00000000-0005-0000-0000-0000D34B0000}"/>
    <cellStyle name="Normal 45 2 2 4 4 2 3" xfId="30159" xr:uid="{00000000-0005-0000-0000-0000D44B0000}"/>
    <cellStyle name="Normal 45 2 2 4 4 3" xfId="10041" xr:uid="{00000000-0005-0000-0000-0000D54B0000}"/>
    <cellStyle name="Normal 45 2 2 4 4 3 2" xfId="40375" xr:uid="{00000000-0005-0000-0000-0000D64B0000}"/>
    <cellStyle name="Normal 45 2 2 4 4 3 3" xfId="25142" xr:uid="{00000000-0005-0000-0000-0000D74B0000}"/>
    <cellStyle name="Normal 45 2 2 4 4 4" xfId="35362" xr:uid="{00000000-0005-0000-0000-0000D84B0000}"/>
    <cellStyle name="Normal 45 2 2 4 4 5" xfId="20129" xr:uid="{00000000-0005-0000-0000-0000D94B0000}"/>
    <cellStyle name="Normal 45 2 2 4 5" xfId="11719" xr:uid="{00000000-0005-0000-0000-0000DA4B0000}"/>
    <cellStyle name="Normal 45 2 2 4 5 2" xfId="42050" xr:uid="{00000000-0005-0000-0000-0000DB4B0000}"/>
    <cellStyle name="Normal 45 2 2 4 5 3" xfId="26817" xr:uid="{00000000-0005-0000-0000-0000DC4B0000}"/>
    <cellStyle name="Normal 45 2 2 4 6" xfId="6698" xr:uid="{00000000-0005-0000-0000-0000DD4B0000}"/>
    <cellStyle name="Normal 45 2 2 4 6 2" xfId="37033" xr:uid="{00000000-0005-0000-0000-0000DE4B0000}"/>
    <cellStyle name="Normal 45 2 2 4 6 3" xfId="21800" xr:uid="{00000000-0005-0000-0000-0000DF4B0000}"/>
    <cellStyle name="Normal 45 2 2 4 7" xfId="32021" xr:uid="{00000000-0005-0000-0000-0000E04B0000}"/>
    <cellStyle name="Normal 45 2 2 4 8" xfId="16787" xr:uid="{00000000-0005-0000-0000-0000E14B0000}"/>
    <cellStyle name="Normal 45 2 2 5" xfId="2045" xr:uid="{00000000-0005-0000-0000-0000E24B0000}"/>
    <cellStyle name="Normal 45 2 2 5 2" xfId="3735" xr:uid="{00000000-0005-0000-0000-0000E34B0000}"/>
    <cellStyle name="Normal 45 2 2 5 2 2" xfId="13808" xr:uid="{00000000-0005-0000-0000-0000E44B0000}"/>
    <cellStyle name="Normal 45 2 2 5 2 2 2" xfId="44139" xr:uid="{00000000-0005-0000-0000-0000E54B0000}"/>
    <cellStyle name="Normal 45 2 2 5 2 2 3" xfId="28906" xr:uid="{00000000-0005-0000-0000-0000E64B0000}"/>
    <cellStyle name="Normal 45 2 2 5 2 3" xfId="8788" xr:uid="{00000000-0005-0000-0000-0000E74B0000}"/>
    <cellStyle name="Normal 45 2 2 5 2 3 2" xfId="39122" xr:uid="{00000000-0005-0000-0000-0000E84B0000}"/>
    <cellStyle name="Normal 45 2 2 5 2 3 3" xfId="23889" xr:uid="{00000000-0005-0000-0000-0000E94B0000}"/>
    <cellStyle name="Normal 45 2 2 5 2 4" xfId="34109" xr:uid="{00000000-0005-0000-0000-0000EA4B0000}"/>
    <cellStyle name="Normal 45 2 2 5 2 5" xfId="18876" xr:uid="{00000000-0005-0000-0000-0000EB4B0000}"/>
    <cellStyle name="Normal 45 2 2 5 3" xfId="5427" xr:uid="{00000000-0005-0000-0000-0000EC4B0000}"/>
    <cellStyle name="Normal 45 2 2 5 3 2" xfId="15479" xr:uid="{00000000-0005-0000-0000-0000ED4B0000}"/>
    <cellStyle name="Normal 45 2 2 5 3 2 2" xfId="45810" xr:uid="{00000000-0005-0000-0000-0000EE4B0000}"/>
    <cellStyle name="Normal 45 2 2 5 3 2 3" xfId="30577" xr:uid="{00000000-0005-0000-0000-0000EF4B0000}"/>
    <cellStyle name="Normal 45 2 2 5 3 3" xfId="10459" xr:uid="{00000000-0005-0000-0000-0000F04B0000}"/>
    <cellStyle name="Normal 45 2 2 5 3 3 2" xfId="40793" xr:uid="{00000000-0005-0000-0000-0000F14B0000}"/>
    <cellStyle name="Normal 45 2 2 5 3 3 3" xfId="25560" xr:uid="{00000000-0005-0000-0000-0000F24B0000}"/>
    <cellStyle name="Normal 45 2 2 5 3 4" xfId="35780" xr:uid="{00000000-0005-0000-0000-0000F34B0000}"/>
    <cellStyle name="Normal 45 2 2 5 3 5" xfId="20547" xr:uid="{00000000-0005-0000-0000-0000F44B0000}"/>
    <cellStyle name="Normal 45 2 2 5 4" xfId="12137" xr:uid="{00000000-0005-0000-0000-0000F54B0000}"/>
    <cellStyle name="Normal 45 2 2 5 4 2" xfId="42468" xr:uid="{00000000-0005-0000-0000-0000F64B0000}"/>
    <cellStyle name="Normal 45 2 2 5 4 3" xfId="27235" xr:uid="{00000000-0005-0000-0000-0000F74B0000}"/>
    <cellStyle name="Normal 45 2 2 5 5" xfId="7116" xr:uid="{00000000-0005-0000-0000-0000F84B0000}"/>
    <cellStyle name="Normal 45 2 2 5 5 2" xfId="37451" xr:uid="{00000000-0005-0000-0000-0000F94B0000}"/>
    <cellStyle name="Normal 45 2 2 5 5 3" xfId="22218" xr:uid="{00000000-0005-0000-0000-0000FA4B0000}"/>
    <cellStyle name="Normal 45 2 2 5 6" xfId="32439" xr:uid="{00000000-0005-0000-0000-0000FB4B0000}"/>
    <cellStyle name="Normal 45 2 2 5 7" xfId="17205" xr:uid="{00000000-0005-0000-0000-0000FC4B0000}"/>
    <cellStyle name="Normal 45 2 2 6" xfId="2898" xr:uid="{00000000-0005-0000-0000-0000FD4B0000}"/>
    <cellStyle name="Normal 45 2 2 6 2" xfId="12972" xr:uid="{00000000-0005-0000-0000-0000FE4B0000}"/>
    <cellStyle name="Normal 45 2 2 6 2 2" xfId="43303" xr:uid="{00000000-0005-0000-0000-0000FF4B0000}"/>
    <cellStyle name="Normal 45 2 2 6 2 3" xfId="28070" xr:uid="{00000000-0005-0000-0000-0000004C0000}"/>
    <cellStyle name="Normal 45 2 2 6 3" xfId="7952" xr:uid="{00000000-0005-0000-0000-0000014C0000}"/>
    <cellStyle name="Normal 45 2 2 6 3 2" xfId="38286" xr:uid="{00000000-0005-0000-0000-0000024C0000}"/>
    <cellStyle name="Normal 45 2 2 6 3 3" xfId="23053" xr:uid="{00000000-0005-0000-0000-0000034C0000}"/>
    <cellStyle name="Normal 45 2 2 6 4" xfId="33273" xr:uid="{00000000-0005-0000-0000-0000044C0000}"/>
    <cellStyle name="Normal 45 2 2 6 5" xfId="18040" xr:uid="{00000000-0005-0000-0000-0000054C0000}"/>
    <cellStyle name="Normal 45 2 2 7" xfId="4591" xr:uid="{00000000-0005-0000-0000-0000064C0000}"/>
    <cellStyle name="Normal 45 2 2 7 2" xfId="14643" xr:uid="{00000000-0005-0000-0000-0000074C0000}"/>
    <cellStyle name="Normal 45 2 2 7 2 2" xfId="44974" xr:uid="{00000000-0005-0000-0000-0000084C0000}"/>
    <cellStyle name="Normal 45 2 2 7 2 3" xfId="29741" xr:uid="{00000000-0005-0000-0000-0000094C0000}"/>
    <cellStyle name="Normal 45 2 2 7 3" xfId="9623" xr:uid="{00000000-0005-0000-0000-00000A4C0000}"/>
    <cellStyle name="Normal 45 2 2 7 3 2" xfId="39957" xr:uid="{00000000-0005-0000-0000-00000B4C0000}"/>
    <cellStyle name="Normal 45 2 2 7 3 3" xfId="24724" xr:uid="{00000000-0005-0000-0000-00000C4C0000}"/>
    <cellStyle name="Normal 45 2 2 7 4" xfId="34944" xr:uid="{00000000-0005-0000-0000-00000D4C0000}"/>
    <cellStyle name="Normal 45 2 2 7 5" xfId="19711" xr:uid="{00000000-0005-0000-0000-00000E4C0000}"/>
    <cellStyle name="Normal 45 2 2 8" xfId="11301" xr:uid="{00000000-0005-0000-0000-00000F4C0000}"/>
    <cellStyle name="Normal 45 2 2 8 2" xfId="41632" xr:uid="{00000000-0005-0000-0000-0000104C0000}"/>
    <cellStyle name="Normal 45 2 2 8 3" xfId="26399" xr:uid="{00000000-0005-0000-0000-0000114C0000}"/>
    <cellStyle name="Normal 45 2 2 9" xfId="6280" xr:uid="{00000000-0005-0000-0000-0000124C0000}"/>
    <cellStyle name="Normal 45 2 2 9 2" xfId="36615" xr:uid="{00000000-0005-0000-0000-0000134C0000}"/>
    <cellStyle name="Normal 45 2 2 9 3" xfId="21382" xr:uid="{00000000-0005-0000-0000-0000144C0000}"/>
    <cellStyle name="Normal 45 2 3" xfId="1244" xr:uid="{00000000-0005-0000-0000-0000154C0000}"/>
    <cellStyle name="Normal 45 2 3 10" xfId="16421" xr:uid="{00000000-0005-0000-0000-0000164C0000}"/>
    <cellStyle name="Normal 45 2 3 2" xfId="1463" xr:uid="{00000000-0005-0000-0000-0000174C0000}"/>
    <cellStyle name="Normal 45 2 3 2 2" xfId="1884" xr:uid="{00000000-0005-0000-0000-0000184C0000}"/>
    <cellStyle name="Normal 45 2 3 2 2 2" xfId="2723" xr:uid="{00000000-0005-0000-0000-0000194C0000}"/>
    <cellStyle name="Normal 45 2 3 2 2 2 2" xfId="4413" xr:uid="{00000000-0005-0000-0000-00001A4C0000}"/>
    <cellStyle name="Normal 45 2 3 2 2 2 2 2" xfId="14486" xr:uid="{00000000-0005-0000-0000-00001B4C0000}"/>
    <cellStyle name="Normal 45 2 3 2 2 2 2 2 2" xfId="44817" xr:uid="{00000000-0005-0000-0000-00001C4C0000}"/>
    <cellStyle name="Normal 45 2 3 2 2 2 2 2 3" xfId="29584" xr:uid="{00000000-0005-0000-0000-00001D4C0000}"/>
    <cellStyle name="Normal 45 2 3 2 2 2 2 3" xfId="9466" xr:uid="{00000000-0005-0000-0000-00001E4C0000}"/>
    <cellStyle name="Normal 45 2 3 2 2 2 2 3 2" xfId="39800" xr:uid="{00000000-0005-0000-0000-00001F4C0000}"/>
    <cellStyle name="Normal 45 2 3 2 2 2 2 3 3" xfId="24567" xr:uid="{00000000-0005-0000-0000-0000204C0000}"/>
    <cellStyle name="Normal 45 2 3 2 2 2 2 4" xfId="34787" xr:uid="{00000000-0005-0000-0000-0000214C0000}"/>
    <cellStyle name="Normal 45 2 3 2 2 2 2 5" xfId="19554" xr:uid="{00000000-0005-0000-0000-0000224C0000}"/>
    <cellStyle name="Normal 45 2 3 2 2 2 3" xfId="6105" xr:uid="{00000000-0005-0000-0000-0000234C0000}"/>
    <cellStyle name="Normal 45 2 3 2 2 2 3 2" xfId="16157" xr:uid="{00000000-0005-0000-0000-0000244C0000}"/>
    <cellStyle name="Normal 45 2 3 2 2 2 3 2 2" xfId="46488" xr:uid="{00000000-0005-0000-0000-0000254C0000}"/>
    <cellStyle name="Normal 45 2 3 2 2 2 3 2 3" xfId="31255" xr:uid="{00000000-0005-0000-0000-0000264C0000}"/>
    <cellStyle name="Normal 45 2 3 2 2 2 3 3" xfId="11137" xr:uid="{00000000-0005-0000-0000-0000274C0000}"/>
    <cellStyle name="Normal 45 2 3 2 2 2 3 3 2" xfId="41471" xr:uid="{00000000-0005-0000-0000-0000284C0000}"/>
    <cellStyle name="Normal 45 2 3 2 2 2 3 3 3" xfId="26238" xr:uid="{00000000-0005-0000-0000-0000294C0000}"/>
    <cellStyle name="Normal 45 2 3 2 2 2 3 4" xfId="36458" xr:uid="{00000000-0005-0000-0000-00002A4C0000}"/>
    <cellStyle name="Normal 45 2 3 2 2 2 3 5" xfId="21225" xr:uid="{00000000-0005-0000-0000-00002B4C0000}"/>
    <cellStyle name="Normal 45 2 3 2 2 2 4" xfId="12815" xr:uid="{00000000-0005-0000-0000-00002C4C0000}"/>
    <cellStyle name="Normal 45 2 3 2 2 2 4 2" xfId="43146" xr:uid="{00000000-0005-0000-0000-00002D4C0000}"/>
    <cellStyle name="Normal 45 2 3 2 2 2 4 3" xfId="27913" xr:uid="{00000000-0005-0000-0000-00002E4C0000}"/>
    <cellStyle name="Normal 45 2 3 2 2 2 5" xfId="7794" xr:uid="{00000000-0005-0000-0000-00002F4C0000}"/>
    <cellStyle name="Normal 45 2 3 2 2 2 5 2" xfId="38129" xr:uid="{00000000-0005-0000-0000-0000304C0000}"/>
    <cellStyle name="Normal 45 2 3 2 2 2 5 3" xfId="22896" xr:uid="{00000000-0005-0000-0000-0000314C0000}"/>
    <cellStyle name="Normal 45 2 3 2 2 2 6" xfId="33117" xr:uid="{00000000-0005-0000-0000-0000324C0000}"/>
    <cellStyle name="Normal 45 2 3 2 2 2 7" xfId="17883" xr:uid="{00000000-0005-0000-0000-0000334C0000}"/>
    <cellStyle name="Normal 45 2 3 2 2 3" xfId="3576" xr:uid="{00000000-0005-0000-0000-0000344C0000}"/>
    <cellStyle name="Normal 45 2 3 2 2 3 2" xfId="13650" xr:uid="{00000000-0005-0000-0000-0000354C0000}"/>
    <cellStyle name="Normal 45 2 3 2 2 3 2 2" xfId="43981" xr:uid="{00000000-0005-0000-0000-0000364C0000}"/>
    <cellStyle name="Normal 45 2 3 2 2 3 2 3" xfId="28748" xr:uid="{00000000-0005-0000-0000-0000374C0000}"/>
    <cellStyle name="Normal 45 2 3 2 2 3 3" xfId="8630" xr:uid="{00000000-0005-0000-0000-0000384C0000}"/>
    <cellStyle name="Normal 45 2 3 2 2 3 3 2" xfId="38964" xr:uid="{00000000-0005-0000-0000-0000394C0000}"/>
    <cellStyle name="Normal 45 2 3 2 2 3 3 3" xfId="23731" xr:uid="{00000000-0005-0000-0000-00003A4C0000}"/>
    <cellStyle name="Normal 45 2 3 2 2 3 4" xfId="33951" xr:uid="{00000000-0005-0000-0000-00003B4C0000}"/>
    <cellStyle name="Normal 45 2 3 2 2 3 5" xfId="18718" xr:uid="{00000000-0005-0000-0000-00003C4C0000}"/>
    <cellStyle name="Normal 45 2 3 2 2 4" xfId="5269" xr:uid="{00000000-0005-0000-0000-00003D4C0000}"/>
    <cellStyle name="Normal 45 2 3 2 2 4 2" xfId="15321" xr:uid="{00000000-0005-0000-0000-00003E4C0000}"/>
    <cellStyle name="Normal 45 2 3 2 2 4 2 2" xfId="45652" xr:uid="{00000000-0005-0000-0000-00003F4C0000}"/>
    <cellStyle name="Normal 45 2 3 2 2 4 2 3" xfId="30419" xr:uid="{00000000-0005-0000-0000-0000404C0000}"/>
    <cellStyle name="Normal 45 2 3 2 2 4 3" xfId="10301" xr:uid="{00000000-0005-0000-0000-0000414C0000}"/>
    <cellStyle name="Normal 45 2 3 2 2 4 3 2" xfId="40635" xr:uid="{00000000-0005-0000-0000-0000424C0000}"/>
    <cellStyle name="Normal 45 2 3 2 2 4 3 3" xfId="25402" xr:uid="{00000000-0005-0000-0000-0000434C0000}"/>
    <cellStyle name="Normal 45 2 3 2 2 4 4" xfId="35622" xr:uid="{00000000-0005-0000-0000-0000444C0000}"/>
    <cellStyle name="Normal 45 2 3 2 2 4 5" xfId="20389" xr:uid="{00000000-0005-0000-0000-0000454C0000}"/>
    <cellStyle name="Normal 45 2 3 2 2 5" xfId="11979" xr:uid="{00000000-0005-0000-0000-0000464C0000}"/>
    <cellStyle name="Normal 45 2 3 2 2 5 2" xfId="42310" xr:uid="{00000000-0005-0000-0000-0000474C0000}"/>
    <cellStyle name="Normal 45 2 3 2 2 5 3" xfId="27077" xr:uid="{00000000-0005-0000-0000-0000484C0000}"/>
    <cellStyle name="Normal 45 2 3 2 2 6" xfId="6958" xr:uid="{00000000-0005-0000-0000-0000494C0000}"/>
    <cellStyle name="Normal 45 2 3 2 2 6 2" xfId="37293" xr:uid="{00000000-0005-0000-0000-00004A4C0000}"/>
    <cellStyle name="Normal 45 2 3 2 2 6 3" xfId="22060" xr:uid="{00000000-0005-0000-0000-00004B4C0000}"/>
    <cellStyle name="Normal 45 2 3 2 2 7" xfId="32281" xr:uid="{00000000-0005-0000-0000-00004C4C0000}"/>
    <cellStyle name="Normal 45 2 3 2 2 8" xfId="17047" xr:uid="{00000000-0005-0000-0000-00004D4C0000}"/>
    <cellStyle name="Normal 45 2 3 2 3" xfId="2305" xr:uid="{00000000-0005-0000-0000-00004E4C0000}"/>
    <cellStyle name="Normal 45 2 3 2 3 2" xfId="3995" xr:uid="{00000000-0005-0000-0000-00004F4C0000}"/>
    <cellStyle name="Normal 45 2 3 2 3 2 2" xfId="14068" xr:uid="{00000000-0005-0000-0000-0000504C0000}"/>
    <cellStyle name="Normal 45 2 3 2 3 2 2 2" xfId="44399" xr:uid="{00000000-0005-0000-0000-0000514C0000}"/>
    <cellStyle name="Normal 45 2 3 2 3 2 2 3" xfId="29166" xr:uid="{00000000-0005-0000-0000-0000524C0000}"/>
    <cellStyle name="Normal 45 2 3 2 3 2 3" xfId="9048" xr:uid="{00000000-0005-0000-0000-0000534C0000}"/>
    <cellStyle name="Normal 45 2 3 2 3 2 3 2" xfId="39382" xr:uid="{00000000-0005-0000-0000-0000544C0000}"/>
    <cellStyle name="Normal 45 2 3 2 3 2 3 3" xfId="24149" xr:uid="{00000000-0005-0000-0000-0000554C0000}"/>
    <cellStyle name="Normal 45 2 3 2 3 2 4" xfId="34369" xr:uid="{00000000-0005-0000-0000-0000564C0000}"/>
    <cellStyle name="Normal 45 2 3 2 3 2 5" xfId="19136" xr:uid="{00000000-0005-0000-0000-0000574C0000}"/>
    <cellStyle name="Normal 45 2 3 2 3 3" xfId="5687" xr:uid="{00000000-0005-0000-0000-0000584C0000}"/>
    <cellStyle name="Normal 45 2 3 2 3 3 2" xfId="15739" xr:uid="{00000000-0005-0000-0000-0000594C0000}"/>
    <cellStyle name="Normal 45 2 3 2 3 3 2 2" xfId="46070" xr:uid="{00000000-0005-0000-0000-00005A4C0000}"/>
    <cellStyle name="Normal 45 2 3 2 3 3 2 3" xfId="30837" xr:uid="{00000000-0005-0000-0000-00005B4C0000}"/>
    <cellStyle name="Normal 45 2 3 2 3 3 3" xfId="10719" xr:uid="{00000000-0005-0000-0000-00005C4C0000}"/>
    <cellStyle name="Normal 45 2 3 2 3 3 3 2" xfId="41053" xr:uid="{00000000-0005-0000-0000-00005D4C0000}"/>
    <cellStyle name="Normal 45 2 3 2 3 3 3 3" xfId="25820" xr:uid="{00000000-0005-0000-0000-00005E4C0000}"/>
    <cellStyle name="Normal 45 2 3 2 3 3 4" xfId="36040" xr:uid="{00000000-0005-0000-0000-00005F4C0000}"/>
    <cellStyle name="Normal 45 2 3 2 3 3 5" xfId="20807" xr:uid="{00000000-0005-0000-0000-0000604C0000}"/>
    <cellStyle name="Normal 45 2 3 2 3 4" xfId="12397" xr:uid="{00000000-0005-0000-0000-0000614C0000}"/>
    <cellStyle name="Normal 45 2 3 2 3 4 2" xfId="42728" xr:uid="{00000000-0005-0000-0000-0000624C0000}"/>
    <cellStyle name="Normal 45 2 3 2 3 4 3" xfId="27495" xr:uid="{00000000-0005-0000-0000-0000634C0000}"/>
    <cellStyle name="Normal 45 2 3 2 3 5" xfId="7376" xr:uid="{00000000-0005-0000-0000-0000644C0000}"/>
    <cellStyle name="Normal 45 2 3 2 3 5 2" xfId="37711" xr:uid="{00000000-0005-0000-0000-0000654C0000}"/>
    <cellStyle name="Normal 45 2 3 2 3 5 3" xfId="22478" xr:uid="{00000000-0005-0000-0000-0000664C0000}"/>
    <cellStyle name="Normal 45 2 3 2 3 6" xfId="32699" xr:uid="{00000000-0005-0000-0000-0000674C0000}"/>
    <cellStyle name="Normal 45 2 3 2 3 7" xfId="17465" xr:uid="{00000000-0005-0000-0000-0000684C0000}"/>
    <cellStyle name="Normal 45 2 3 2 4" xfId="3158" xr:uid="{00000000-0005-0000-0000-0000694C0000}"/>
    <cellStyle name="Normal 45 2 3 2 4 2" xfId="13232" xr:uid="{00000000-0005-0000-0000-00006A4C0000}"/>
    <cellStyle name="Normal 45 2 3 2 4 2 2" xfId="43563" xr:uid="{00000000-0005-0000-0000-00006B4C0000}"/>
    <cellStyle name="Normal 45 2 3 2 4 2 3" xfId="28330" xr:uid="{00000000-0005-0000-0000-00006C4C0000}"/>
    <cellStyle name="Normal 45 2 3 2 4 3" xfId="8212" xr:uid="{00000000-0005-0000-0000-00006D4C0000}"/>
    <cellStyle name="Normal 45 2 3 2 4 3 2" xfId="38546" xr:uid="{00000000-0005-0000-0000-00006E4C0000}"/>
    <cellStyle name="Normal 45 2 3 2 4 3 3" xfId="23313" xr:uid="{00000000-0005-0000-0000-00006F4C0000}"/>
    <cellStyle name="Normal 45 2 3 2 4 4" xfId="33533" xr:uid="{00000000-0005-0000-0000-0000704C0000}"/>
    <cellStyle name="Normal 45 2 3 2 4 5" xfId="18300" xr:uid="{00000000-0005-0000-0000-0000714C0000}"/>
    <cellStyle name="Normal 45 2 3 2 5" xfId="4851" xr:uid="{00000000-0005-0000-0000-0000724C0000}"/>
    <cellStyle name="Normal 45 2 3 2 5 2" xfId="14903" xr:uid="{00000000-0005-0000-0000-0000734C0000}"/>
    <cellStyle name="Normal 45 2 3 2 5 2 2" xfId="45234" xr:uid="{00000000-0005-0000-0000-0000744C0000}"/>
    <cellStyle name="Normal 45 2 3 2 5 2 3" xfId="30001" xr:uid="{00000000-0005-0000-0000-0000754C0000}"/>
    <cellStyle name="Normal 45 2 3 2 5 3" xfId="9883" xr:uid="{00000000-0005-0000-0000-0000764C0000}"/>
    <cellStyle name="Normal 45 2 3 2 5 3 2" xfId="40217" xr:uid="{00000000-0005-0000-0000-0000774C0000}"/>
    <cellStyle name="Normal 45 2 3 2 5 3 3" xfId="24984" xr:uid="{00000000-0005-0000-0000-0000784C0000}"/>
    <cellStyle name="Normal 45 2 3 2 5 4" xfId="35204" xr:uid="{00000000-0005-0000-0000-0000794C0000}"/>
    <cellStyle name="Normal 45 2 3 2 5 5" xfId="19971" xr:uid="{00000000-0005-0000-0000-00007A4C0000}"/>
    <cellStyle name="Normal 45 2 3 2 6" xfId="11561" xr:uid="{00000000-0005-0000-0000-00007B4C0000}"/>
    <cellStyle name="Normal 45 2 3 2 6 2" xfId="41892" xr:uid="{00000000-0005-0000-0000-00007C4C0000}"/>
    <cellStyle name="Normal 45 2 3 2 6 3" xfId="26659" xr:uid="{00000000-0005-0000-0000-00007D4C0000}"/>
    <cellStyle name="Normal 45 2 3 2 7" xfId="6540" xr:uid="{00000000-0005-0000-0000-00007E4C0000}"/>
    <cellStyle name="Normal 45 2 3 2 7 2" xfId="36875" xr:uid="{00000000-0005-0000-0000-00007F4C0000}"/>
    <cellStyle name="Normal 45 2 3 2 7 3" xfId="21642" xr:uid="{00000000-0005-0000-0000-0000804C0000}"/>
    <cellStyle name="Normal 45 2 3 2 8" xfId="31863" xr:uid="{00000000-0005-0000-0000-0000814C0000}"/>
    <cellStyle name="Normal 45 2 3 2 9" xfId="16629" xr:uid="{00000000-0005-0000-0000-0000824C0000}"/>
    <cellStyle name="Normal 45 2 3 3" xfId="1676" xr:uid="{00000000-0005-0000-0000-0000834C0000}"/>
    <cellStyle name="Normal 45 2 3 3 2" xfId="2515" xr:uid="{00000000-0005-0000-0000-0000844C0000}"/>
    <cellStyle name="Normal 45 2 3 3 2 2" xfId="4205" xr:uid="{00000000-0005-0000-0000-0000854C0000}"/>
    <cellStyle name="Normal 45 2 3 3 2 2 2" xfId="14278" xr:uid="{00000000-0005-0000-0000-0000864C0000}"/>
    <cellStyle name="Normal 45 2 3 3 2 2 2 2" xfId="44609" xr:uid="{00000000-0005-0000-0000-0000874C0000}"/>
    <cellStyle name="Normal 45 2 3 3 2 2 2 3" xfId="29376" xr:uid="{00000000-0005-0000-0000-0000884C0000}"/>
    <cellStyle name="Normal 45 2 3 3 2 2 3" xfId="9258" xr:uid="{00000000-0005-0000-0000-0000894C0000}"/>
    <cellStyle name="Normal 45 2 3 3 2 2 3 2" xfId="39592" xr:uid="{00000000-0005-0000-0000-00008A4C0000}"/>
    <cellStyle name="Normal 45 2 3 3 2 2 3 3" xfId="24359" xr:uid="{00000000-0005-0000-0000-00008B4C0000}"/>
    <cellStyle name="Normal 45 2 3 3 2 2 4" xfId="34579" xr:uid="{00000000-0005-0000-0000-00008C4C0000}"/>
    <cellStyle name="Normal 45 2 3 3 2 2 5" xfId="19346" xr:uid="{00000000-0005-0000-0000-00008D4C0000}"/>
    <cellStyle name="Normal 45 2 3 3 2 3" xfId="5897" xr:uid="{00000000-0005-0000-0000-00008E4C0000}"/>
    <cellStyle name="Normal 45 2 3 3 2 3 2" xfId="15949" xr:uid="{00000000-0005-0000-0000-00008F4C0000}"/>
    <cellStyle name="Normal 45 2 3 3 2 3 2 2" xfId="46280" xr:uid="{00000000-0005-0000-0000-0000904C0000}"/>
    <cellStyle name="Normal 45 2 3 3 2 3 2 3" xfId="31047" xr:uid="{00000000-0005-0000-0000-0000914C0000}"/>
    <cellStyle name="Normal 45 2 3 3 2 3 3" xfId="10929" xr:uid="{00000000-0005-0000-0000-0000924C0000}"/>
    <cellStyle name="Normal 45 2 3 3 2 3 3 2" xfId="41263" xr:uid="{00000000-0005-0000-0000-0000934C0000}"/>
    <cellStyle name="Normal 45 2 3 3 2 3 3 3" xfId="26030" xr:uid="{00000000-0005-0000-0000-0000944C0000}"/>
    <cellStyle name="Normal 45 2 3 3 2 3 4" xfId="36250" xr:uid="{00000000-0005-0000-0000-0000954C0000}"/>
    <cellStyle name="Normal 45 2 3 3 2 3 5" xfId="21017" xr:uid="{00000000-0005-0000-0000-0000964C0000}"/>
    <cellStyle name="Normal 45 2 3 3 2 4" xfId="12607" xr:uid="{00000000-0005-0000-0000-0000974C0000}"/>
    <cellStyle name="Normal 45 2 3 3 2 4 2" xfId="42938" xr:uid="{00000000-0005-0000-0000-0000984C0000}"/>
    <cellStyle name="Normal 45 2 3 3 2 4 3" xfId="27705" xr:uid="{00000000-0005-0000-0000-0000994C0000}"/>
    <cellStyle name="Normal 45 2 3 3 2 5" xfId="7586" xr:uid="{00000000-0005-0000-0000-00009A4C0000}"/>
    <cellStyle name="Normal 45 2 3 3 2 5 2" xfId="37921" xr:uid="{00000000-0005-0000-0000-00009B4C0000}"/>
    <cellStyle name="Normal 45 2 3 3 2 5 3" xfId="22688" xr:uid="{00000000-0005-0000-0000-00009C4C0000}"/>
    <cellStyle name="Normal 45 2 3 3 2 6" xfId="32909" xr:uid="{00000000-0005-0000-0000-00009D4C0000}"/>
    <cellStyle name="Normal 45 2 3 3 2 7" xfId="17675" xr:uid="{00000000-0005-0000-0000-00009E4C0000}"/>
    <cellStyle name="Normal 45 2 3 3 3" xfId="3368" xr:uid="{00000000-0005-0000-0000-00009F4C0000}"/>
    <cellStyle name="Normal 45 2 3 3 3 2" xfId="13442" xr:uid="{00000000-0005-0000-0000-0000A04C0000}"/>
    <cellStyle name="Normal 45 2 3 3 3 2 2" xfId="43773" xr:uid="{00000000-0005-0000-0000-0000A14C0000}"/>
    <cellStyle name="Normal 45 2 3 3 3 2 3" xfId="28540" xr:uid="{00000000-0005-0000-0000-0000A24C0000}"/>
    <cellStyle name="Normal 45 2 3 3 3 3" xfId="8422" xr:uid="{00000000-0005-0000-0000-0000A34C0000}"/>
    <cellStyle name="Normal 45 2 3 3 3 3 2" xfId="38756" xr:uid="{00000000-0005-0000-0000-0000A44C0000}"/>
    <cellStyle name="Normal 45 2 3 3 3 3 3" xfId="23523" xr:uid="{00000000-0005-0000-0000-0000A54C0000}"/>
    <cellStyle name="Normal 45 2 3 3 3 4" xfId="33743" xr:uid="{00000000-0005-0000-0000-0000A64C0000}"/>
    <cellStyle name="Normal 45 2 3 3 3 5" xfId="18510" xr:uid="{00000000-0005-0000-0000-0000A74C0000}"/>
    <cellStyle name="Normal 45 2 3 3 4" xfId="5061" xr:uid="{00000000-0005-0000-0000-0000A84C0000}"/>
    <cellStyle name="Normal 45 2 3 3 4 2" xfId="15113" xr:uid="{00000000-0005-0000-0000-0000A94C0000}"/>
    <cellStyle name="Normal 45 2 3 3 4 2 2" xfId="45444" xr:uid="{00000000-0005-0000-0000-0000AA4C0000}"/>
    <cellStyle name="Normal 45 2 3 3 4 2 3" xfId="30211" xr:uid="{00000000-0005-0000-0000-0000AB4C0000}"/>
    <cellStyle name="Normal 45 2 3 3 4 3" xfId="10093" xr:uid="{00000000-0005-0000-0000-0000AC4C0000}"/>
    <cellStyle name="Normal 45 2 3 3 4 3 2" xfId="40427" xr:uid="{00000000-0005-0000-0000-0000AD4C0000}"/>
    <cellStyle name="Normal 45 2 3 3 4 3 3" xfId="25194" xr:uid="{00000000-0005-0000-0000-0000AE4C0000}"/>
    <cellStyle name="Normal 45 2 3 3 4 4" xfId="35414" xr:uid="{00000000-0005-0000-0000-0000AF4C0000}"/>
    <cellStyle name="Normal 45 2 3 3 4 5" xfId="20181" xr:uid="{00000000-0005-0000-0000-0000B04C0000}"/>
    <cellStyle name="Normal 45 2 3 3 5" xfId="11771" xr:uid="{00000000-0005-0000-0000-0000B14C0000}"/>
    <cellStyle name="Normal 45 2 3 3 5 2" xfId="42102" xr:uid="{00000000-0005-0000-0000-0000B24C0000}"/>
    <cellStyle name="Normal 45 2 3 3 5 3" xfId="26869" xr:uid="{00000000-0005-0000-0000-0000B34C0000}"/>
    <cellStyle name="Normal 45 2 3 3 6" xfId="6750" xr:uid="{00000000-0005-0000-0000-0000B44C0000}"/>
    <cellStyle name="Normal 45 2 3 3 6 2" xfId="37085" xr:uid="{00000000-0005-0000-0000-0000B54C0000}"/>
    <cellStyle name="Normal 45 2 3 3 6 3" xfId="21852" xr:uid="{00000000-0005-0000-0000-0000B64C0000}"/>
    <cellStyle name="Normal 45 2 3 3 7" xfId="32073" xr:uid="{00000000-0005-0000-0000-0000B74C0000}"/>
    <cellStyle name="Normal 45 2 3 3 8" xfId="16839" xr:uid="{00000000-0005-0000-0000-0000B84C0000}"/>
    <cellStyle name="Normal 45 2 3 4" xfId="2097" xr:uid="{00000000-0005-0000-0000-0000B94C0000}"/>
    <cellStyle name="Normal 45 2 3 4 2" xfId="3787" xr:uid="{00000000-0005-0000-0000-0000BA4C0000}"/>
    <cellStyle name="Normal 45 2 3 4 2 2" xfId="13860" xr:uid="{00000000-0005-0000-0000-0000BB4C0000}"/>
    <cellStyle name="Normal 45 2 3 4 2 2 2" xfId="44191" xr:uid="{00000000-0005-0000-0000-0000BC4C0000}"/>
    <cellStyle name="Normal 45 2 3 4 2 2 3" xfId="28958" xr:uid="{00000000-0005-0000-0000-0000BD4C0000}"/>
    <cellStyle name="Normal 45 2 3 4 2 3" xfId="8840" xr:uid="{00000000-0005-0000-0000-0000BE4C0000}"/>
    <cellStyle name="Normal 45 2 3 4 2 3 2" xfId="39174" xr:uid="{00000000-0005-0000-0000-0000BF4C0000}"/>
    <cellStyle name="Normal 45 2 3 4 2 3 3" xfId="23941" xr:uid="{00000000-0005-0000-0000-0000C04C0000}"/>
    <cellStyle name="Normal 45 2 3 4 2 4" xfId="34161" xr:uid="{00000000-0005-0000-0000-0000C14C0000}"/>
    <cellStyle name="Normal 45 2 3 4 2 5" xfId="18928" xr:uid="{00000000-0005-0000-0000-0000C24C0000}"/>
    <cellStyle name="Normal 45 2 3 4 3" xfId="5479" xr:uid="{00000000-0005-0000-0000-0000C34C0000}"/>
    <cellStyle name="Normal 45 2 3 4 3 2" xfId="15531" xr:uid="{00000000-0005-0000-0000-0000C44C0000}"/>
    <cellStyle name="Normal 45 2 3 4 3 2 2" xfId="45862" xr:uid="{00000000-0005-0000-0000-0000C54C0000}"/>
    <cellStyle name="Normal 45 2 3 4 3 2 3" xfId="30629" xr:uid="{00000000-0005-0000-0000-0000C64C0000}"/>
    <cellStyle name="Normal 45 2 3 4 3 3" xfId="10511" xr:uid="{00000000-0005-0000-0000-0000C74C0000}"/>
    <cellStyle name="Normal 45 2 3 4 3 3 2" xfId="40845" xr:uid="{00000000-0005-0000-0000-0000C84C0000}"/>
    <cellStyle name="Normal 45 2 3 4 3 3 3" xfId="25612" xr:uid="{00000000-0005-0000-0000-0000C94C0000}"/>
    <cellStyle name="Normal 45 2 3 4 3 4" xfId="35832" xr:uid="{00000000-0005-0000-0000-0000CA4C0000}"/>
    <cellStyle name="Normal 45 2 3 4 3 5" xfId="20599" xr:uid="{00000000-0005-0000-0000-0000CB4C0000}"/>
    <cellStyle name="Normal 45 2 3 4 4" xfId="12189" xr:uid="{00000000-0005-0000-0000-0000CC4C0000}"/>
    <cellStyle name="Normal 45 2 3 4 4 2" xfId="42520" xr:uid="{00000000-0005-0000-0000-0000CD4C0000}"/>
    <cellStyle name="Normal 45 2 3 4 4 3" xfId="27287" xr:uid="{00000000-0005-0000-0000-0000CE4C0000}"/>
    <cellStyle name="Normal 45 2 3 4 5" xfId="7168" xr:uid="{00000000-0005-0000-0000-0000CF4C0000}"/>
    <cellStyle name="Normal 45 2 3 4 5 2" xfId="37503" xr:uid="{00000000-0005-0000-0000-0000D04C0000}"/>
    <cellStyle name="Normal 45 2 3 4 5 3" xfId="22270" xr:uid="{00000000-0005-0000-0000-0000D14C0000}"/>
    <cellStyle name="Normal 45 2 3 4 6" xfId="32491" xr:uid="{00000000-0005-0000-0000-0000D24C0000}"/>
    <cellStyle name="Normal 45 2 3 4 7" xfId="17257" xr:uid="{00000000-0005-0000-0000-0000D34C0000}"/>
    <cellStyle name="Normal 45 2 3 5" xfId="2950" xr:uid="{00000000-0005-0000-0000-0000D44C0000}"/>
    <cellStyle name="Normal 45 2 3 5 2" xfId="13024" xr:uid="{00000000-0005-0000-0000-0000D54C0000}"/>
    <cellStyle name="Normal 45 2 3 5 2 2" xfId="43355" xr:uid="{00000000-0005-0000-0000-0000D64C0000}"/>
    <cellStyle name="Normal 45 2 3 5 2 3" xfId="28122" xr:uid="{00000000-0005-0000-0000-0000D74C0000}"/>
    <cellStyle name="Normal 45 2 3 5 3" xfId="8004" xr:uid="{00000000-0005-0000-0000-0000D84C0000}"/>
    <cellStyle name="Normal 45 2 3 5 3 2" xfId="38338" xr:uid="{00000000-0005-0000-0000-0000D94C0000}"/>
    <cellStyle name="Normal 45 2 3 5 3 3" xfId="23105" xr:uid="{00000000-0005-0000-0000-0000DA4C0000}"/>
    <cellStyle name="Normal 45 2 3 5 4" xfId="33325" xr:uid="{00000000-0005-0000-0000-0000DB4C0000}"/>
    <cellStyle name="Normal 45 2 3 5 5" xfId="18092" xr:uid="{00000000-0005-0000-0000-0000DC4C0000}"/>
    <cellStyle name="Normal 45 2 3 6" xfId="4643" xr:uid="{00000000-0005-0000-0000-0000DD4C0000}"/>
    <cellStyle name="Normal 45 2 3 6 2" xfId="14695" xr:uid="{00000000-0005-0000-0000-0000DE4C0000}"/>
    <cellStyle name="Normal 45 2 3 6 2 2" xfId="45026" xr:uid="{00000000-0005-0000-0000-0000DF4C0000}"/>
    <cellStyle name="Normal 45 2 3 6 2 3" xfId="29793" xr:uid="{00000000-0005-0000-0000-0000E04C0000}"/>
    <cellStyle name="Normal 45 2 3 6 3" xfId="9675" xr:uid="{00000000-0005-0000-0000-0000E14C0000}"/>
    <cellStyle name="Normal 45 2 3 6 3 2" xfId="40009" xr:uid="{00000000-0005-0000-0000-0000E24C0000}"/>
    <cellStyle name="Normal 45 2 3 6 3 3" xfId="24776" xr:uid="{00000000-0005-0000-0000-0000E34C0000}"/>
    <cellStyle name="Normal 45 2 3 6 4" xfId="34996" xr:uid="{00000000-0005-0000-0000-0000E44C0000}"/>
    <cellStyle name="Normal 45 2 3 6 5" xfId="19763" xr:uid="{00000000-0005-0000-0000-0000E54C0000}"/>
    <cellStyle name="Normal 45 2 3 7" xfId="11353" xr:uid="{00000000-0005-0000-0000-0000E64C0000}"/>
    <cellStyle name="Normal 45 2 3 7 2" xfId="41684" xr:uid="{00000000-0005-0000-0000-0000E74C0000}"/>
    <cellStyle name="Normal 45 2 3 7 3" xfId="26451" xr:uid="{00000000-0005-0000-0000-0000E84C0000}"/>
    <cellStyle name="Normal 45 2 3 8" xfId="6332" xr:uid="{00000000-0005-0000-0000-0000E94C0000}"/>
    <cellStyle name="Normal 45 2 3 8 2" xfId="36667" xr:uid="{00000000-0005-0000-0000-0000EA4C0000}"/>
    <cellStyle name="Normal 45 2 3 8 3" xfId="21434" xr:uid="{00000000-0005-0000-0000-0000EB4C0000}"/>
    <cellStyle name="Normal 45 2 3 9" xfId="31656" xr:uid="{00000000-0005-0000-0000-0000EC4C0000}"/>
    <cellStyle name="Normal 45 2 4" xfId="1357" xr:uid="{00000000-0005-0000-0000-0000ED4C0000}"/>
    <cellStyle name="Normal 45 2 4 2" xfId="1780" xr:uid="{00000000-0005-0000-0000-0000EE4C0000}"/>
    <cellStyle name="Normal 45 2 4 2 2" xfId="2619" xr:uid="{00000000-0005-0000-0000-0000EF4C0000}"/>
    <cellStyle name="Normal 45 2 4 2 2 2" xfId="4309" xr:uid="{00000000-0005-0000-0000-0000F04C0000}"/>
    <cellStyle name="Normal 45 2 4 2 2 2 2" xfId="14382" xr:uid="{00000000-0005-0000-0000-0000F14C0000}"/>
    <cellStyle name="Normal 45 2 4 2 2 2 2 2" xfId="44713" xr:uid="{00000000-0005-0000-0000-0000F24C0000}"/>
    <cellStyle name="Normal 45 2 4 2 2 2 2 3" xfId="29480" xr:uid="{00000000-0005-0000-0000-0000F34C0000}"/>
    <cellStyle name="Normal 45 2 4 2 2 2 3" xfId="9362" xr:uid="{00000000-0005-0000-0000-0000F44C0000}"/>
    <cellStyle name="Normal 45 2 4 2 2 2 3 2" xfId="39696" xr:uid="{00000000-0005-0000-0000-0000F54C0000}"/>
    <cellStyle name="Normal 45 2 4 2 2 2 3 3" xfId="24463" xr:uid="{00000000-0005-0000-0000-0000F64C0000}"/>
    <cellStyle name="Normal 45 2 4 2 2 2 4" xfId="34683" xr:uid="{00000000-0005-0000-0000-0000F74C0000}"/>
    <cellStyle name="Normal 45 2 4 2 2 2 5" xfId="19450" xr:uid="{00000000-0005-0000-0000-0000F84C0000}"/>
    <cellStyle name="Normal 45 2 4 2 2 3" xfId="6001" xr:uid="{00000000-0005-0000-0000-0000F94C0000}"/>
    <cellStyle name="Normal 45 2 4 2 2 3 2" xfId="16053" xr:uid="{00000000-0005-0000-0000-0000FA4C0000}"/>
    <cellStyle name="Normal 45 2 4 2 2 3 2 2" xfId="46384" xr:uid="{00000000-0005-0000-0000-0000FB4C0000}"/>
    <cellStyle name="Normal 45 2 4 2 2 3 2 3" xfId="31151" xr:uid="{00000000-0005-0000-0000-0000FC4C0000}"/>
    <cellStyle name="Normal 45 2 4 2 2 3 3" xfId="11033" xr:uid="{00000000-0005-0000-0000-0000FD4C0000}"/>
    <cellStyle name="Normal 45 2 4 2 2 3 3 2" xfId="41367" xr:uid="{00000000-0005-0000-0000-0000FE4C0000}"/>
    <cellStyle name="Normal 45 2 4 2 2 3 3 3" xfId="26134" xr:uid="{00000000-0005-0000-0000-0000FF4C0000}"/>
    <cellStyle name="Normal 45 2 4 2 2 3 4" xfId="36354" xr:uid="{00000000-0005-0000-0000-0000004D0000}"/>
    <cellStyle name="Normal 45 2 4 2 2 3 5" xfId="21121" xr:uid="{00000000-0005-0000-0000-0000014D0000}"/>
    <cellStyle name="Normal 45 2 4 2 2 4" xfId="12711" xr:uid="{00000000-0005-0000-0000-0000024D0000}"/>
    <cellStyle name="Normal 45 2 4 2 2 4 2" xfId="43042" xr:uid="{00000000-0005-0000-0000-0000034D0000}"/>
    <cellStyle name="Normal 45 2 4 2 2 4 3" xfId="27809" xr:uid="{00000000-0005-0000-0000-0000044D0000}"/>
    <cellStyle name="Normal 45 2 4 2 2 5" xfId="7690" xr:uid="{00000000-0005-0000-0000-0000054D0000}"/>
    <cellStyle name="Normal 45 2 4 2 2 5 2" xfId="38025" xr:uid="{00000000-0005-0000-0000-0000064D0000}"/>
    <cellStyle name="Normal 45 2 4 2 2 5 3" xfId="22792" xr:uid="{00000000-0005-0000-0000-0000074D0000}"/>
    <cellStyle name="Normal 45 2 4 2 2 6" xfId="33013" xr:uid="{00000000-0005-0000-0000-0000084D0000}"/>
    <cellStyle name="Normal 45 2 4 2 2 7" xfId="17779" xr:uid="{00000000-0005-0000-0000-0000094D0000}"/>
    <cellStyle name="Normal 45 2 4 2 3" xfId="3472" xr:uid="{00000000-0005-0000-0000-00000A4D0000}"/>
    <cellStyle name="Normal 45 2 4 2 3 2" xfId="13546" xr:uid="{00000000-0005-0000-0000-00000B4D0000}"/>
    <cellStyle name="Normal 45 2 4 2 3 2 2" xfId="43877" xr:uid="{00000000-0005-0000-0000-00000C4D0000}"/>
    <cellStyle name="Normal 45 2 4 2 3 2 3" xfId="28644" xr:uid="{00000000-0005-0000-0000-00000D4D0000}"/>
    <cellStyle name="Normal 45 2 4 2 3 3" xfId="8526" xr:uid="{00000000-0005-0000-0000-00000E4D0000}"/>
    <cellStyle name="Normal 45 2 4 2 3 3 2" xfId="38860" xr:uid="{00000000-0005-0000-0000-00000F4D0000}"/>
    <cellStyle name="Normal 45 2 4 2 3 3 3" xfId="23627" xr:uid="{00000000-0005-0000-0000-0000104D0000}"/>
    <cellStyle name="Normal 45 2 4 2 3 4" xfId="33847" xr:uid="{00000000-0005-0000-0000-0000114D0000}"/>
    <cellStyle name="Normal 45 2 4 2 3 5" xfId="18614" xr:uid="{00000000-0005-0000-0000-0000124D0000}"/>
    <cellStyle name="Normal 45 2 4 2 4" xfId="5165" xr:uid="{00000000-0005-0000-0000-0000134D0000}"/>
    <cellStyle name="Normal 45 2 4 2 4 2" xfId="15217" xr:uid="{00000000-0005-0000-0000-0000144D0000}"/>
    <cellStyle name="Normal 45 2 4 2 4 2 2" xfId="45548" xr:uid="{00000000-0005-0000-0000-0000154D0000}"/>
    <cellStyle name="Normal 45 2 4 2 4 2 3" xfId="30315" xr:uid="{00000000-0005-0000-0000-0000164D0000}"/>
    <cellStyle name="Normal 45 2 4 2 4 3" xfId="10197" xr:uid="{00000000-0005-0000-0000-0000174D0000}"/>
    <cellStyle name="Normal 45 2 4 2 4 3 2" xfId="40531" xr:uid="{00000000-0005-0000-0000-0000184D0000}"/>
    <cellStyle name="Normal 45 2 4 2 4 3 3" xfId="25298" xr:uid="{00000000-0005-0000-0000-0000194D0000}"/>
    <cellStyle name="Normal 45 2 4 2 4 4" xfId="35518" xr:uid="{00000000-0005-0000-0000-00001A4D0000}"/>
    <cellStyle name="Normal 45 2 4 2 4 5" xfId="20285" xr:uid="{00000000-0005-0000-0000-00001B4D0000}"/>
    <cellStyle name="Normal 45 2 4 2 5" xfId="11875" xr:uid="{00000000-0005-0000-0000-00001C4D0000}"/>
    <cellStyle name="Normal 45 2 4 2 5 2" xfId="42206" xr:uid="{00000000-0005-0000-0000-00001D4D0000}"/>
    <cellStyle name="Normal 45 2 4 2 5 3" xfId="26973" xr:uid="{00000000-0005-0000-0000-00001E4D0000}"/>
    <cellStyle name="Normal 45 2 4 2 6" xfId="6854" xr:uid="{00000000-0005-0000-0000-00001F4D0000}"/>
    <cellStyle name="Normal 45 2 4 2 6 2" xfId="37189" xr:uid="{00000000-0005-0000-0000-0000204D0000}"/>
    <cellStyle name="Normal 45 2 4 2 6 3" xfId="21956" xr:uid="{00000000-0005-0000-0000-0000214D0000}"/>
    <cellStyle name="Normal 45 2 4 2 7" xfId="32177" xr:uid="{00000000-0005-0000-0000-0000224D0000}"/>
    <cellStyle name="Normal 45 2 4 2 8" xfId="16943" xr:uid="{00000000-0005-0000-0000-0000234D0000}"/>
    <cellStyle name="Normal 45 2 4 3" xfId="2201" xr:uid="{00000000-0005-0000-0000-0000244D0000}"/>
    <cellStyle name="Normal 45 2 4 3 2" xfId="3891" xr:uid="{00000000-0005-0000-0000-0000254D0000}"/>
    <cellStyle name="Normal 45 2 4 3 2 2" xfId="13964" xr:uid="{00000000-0005-0000-0000-0000264D0000}"/>
    <cellStyle name="Normal 45 2 4 3 2 2 2" xfId="44295" xr:uid="{00000000-0005-0000-0000-0000274D0000}"/>
    <cellStyle name="Normal 45 2 4 3 2 2 3" xfId="29062" xr:uid="{00000000-0005-0000-0000-0000284D0000}"/>
    <cellStyle name="Normal 45 2 4 3 2 3" xfId="8944" xr:uid="{00000000-0005-0000-0000-0000294D0000}"/>
    <cellStyle name="Normal 45 2 4 3 2 3 2" xfId="39278" xr:uid="{00000000-0005-0000-0000-00002A4D0000}"/>
    <cellStyle name="Normal 45 2 4 3 2 3 3" xfId="24045" xr:uid="{00000000-0005-0000-0000-00002B4D0000}"/>
    <cellStyle name="Normal 45 2 4 3 2 4" xfId="34265" xr:uid="{00000000-0005-0000-0000-00002C4D0000}"/>
    <cellStyle name="Normal 45 2 4 3 2 5" xfId="19032" xr:uid="{00000000-0005-0000-0000-00002D4D0000}"/>
    <cellStyle name="Normal 45 2 4 3 3" xfId="5583" xr:uid="{00000000-0005-0000-0000-00002E4D0000}"/>
    <cellStyle name="Normal 45 2 4 3 3 2" xfId="15635" xr:uid="{00000000-0005-0000-0000-00002F4D0000}"/>
    <cellStyle name="Normal 45 2 4 3 3 2 2" xfId="45966" xr:uid="{00000000-0005-0000-0000-0000304D0000}"/>
    <cellStyle name="Normal 45 2 4 3 3 2 3" xfId="30733" xr:uid="{00000000-0005-0000-0000-0000314D0000}"/>
    <cellStyle name="Normal 45 2 4 3 3 3" xfId="10615" xr:uid="{00000000-0005-0000-0000-0000324D0000}"/>
    <cellStyle name="Normal 45 2 4 3 3 3 2" xfId="40949" xr:uid="{00000000-0005-0000-0000-0000334D0000}"/>
    <cellStyle name="Normal 45 2 4 3 3 3 3" xfId="25716" xr:uid="{00000000-0005-0000-0000-0000344D0000}"/>
    <cellStyle name="Normal 45 2 4 3 3 4" xfId="35936" xr:uid="{00000000-0005-0000-0000-0000354D0000}"/>
    <cellStyle name="Normal 45 2 4 3 3 5" xfId="20703" xr:uid="{00000000-0005-0000-0000-0000364D0000}"/>
    <cellStyle name="Normal 45 2 4 3 4" xfId="12293" xr:uid="{00000000-0005-0000-0000-0000374D0000}"/>
    <cellStyle name="Normal 45 2 4 3 4 2" xfId="42624" xr:uid="{00000000-0005-0000-0000-0000384D0000}"/>
    <cellStyle name="Normal 45 2 4 3 4 3" xfId="27391" xr:uid="{00000000-0005-0000-0000-0000394D0000}"/>
    <cellStyle name="Normal 45 2 4 3 5" xfId="7272" xr:uid="{00000000-0005-0000-0000-00003A4D0000}"/>
    <cellStyle name="Normal 45 2 4 3 5 2" xfId="37607" xr:uid="{00000000-0005-0000-0000-00003B4D0000}"/>
    <cellStyle name="Normal 45 2 4 3 5 3" xfId="22374" xr:uid="{00000000-0005-0000-0000-00003C4D0000}"/>
    <cellStyle name="Normal 45 2 4 3 6" xfId="32595" xr:uid="{00000000-0005-0000-0000-00003D4D0000}"/>
    <cellStyle name="Normal 45 2 4 3 7" xfId="17361" xr:uid="{00000000-0005-0000-0000-00003E4D0000}"/>
    <cellStyle name="Normal 45 2 4 4" xfId="3054" xr:uid="{00000000-0005-0000-0000-00003F4D0000}"/>
    <cellStyle name="Normal 45 2 4 4 2" xfId="13128" xr:uid="{00000000-0005-0000-0000-0000404D0000}"/>
    <cellStyle name="Normal 45 2 4 4 2 2" xfId="43459" xr:uid="{00000000-0005-0000-0000-0000414D0000}"/>
    <cellStyle name="Normal 45 2 4 4 2 3" xfId="28226" xr:uid="{00000000-0005-0000-0000-0000424D0000}"/>
    <cellStyle name="Normal 45 2 4 4 3" xfId="8108" xr:uid="{00000000-0005-0000-0000-0000434D0000}"/>
    <cellStyle name="Normal 45 2 4 4 3 2" xfId="38442" xr:uid="{00000000-0005-0000-0000-0000444D0000}"/>
    <cellStyle name="Normal 45 2 4 4 3 3" xfId="23209" xr:uid="{00000000-0005-0000-0000-0000454D0000}"/>
    <cellStyle name="Normal 45 2 4 4 4" xfId="33429" xr:uid="{00000000-0005-0000-0000-0000464D0000}"/>
    <cellStyle name="Normal 45 2 4 4 5" xfId="18196" xr:uid="{00000000-0005-0000-0000-0000474D0000}"/>
    <cellStyle name="Normal 45 2 4 5" xfId="4747" xr:uid="{00000000-0005-0000-0000-0000484D0000}"/>
    <cellStyle name="Normal 45 2 4 5 2" xfId="14799" xr:uid="{00000000-0005-0000-0000-0000494D0000}"/>
    <cellStyle name="Normal 45 2 4 5 2 2" xfId="45130" xr:uid="{00000000-0005-0000-0000-00004A4D0000}"/>
    <cellStyle name="Normal 45 2 4 5 2 3" xfId="29897" xr:uid="{00000000-0005-0000-0000-00004B4D0000}"/>
    <cellStyle name="Normal 45 2 4 5 3" xfId="9779" xr:uid="{00000000-0005-0000-0000-00004C4D0000}"/>
    <cellStyle name="Normal 45 2 4 5 3 2" xfId="40113" xr:uid="{00000000-0005-0000-0000-00004D4D0000}"/>
    <cellStyle name="Normal 45 2 4 5 3 3" xfId="24880" xr:uid="{00000000-0005-0000-0000-00004E4D0000}"/>
    <cellStyle name="Normal 45 2 4 5 4" xfId="35100" xr:uid="{00000000-0005-0000-0000-00004F4D0000}"/>
    <cellStyle name="Normal 45 2 4 5 5" xfId="19867" xr:uid="{00000000-0005-0000-0000-0000504D0000}"/>
    <cellStyle name="Normal 45 2 4 6" xfId="11457" xr:uid="{00000000-0005-0000-0000-0000514D0000}"/>
    <cellStyle name="Normal 45 2 4 6 2" xfId="41788" xr:uid="{00000000-0005-0000-0000-0000524D0000}"/>
    <cellStyle name="Normal 45 2 4 6 3" xfId="26555" xr:uid="{00000000-0005-0000-0000-0000534D0000}"/>
    <cellStyle name="Normal 45 2 4 7" xfId="6436" xr:uid="{00000000-0005-0000-0000-0000544D0000}"/>
    <cellStyle name="Normal 45 2 4 7 2" xfId="36771" xr:uid="{00000000-0005-0000-0000-0000554D0000}"/>
    <cellStyle name="Normal 45 2 4 7 3" xfId="21538" xr:uid="{00000000-0005-0000-0000-0000564D0000}"/>
    <cellStyle name="Normal 45 2 4 8" xfId="31759" xr:uid="{00000000-0005-0000-0000-0000574D0000}"/>
    <cellStyle name="Normal 45 2 4 9" xfId="16525" xr:uid="{00000000-0005-0000-0000-0000584D0000}"/>
    <cellStyle name="Normal 45 2 5" xfId="1570" xr:uid="{00000000-0005-0000-0000-0000594D0000}"/>
    <cellStyle name="Normal 45 2 5 2" xfId="2411" xr:uid="{00000000-0005-0000-0000-00005A4D0000}"/>
    <cellStyle name="Normal 45 2 5 2 2" xfId="4101" xr:uid="{00000000-0005-0000-0000-00005B4D0000}"/>
    <cellStyle name="Normal 45 2 5 2 2 2" xfId="14174" xr:uid="{00000000-0005-0000-0000-00005C4D0000}"/>
    <cellStyle name="Normal 45 2 5 2 2 2 2" xfId="44505" xr:uid="{00000000-0005-0000-0000-00005D4D0000}"/>
    <cellStyle name="Normal 45 2 5 2 2 2 3" xfId="29272" xr:uid="{00000000-0005-0000-0000-00005E4D0000}"/>
    <cellStyle name="Normal 45 2 5 2 2 3" xfId="9154" xr:uid="{00000000-0005-0000-0000-00005F4D0000}"/>
    <cellStyle name="Normal 45 2 5 2 2 3 2" xfId="39488" xr:uid="{00000000-0005-0000-0000-0000604D0000}"/>
    <cellStyle name="Normal 45 2 5 2 2 3 3" xfId="24255" xr:uid="{00000000-0005-0000-0000-0000614D0000}"/>
    <cellStyle name="Normal 45 2 5 2 2 4" xfId="34475" xr:uid="{00000000-0005-0000-0000-0000624D0000}"/>
    <cellStyle name="Normal 45 2 5 2 2 5" xfId="19242" xr:uid="{00000000-0005-0000-0000-0000634D0000}"/>
    <cellStyle name="Normal 45 2 5 2 3" xfId="5793" xr:uid="{00000000-0005-0000-0000-0000644D0000}"/>
    <cellStyle name="Normal 45 2 5 2 3 2" xfId="15845" xr:uid="{00000000-0005-0000-0000-0000654D0000}"/>
    <cellStyle name="Normal 45 2 5 2 3 2 2" xfId="46176" xr:uid="{00000000-0005-0000-0000-0000664D0000}"/>
    <cellStyle name="Normal 45 2 5 2 3 2 3" xfId="30943" xr:uid="{00000000-0005-0000-0000-0000674D0000}"/>
    <cellStyle name="Normal 45 2 5 2 3 3" xfId="10825" xr:uid="{00000000-0005-0000-0000-0000684D0000}"/>
    <cellStyle name="Normal 45 2 5 2 3 3 2" xfId="41159" xr:uid="{00000000-0005-0000-0000-0000694D0000}"/>
    <cellStyle name="Normal 45 2 5 2 3 3 3" xfId="25926" xr:uid="{00000000-0005-0000-0000-00006A4D0000}"/>
    <cellStyle name="Normal 45 2 5 2 3 4" xfId="36146" xr:uid="{00000000-0005-0000-0000-00006B4D0000}"/>
    <cellStyle name="Normal 45 2 5 2 3 5" xfId="20913" xr:uid="{00000000-0005-0000-0000-00006C4D0000}"/>
    <cellStyle name="Normal 45 2 5 2 4" xfId="12503" xr:uid="{00000000-0005-0000-0000-00006D4D0000}"/>
    <cellStyle name="Normal 45 2 5 2 4 2" xfId="42834" xr:uid="{00000000-0005-0000-0000-00006E4D0000}"/>
    <cellStyle name="Normal 45 2 5 2 4 3" xfId="27601" xr:uid="{00000000-0005-0000-0000-00006F4D0000}"/>
    <cellStyle name="Normal 45 2 5 2 5" xfId="7482" xr:uid="{00000000-0005-0000-0000-0000704D0000}"/>
    <cellStyle name="Normal 45 2 5 2 5 2" xfId="37817" xr:uid="{00000000-0005-0000-0000-0000714D0000}"/>
    <cellStyle name="Normal 45 2 5 2 5 3" xfId="22584" xr:uid="{00000000-0005-0000-0000-0000724D0000}"/>
    <cellStyle name="Normal 45 2 5 2 6" xfId="32805" xr:uid="{00000000-0005-0000-0000-0000734D0000}"/>
    <cellStyle name="Normal 45 2 5 2 7" xfId="17571" xr:uid="{00000000-0005-0000-0000-0000744D0000}"/>
    <cellStyle name="Normal 45 2 5 3" xfId="3264" xr:uid="{00000000-0005-0000-0000-0000754D0000}"/>
    <cellStyle name="Normal 45 2 5 3 2" xfId="13338" xr:uid="{00000000-0005-0000-0000-0000764D0000}"/>
    <cellStyle name="Normal 45 2 5 3 2 2" xfId="43669" xr:uid="{00000000-0005-0000-0000-0000774D0000}"/>
    <cellStyle name="Normal 45 2 5 3 2 3" xfId="28436" xr:uid="{00000000-0005-0000-0000-0000784D0000}"/>
    <cellStyle name="Normal 45 2 5 3 3" xfId="8318" xr:uid="{00000000-0005-0000-0000-0000794D0000}"/>
    <cellStyle name="Normal 45 2 5 3 3 2" xfId="38652" xr:uid="{00000000-0005-0000-0000-00007A4D0000}"/>
    <cellStyle name="Normal 45 2 5 3 3 3" xfId="23419" xr:uid="{00000000-0005-0000-0000-00007B4D0000}"/>
    <cellStyle name="Normal 45 2 5 3 4" xfId="33639" xr:uid="{00000000-0005-0000-0000-00007C4D0000}"/>
    <cellStyle name="Normal 45 2 5 3 5" xfId="18406" xr:uid="{00000000-0005-0000-0000-00007D4D0000}"/>
    <cellStyle name="Normal 45 2 5 4" xfId="4957" xr:uid="{00000000-0005-0000-0000-00007E4D0000}"/>
    <cellStyle name="Normal 45 2 5 4 2" xfId="15009" xr:uid="{00000000-0005-0000-0000-00007F4D0000}"/>
    <cellStyle name="Normal 45 2 5 4 2 2" xfId="45340" xr:uid="{00000000-0005-0000-0000-0000804D0000}"/>
    <cellStyle name="Normal 45 2 5 4 2 3" xfId="30107" xr:uid="{00000000-0005-0000-0000-0000814D0000}"/>
    <cellStyle name="Normal 45 2 5 4 3" xfId="9989" xr:uid="{00000000-0005-0000-0000-0000824D0000}"/>
    <cellStyle name="Normal 45 2 5 4 3 2" xfId="40323" xr:uid="{00000000-0005-0000-0000-0000834D0000}"/>
    <cellStyle name="Normal 45 2 5 4 3 3" xfId="25090" xr:uid="{00000000-0005-0000-0000-0000844D0000}"/>
    <cellStyle name="Normal 45 2 5 4 4" xfId="35310" xr:uid="{00000000-0005-0000-0000-0000854D0000}"/>
    <cellStyle name="Normal 45 2 5 4 5" xfId="20077" xr:uid="{00000000-0005-0000-0000-0000864D0000}"/>
    <cellStyle name="Normal 45 2 5 5" xfId="11667" xr:uid="{00000000-0005-0000-0000-0000874D0000}"/>
    <cellStyle name="Normal 45 2 5 5 2" xfId="41998" xr:uid="{00000000-0005-0000-0000-0000884D0000}"/>
    <cellStyle name="Normal 45 2 5 5 3" xfId="26765" xr:uid="{00000000-0005-0000-0000-0000894D0000}"/>
    <cellStyle name="Normal 45 2 5 6" xfId="6646" xr:uid="{00000000-0005-0000-0000-00008A4D0000}"/>
    <cellStyle name="Normal 45 2 5 6 2" xfId="36981" xr:uid="{00000000-0005-0000-0000-00008B4D0000}"/>
    <cellStyle name="Normal 45 2 5 6 3" xfId="21748" xr:uid="{00000000-0005-0000-0000-00008C4D0000}"/>
    <cellStyle name="Normal 45 2 5 7" xfId="31969" xr:uid="{00000000-0005-0000-0000-00008D4D0000}"/>
    <cellStyle name="Normal 45 2 5 8" xfId="16735" xr:uid="{00000000-0005-0000-0000-00008E4D0000}"/>
    <cellStyle name="Normal 45 2 6" xfId="1991" xr:uid="{00000000-0005-0000-0000-00008F4D0000}"/>
    <cellStyle name="Normal 45 2 6 2" xfId="3683" xr:uid="{00000000-0005-0000-0000-0000904D0000}"/>
    <cellStyle name="Normal 45 2 6 2 2" xfId="13756" xr:uid="{00000000-0005-0000-0000-0000914D0000}"/>
    <cellStyle name="Normal 45 2 6 2 2 2" xfId="44087" xr:uid="{00000000-0005-0000-0000-0000924D0000}"/>
    <cellStyle name="Normal 45 2 6 2 2 3" xfId="28854" xr:uid="{00000000-0005-0000-0000-0000934D0000}"/>
    <cellStyle name="Normal 45 2 6 2 3" xfId="8736" xr:uid="{00000000-0005-0000-0000-0000944D0000}"/>
    <cellStyle name="Normal 45 2 6 2 3 2" xfId="39070" xr:uid="{00000000-0005-0000-0000-0000954D0000}"/>
    <cellStyle name="Normal 45 2 6 2 3 3" xfId="23837" xr:uid="{00000000-0005-0000-0000-0000964D0000}"/>
    <cellStyle name="Normal 45 2 6 2 4" xfId="34057" xr:uid="{00000000-0005-0000-0000-0000974D0000}"/>
    <cellStyle name="Normal 45 2 6 2 5" xfId="18824" xr:uid="{00000000-0005-0000-0000-0000984D0000}"/>
    <cellStyle name="Normal 45 2 6 3" xfId="5375" xr:uid="{00000000-0005-0000-0000-0000994D0000}"/>
    <cellStyle name="Normal 45 2 6 3 2" xfId="15427" xr:uid="{00000000-0005-0000-0000-00009A4D0000}"/>
    <cellStyle name="Normal 45 2 6 3 2 2" xfId="45758" xr:uid="{00000000-0005-0000-0000-00009B4D0000}"/>
    <cellStyle name="Normal 45 2 6 3 2 3" xfId="30525" xr:uid="{00000000-0005-0000-0000-00009C4D0000}"/>
    <cellStyle name="Normal 45 2 6 3 3" xfId="10407" xr:uid="{00000000-0005-0000-0000-00009D4D0000}"/>
    <cellStyle name="Normal 45 2 6 3 3 2" xfId="40741" xr:uid="{00000000-0005-0000-0000-00009E4D0000}"/>
    <cellStyle name="Normal 45 2 6 3 3 3" xfId="25508" xr:uid="{00000000-0005-0000-0000-00009F4D0000}"/>
    <cellStyle name="Normal 45 2 6 3 4" xfId="35728" xr:uid="{00000000-0005-0000-0000-0000A04D0000}"/>
    <cellStyle name="Normal 45 2 6 3 5" xfId="20495" xr:uid="{00000000-0005-0000-0000-0000A14D0000}"/>
    <cellStyle name="Normal 45 2 6 4" xfId="12085" xr:uid="{00000000-0005-0000-0000-0000A24D0000}"/>
    <cellStyle name="Normal 45 2 6 4 2" xfId="42416" xr:uid="{00000000-0005-0000-0000-0000A34D0000}"/>
    <cellStyle name="Normal 45 2 6 4 3" xfId="27183" xr:uid="{00000000-0005-0000-0000-0000A44D0000}"/>
    <cellStyle name="Normal 45 2 6 5" xfId="7064" xr:uid="{00000000-0005-0000-0000-0000A54D0000}"/>
    <cellStyle name="Normal 45 2 6 5 2" xfId="37399" xr:uid="{00000000-0005-0000-0000-0000A64D0000}"/>
    <cellStyle name="Normal 45 2 6 5 3" xfId="22166" xr:uid="{00000000-0005-0000-0000-0000A74D0000}"/>
    <cellStyle name="Normal 45 2 6 6" xfId="32387" xr:uid="{00000000-0005-0000-0000-0000A84D0000}"/>
    <cellStyle name="Normal 45 2 6 7" xfId="17153" xr:uid="{00000000-0005-0000-0000-0000A94D0000}"/>
    <cellStyle name="Normal 45 2 7" xfId="2842" xr:uid="{00000000-0005-0000-0000-0000AA4D0000}"/>
    <cellStyle name="Normal 45 2 7 2" xfId="12920" xr:uid="{00000000-0005-0000-0000-0000AB4D0000}"/>
    <cellStyle name="Normal 45 2 7 2 2" xfId="43251" xr:uid="{00000000-0005-0000-0000-0000AC4D0000}"/>
    <cellStyle name="Normal 45 2 7 2 3" xfId="28018" xr:uid="{00000000-0005-0000-0000-0000AD4D0000}"/>
    <cellStyle name="Normal 45 2 7 3" xfId="7900" xr:uid="{00000000-0005-0000-0000-0000AE4D0000}"/>
    <cellStyle name="Normal 45 2 7 3 2" xfId="38234" xr:uid="{00000000-0005-0000-0000-0000AF4D0000}"/>
    <cellStyle name="Normal 45 2 7 3 3" xfId="23001" xr:uid="{00000000-0005-0000-0000-0000B04D0000}"/>
    <cellStyle name="Normal 45 2 7 4" xfId="33221" xr:uid="{00000000-0005-0000-0000-0000B14D0000}"/>
    <cellStyle name="Normal 45 2 7 5" xfId="17988" xr:uid="{00000000-0005-0000-0000-0000B24D0000}"/>
    <cellStyle name="Normal 45 2 8" xfId="4536" xr:uid="{00000000-0005-0000-0000-0000B34D0000}"/>
    <cellStyle name="Normal 45 2 8 2" xfId="14591" xr:uid="{00000000-0005-0000-0000-0000B44D0000}"/>
    <cellStyle name="Normal 45 2 8 2 2" xfId="44922" xr:uid="{00000000-0005-0000-0000-0000B54D0000}"/>
    <cellStyle name="Normal 45 2 8 2 3" xfId="29689" xr:uid="{00000000-0005-0000-0000-0000B64D0000}"/>
    <cellStyle name="Normal 45 2 8 3" xfId="9571" xr:uid="{00000000-0005-0000-0000-0000B74D0000}"/>
    <cellStyle name="Normal 45 2 8 3 2" xfId="39905" xr:uid="{00000000-0005-0000-0000-0000B84D0000}"/>
    <cellStyle name="Normal 45 2 8 3 3" xfId="24672" xr:uid="{00000000-0005-0000-0000-0000B94D0000}"/>
    <cellStyle name="Normal 45 2 8 4" xfId="34892" xr:uid="{00000000-0005-0000-0000-0000BA4D0000}"/>
    <cellStyle name="Normal 45 2 8 5" xfId="19659" xr:uid="{00000000-0005-0000-0000-0000BB4D0000}"/>
    <cellStyle name="Normal 45 2 9" xfId="11247" xr:uid="{00000000-0005-0000-0000-0000BC4D0000}"/>
    <cellStyle name="Normal 45 2 9 2" xfId="41580" xr:uid="{00000000-0005-0000-0000-0000BD4D0000}"/>
    <cellStyle name="Normal 45 2 9 3" xfId="26347" xr:uid="{00000000-0005-0000-0000-0000BE4D0000}"/>
    <cellStyle name="Normal 46" xfId="353" xr:uid="{00000000-0005-0000-0000-0000BF4D0000}"/>
    <cellStyle name="Normal 46 2" xfId="861" xr:uid="{00000000-0005-0000-0000-0000C04D0000}"/>
    <cellStyle name="Normal 46 2 10" xfId="6227" xr:uid="{00000000-0005-0000-0000-0000C14D0000}"/>
    <cellStyle name="Normal 46 2 10 2" xfId="36564" xr:uid="{00000000-0005-0000-0000-0000C24D0000}"/>
    <cellStyle name="Normal 46 2 10 3" xfId="21331" xr:uid="{00000000-0005-0000-0000-0000C34D0000}"/>
    <cellStyle name="Normal 46 2 11" xfId="31555" xr:uid="{00000000-0005-0000-0000-0000C44D0000}"/>
    <cellStyle name="Normal 46 2 12" xfId="16316" xr:uid="{00000000-0005-0000-0000-0000C54D0000}"/>
    <cellStyle name="Normal 46 2 2" xfId="1191" xr:uid="{00000000-0005-0000-0000-0000C64D0000}"/>
    <cellStyle name="Normal 46 2 2 10" xfId="31607" xr:uid="{00000000-0005-0000-0000-0000C74D0000}"/>
    <cellStyle name="Normal 46 2 2 11" xfId="16370" xr:uid="{00000000-0005-0000-0000-0000C84D0000}"/>
    <cellStyle name="Normal 46 2 2 2" xfId="1299" xr:uid="{00000000-0005-0000-0000-0000C94D0000}"/>
    <cellStyle name="Normal 46 2 2 2 10" xfId="16474" xr:uid="{00000000-0005-0000-0000-0000CA4D0000}"/>
    <cellStyle name="Normal 46 2 2 2 2" xfId="1516" xr:uid="{00000000-0005-0000-0000-0000CB4D0000}"/>
    <cellStyle name="Normal 46 2 2 2 2 2" xfId="1937" xr:uid="{00000000-0005-0000-0000-0000CC4D0000}"/>
    <cellStyle name="Normal 46 2 2 2 2 2 2" xfId="2776" xr:uid="{00000000-0005-0000-0000-0000CD4D0000}"/>
    <cellStyle name="Normal 46 2 2 2 2 2 2 2" xfId="4466" xr:uid="{00000000-0005-0000-0000-0000CE4D0000}"/>
    <cellStyle name="Normal 46 2 2 2 2 2 2 2 2" xfId="14539" xr:uid="{00000000-0005-0000-0000-0000CF4D0000}"/>
    <cellStyle name="Normal 46 2 2 2 2 2 2 2 2 2" xfId="44870" xr:uid="{00000000-0005-0000-0000-0000D04D0000}"/>
    <cellStyle name="Normal 46 2 2 2 2 2 2 2 2 3" xfId="29637" xr:uid="{00000000-0005-0000-0000-0000D14D0000}"/>
    <cellStyle name="Normal 46 2 2 2 2 2 2 2 3" xfId="9519" xr:uid="{00000000-0005-0000-0000-0000D24D0000}"/>
    <cellStyle name="Normal 46 2 2 2 2 2 2 2 3 2" xfId="39853" xr:uid="{00000000-0005-0000-0000-0000D34D0000}"/>
    <cellStyle name="Normal 46 2 2 2 2 2 2 2 3 3" xfId="24620" xr:uid="{00000000-0005-0000-0000-0000D44D0000}"/>
    <cellStyle name="Normal 46 2 2 2 2 2 2 2 4" xfId="34840" xr:uid="{00000000-0005-0000-0000-0000D54D0000}"/>
    <cellStyle name="Normal 46 2 2 2 2 2 2 2 5" xfId="19607" xr:uid="{00000000-0005-0000-0000-0000D64D0000}"/>
    <cellStyle name="Normal 46 2 2 2 2 2 2 3" xfId="6158" xr:uid="{00000000-0005-0000-0000-0000D74D0000}"/>
    <cellStyle name="Normal 46 2 2 2 2 2 2 3 2" xfId="16210" xr:uid="{00000000-0005-0000-0000-0000D84D0000}"/>
    <cellStyle name="Normal 46 2 2 2 2 2 2 3 2 2" xfId="46541" xr:uid="{00000000-0005-0000-0000-0000D94D0000}"/>
    <cellStyle name="Normal 46 2 2 2 2 2 2 3 2 3" xfId="31308" xr:uid="{00000000-0005-0000-0000-0000DA4D0000}"/>
    <cellStyle name="Normal 46 2 2 2 2 2 2 3 3" xfId="11190" xr:uid="{00000000-0005-0000-0000-0000DB4D0000}"/>
    <cellStyle name="Normal 46 2 2 2 2 2 2 3 3 2" xfId="41524" xr:uid="{00000000-0005-0000-0000-0000DC4D0000}"/>
    <cellStyle name="Normal 46 2 2 2 2 2 2 3 3 3" xfId="26291" xr:uid="{00000000-0005-0000-0000-0000DD4D0000}"/>
    <cellStyle name="Normal 46 2 2 2 2 2 2 3 4" xfId="36511" xr:uid="{00000000-0005-0000-0000-0000DE4D0000}"/>
    <cellStyle name="Normal 46 2 2 2 2 2 2 3 5" xfId="21278" xr:uid="{00000000-0005-0000-0000-0000DF4D0000}"/>
    <cellStyle name="Normal 46 2 2 2 2 2 2 4" xfId="12868" xr:uid="{00000000-0005-0000-0000-0000E04D0000}"/>
    <cellStyle name="Normal 46 2 2 2 2 2 2 4 2" xfId="43199" xr:uid="{00000000-0005-0000-0000-0000E14D0000}"/>
    <cellStyle name="Normal 46 2 2 2 2 2 2 4 3" xfId="27966" xr:uid="{00000000-0005-0000-0000-0000E24D0000}"/>
    <cellStyle name="Normal 46 2 2 2 2 2 2 5" xfId="7847" xr:uid="{00000000-0005-0000-0000-0000E34D0000}"/>
    <cellStyle name="Normal 46 2 2 2 2 2 2 5 2" xfId="38182" xr:uid="{00000000-0005-0000-0000-0000E44D0000}"/>
    <cellStyle name="Normal 46 2 2 2 2 2 2 5 3" xfId="22949" xr:uid="{00000000-0005-0000-0000-0000E54D0000}"/>
    <cellStyle name="Normal 46 2 2 2 2 2 2 6" xfId="33170" xr:uid="{00000000-0005-0000-0000-0000E64D0000}"/>
    <cellStyle name="Normal 46 2 2 2 2 2 2 7" xfId="17936" xr:uid="{00000000-0005-0000-0000-0000E74D0000}"/>
    <cellStyle name="Normal 46 2 2 2 2 2 3" xfId="3629" xr:uid="{00000000-0005-0000-0000-0000E84D0000}"/>
    <cellStyle name="Normal 46 2 2 2 2 2 3 2" xfId="13703" xr:uid="{00000000-0005-0000-0000-0000E94D0000}"/>
    <cellStyle name="Normal 46 2 2 2 2 2 3 2 2" xfId="44034" xr:uid="{00000000-0005-0000-0000-0000EA4D0000}"/>
    <cellStyle name="Normal 46 2 2 2 2 2 3 2 3" xfId="28801" xr:uid="{00000000-0005-0000-0000-0000EB4D0000}"/>
    <cellStyle name="Normal 46 2 2 2 2 2 3 3" xfId="8683" xr:uid="{00000000-0005-0000-0000-0000EC4D0000}"/>
    <cellStyle name="Normal 46 2 2 2 2 2 3 3 2" xfId="39017" xr:uid="{00000000-0005-0000-0000-0000ED4D0000}"/>
    <cellStyle name="Normal 46 2 2 2 2 2 3 3 3" xfId="23784" xr:uid="{00000000-0005-0000-0000-0000EE4D0000}"/>
    <cellStyle name="Normal 46 2 2 2 2 2 3 4" xfId="34004" xr:uid="{00000000-0005-0000-0000-0000EF4D0000}"/>
    <cellStyle name="Normal 46 2 2 2 2 2 3 5" xfId="18771" xr:uid="{00000000-0005-0000-0000-0000F04D0000}"/>
    <cellStyle name="Normal 46 2 2 2 2 2 4" xfId="5322" xr:uid="{00000000-0005-0000-0000-0000F14D0000}"/>
    <cellStyle name="Normal 46 2 2 2 2 2 4 2" xfId="15374" xr:uid="{00000000-0005-0000-0000-0000F24D0000}"/>
    <cellStyle name="Normal 46 2 2 2 2 2 4 2 2" xfId="45705" xr:uid="{00000000-0005-0000-0000-0000F34D0000}"/>
    <cellStyle name="Normal 46 2 2 2 2 2 4 2 3" xfId="30472" xr:uid="{00000000-0005-0000-0000-0000F44D0000}"/>
    <cellStyle name="Normal 46 2 2 2 2 2 4 3" xfId="10354" xr:uid="{00000000-0005-0000-0000-0000F54D0000}"/>
    <cellStyle name="Normal 46 2 2 2 2 2 4 3 2" xfId="40688" xr:uid="{00000000-0005-0000-0000-0000F64D0000}"/>
    <cellStyle name="Normal 46 2 2 2 2 2 4 3 3" xfId="25455" xr:uid="{00000000-0005-0000-0000-0000F74D0000}"/>
    <cellStyle name="Normal 46 2 2 2 2 2 4 4" xfId="35675" xr:uid="{00000000-0005-0000-0000-0000F84D0000}"/>
    <cellStyle name="Normal 46 2 2 2 2 2 4 5" xfId="20442" xr:uid="{00000000-0005-0000-0000-0000F94D0000}"/>
    <cellStyle name="Normal 46 2 2 2 2 2 5" xfId="12032" xr:uid="{00000000-0005-0000-0000-0000FA4D0000}"/>
    <cellStyle name="Normal 46 2 2 2 2 2 5 2" xfId="42363" xr:uid="{00000000-0005-0000-0000-0000FB4D0000}"/>
    <cellStyle name="Normal 46 2 2 2 2 2 5 3" xfId="27130" xr:uid="{00000000-0005-0000-0000-0000FC4D0000}"/>
    <cellStyle name="Normal 46 2 2 2 2 2 6" xfId="7011" xr:uid="{00000000-0005-0000-0000-0000FD4D0000}"/>
    <cellStyle name="Normal 46 2 2 2 2 2 6 2" xfId="37346" xr:uid="{00000000-0005-0000-0000-0000FE4D0000}"/>
    <cellStyle name="Normal 46 2 2 2 2 2 6 3" xfId="22113" xr:uid="{00000000-0005-0000-0000-0000FF4D0000}"/>
    <cellStyle name="Normal 46 2 2 2 2 2 7" xfId="32334" xr:uid="{00000000-0005-0000-0000-0000004E0000}"/>
    <cellStyle name="Normal 46 2 2 2 2 2 8" xfId="17100" xr:uid="{00000000-0005-0000-0000-0000014E0000}"/>
    <cellStyle name="Normal 46 2 2 2 2 3" xfId="2358" xr:uid="{00000000-0005-0000-0000-0000024E0000}"/>
    <cellStyle name="Normal 46 2 2 2 2 3 2" xfId="4048" xr:uid="{00000000-0005-0000-0000-0000034E0000}"/>
    <cellStyle name="Normal 46 2 2 2 2 3 2 2" xfId="14121" xr:uid="{00000000-0005-0000-0000-0000044E0000}"/>
    <cellStyle name="Normal 46 2 2 2 2 3 2 2 2" xfId="44452" xr:uid="{00000000-0005-0000-0000-0000054E0000}"/>
    <cellStyle name="Normal 46 2 2 2 2 3 2 2 3" xfId="29219" xr:uid="{00000000-0005-0000-0000-0000064E0000}"/>
    <cellStyle name="Normal 46 2 2 2 2 3 2 3" xfId="9101" xr:uid="{00000000-0005-0000-0000-0000074E0000}"/>
    <cellStyle name="Normal 46 2 2 2 2 3 2 3 2" xfId="39435" xr:uid="{00000000-0005-0000-0000-0000084E0000}"/>
    <cellStyle name="Normal 46 2 2 2 2 3 2 3 3" xfId="24202" xr:uid="{00000000-0005-0000-0000-0000094E0000}"/>
    <cellStyle name="Normal 46 2 2 2 2 3 2 4" xfId="34422" xr:uid="{00000000-0005-0000-0000-00000A4E0000}"/>
    <cellStyle name="Normal 46 2 2 2 2 3 2 5" xfId="19189" xr:uid="{00000000-0005-0000-0000-00000B4E0000}"/>
    <cellStyle name="Normal 46 2 2 2 2 3 3" xfId="5740" xr:uid="{00000000-0005-0000-0000-00000C4E0000}"/>
    <cellStyle name="Normal 46 2 2 2 2 3 3 2" xfId="15792" xr:uid="{00000000-0005-0000-0000-00000D4E0000}"/>
    <cellStyle name="Normal 46 2 2 2 2 3 3 2 2" xfId="46123" xr:uid="{00000000-0005-0000-0000-00000E4E0000}"/>
    <cellStyle name="Normal 46 2 2 2 2 3 3 2 3" xfId="30890" xr:uid="{00000000-0005-0000-0000-00000F4E0000}"/>
    <cellStyle name="Normal 46 2 2 2 2 3 3 3" xfId="10772" xr:uid="{00000000-0005-0000-0000-0000104E0000}"/>
    <cellStyle name="Normal 46 2 2 2 2 3 3 3 2" xfId="41106" xr:uid="{00000000-0005-0000-0000-0000114E0000}"/>
    <cellStyle name="Normal 46 2 2 2 2 3 3 3 3" xfId="25873" xr:uid="{00000000-0005-0000-0000-0000124E0000}"/>
    <cellStyle name="Normal 46 2 2 2 2 3 3 4" xfId="36093" xr:uid="{00000000-0005-0000-0000-0000134E0000}"/>
    <cellStyle name="Normal 46 2 2 2 2 3 3 5" xfId="20860" xr:uid="{00000000-0005-0000-0000-0000144E0000}"/>
    <cellStyle name="Normal 46 2 2 2 2 3 4" xfId="12450" xr:uid="{00000000-0005-0000-0000-0000154E0000}"/>
    <cellStyle name="Normal 46 2 2 2 2 3 4 2" xfId="42781" xr:uid="{00000000-0005-0000-0000-0000164E0000}"/>
    <cellStyle name="Normal 46 2 2 2 2 3 4 3" xfId="27548" xr:uid="{00000000-0005-0000-0000-0000174E0000}"/>
    <cellStyle name="Normal 46 2 2 2 2 3 5" xfId="7429" xr:uid="{00000000-0005-0000-0000-0000184E0000}"/>
    <cellStyle name="Normal 46 2 2 2 2 3 5 2" xfId="37764" xr:uid="{00000000-0005-0000-0000-0000194E0000}"/>
    <cellStyle name="Normal 46 2 2 2 2 3 5 3" xfId="22531" xr:uid="{00000000-0005-0000-0000-00001A4E0000}"/>
    <cellStyle name="Normal 46 2 2 2 2 3 6" xfId="32752" xr:uid="{00000000-0005-0000-0000-00001B4E0000}"/>
    <cellStyle name="Normal 46 2 2 2 2 3 7" xfId="17518" xr:uid="{00000000-0005-0000-0000-00001C4E0000}"/>
    <cellStyle name="Normal 46 2 2 2 2 4" xfId="3211" xr:uid="{00000000-0005-0000-0000-00001D4E0000}"/>
    <cellStyle name="Normal 46 2 2 2 2 4 2" xfId="13285" xr:uid="{00000000-0005-0000-0000-00001E4E0000}"/>
    <cellStyle name="Normal 46 2 2 2 2 4 2 2" xfId="43616" xr:uid="{00000000-0005-0000-0000-00001F4E0000}"/>
    <cellStyle name="Normal 46 2 2 2 2 4 2 3" xfId="28383" xr:uid="{00000000-0005-0000-0000-0000204E0000}"/>
    <cellStyle name="Normal 46 2 2 2 2 4 3" xfId="8265" xr:uid="{00000000-0005-0000-0000-0000214E0000}"/>
    <cellStyle name="Normal 46 2 2 2 2 4 3 2" xfId="38599" xr:uid="{00000000-0005-0000-0000-0000224E0000}"/>
    <cellStyle name="Normal 46 2 2 2 2 4 3 3" xfId="23366" xr:uid="{00000000-0005-0000-0000-0000234E0000}"/>
    <cellStyle name="Normal 46 2 2 2 2 4 4" xfId="33586" xr:uid="{00000000-0005-0000-0000-0000244E0000}"/>
    <cellStyle name="Normal 46 2 2 2 2 4 5" xfId="18353" xr:uid="{00000000-0005-0000-0000-0000254E0000}"/>
    <cellStyle name="Normal 46 2 2 2 2 5" xfId="4904" xr:uid="{00000000-0005-0000-0000-0000264E0000}"/>
    <cellStyle name="Normal 46 2 2 2 2 5 2" xfId="14956" xr:uid="{00000000-0005-0000-0000-0000274E0000}"/>
    <cellStyle name="Normal 46 2 2 2 2 5 2 2" xfId="45287" xr:uid="{00000000-0005-0000-0000-0000284E0000}"/>
    <cellStyle name="Normal 46 2 2 2 2 5 2 3" xfId="30054" xr:uid="{00000000-0005-0000-0000-0000294E0000}"/>
    <cellStyle name="Normal 46 2 2 2 2 5 3" xfId="9936" xr:uid="{00000000-0005-0000-0000-00002A4E0000}"/>
    <cellStyle name="Normal 46 2 2 2 2 5 3 2" xfId="40270" xr:uid="{00000000-0005-0000-0000-00002B4E0000}"/>
    <cellStyle name="Normal 46 2 2 2 2 5 3 3" xfId="25037" xr:uid="{00000000-0005-0000-0000-00002C4E0000}"/>
    <cellStyle name="Normal 46 2 2 2 2 5 4" xfId="35257" xr:uid="{00000000-0005-0000-0000-00002D4E0000}"/>
    <cellStyle name="Normal 46 2 2 2 2 5 5" xfId="20024" xr:uid="{00000000-0005-0000-0000-00002E4E0000}"/>
    <cellStyle name="Normal 46 2 2 2 2 6" xfId="11614" xr:uid="{00000000-0005-0000-0000-00002F4E0000}"/>
    <cellStyle name="Normal 46 2 2 2 2 6 2" xfId="41945" xr:uid="{00000000-0005-0000-0000-0000304E0000}"/>
    <cellStyle name="Normal 46 2 2 2 2 6 3" xfId="26712" xr:uid="{00000000-0005-0000-0000-0000314E0000}"/>
    <cellStyle name="Normal 46 2 2 2 2 7" xfId="6593" xr:uid="{00000000-0005-0000-0000-0000324E0000}"/>
    <cellStyle name="Normal 46 2 2 2 2 7 2" xfId="36928" xr:uid="{00000000-0005-0000-0000-0000334E0000}"/>
    <cellStyle name="Normal 46 2 2 2 2 7 3" xfId="21695" xr:uid="{00000000-0005-0000-0000-0000344E0000}"/>
    <cellStyle name="Normal 46 2 2 2 2 8" xfId="31916" xr:uid="{00000000-0005-0000-0000-0000354E0000}"/>
    <cellStyle name="Normal 46 2 2 2 2 9" xfId="16682" xr:uid="{00000000-0005-0000-0000-0000364E0000}"/>
    <cellStyle name="Normal 46 2 2 2 3" xfId="1729" xr:uid="{00000000-0005-0000-0000-0000374E0000}"/>
    <cellStyle name="Normal 46 2 2 2 3 2" xfId="2568" xr:uid="{00000000-0005-0000-0000-0000384E0000}"/>
    <cellStyle name="Normal 46 2 2 2 3 2 2" xfId="4258" xr:uid="{00000000-0005-0000-0000-0000394E0000}"/>
    <cellStyle name="Normal 46 2 2 2 3 2 2 2" xfId="14331" xr:uid="{00000000-0005-0000-0000-00003A4E0000}"/>
    <cellStyle name="Normal 46 2 2 2 3 2 2 2 2" xfId="44662" xr:uid="{00000000-0005-0000-0000-00003B4E0000}"/>
    <cellStyle name="Normal 46 2 2 2 3 2 2 2 3" xfId="29429" xr:uid="{00000000-0005-0000-0000-00003C4E0000}"/>
    <cellStyle name="Normal 46 2 2 2 3 2 2 3" xfId="9311" xr:uid="{00000000-0005-0000-0000-00003D4E0000}"/>
    <cellStyle name="Normal 46 2 2 2 3 2 2 3 2" xfId="39645" xr:uid="{00000000-0005-0000-0000-00003E4E0000}"/>
    <cellStyle name="Normal 46 2 2 2 3 2 2 3 3" xfId="24412" xr:uid="{00000000-0005-0000-0000-00003F4E0000}"/>
    <cellStyle name="Normal 46 2 2 2 3 2 2 4" xfId="34632" xr:uid="{00000000-0005-0000-0000-0000404E0000}"/>
    <cellStyle name="Normal 46 2 2 2 3 2 2 5" xfId="19399" xr:uid="{00000000-0005-0000-0000-0000414E0000}"/>
    <cellStyle name="Normal 46 2 2 2 3 2 3" xfId="5950" xr:uid="{00000000-0005-0000-0000-0000424E0000}"/>
    <cellStyle name="Normal 46 2 2 2 3 2 3 2" xfId="16002" xr:uid="{00000000-0005-0000-0000-0000434E0000}"/>
    <cellStyle name="Normal 46 2 2 2 3 2 3 2 2" xfId="46333" xr:uid="{00000000-0005-0000-0000-0000444E0000}"/>
    <cellStyle name="Normal 46 2 2 2 3 2 3 2 3" xfId="31100" xr:uid="{00000000-0005-0000-0000-0000454E0000}"/>
    <cellStyle name="Normal 46 2 2 2 3 2 3 3" xfId="10982" xr:uid="{00000000-0005-0000-0000-0000464E0000}"/>
    <cellStyle name="Normal 46 2 2 2 3 2 3 3 2" xfId="41316" xr:uid="{00000000-0005-0000-0000-0000474E0000}"/>
    <cellStyle name="Normal 46 2 2 2 3 2 3 3 3" xfId="26083" xr:uid="{00000000-0005-0000-0000-0000484E0000}"/>
    <cellStyle name="Normal 46 2 2 2 3 2 3 4" xfId="36303" xr:uid="{00000000-0005-0000-0000-0000494E0000}"/>
    <cellStyle name="Normal 46 2 2 2 3 2 3 5" xfId="21070" xr:uid="{00000000-0005-0000-0000-00004A4E0000}"/>
    <cellStyle name="Normal 46 2 2 2 3 2 4" xfId="12660" xr:uid="{00000000-0005-0000-0000-00004B4E0000}"/>
    <cellStyle name="Normal 46 2 2 2 3 2 4 2" xfId="42991" xr:uid="{00000000-0005-0000-0000-00004C4E0000}"/>
    <cellStyle name="Normal 46 2 2 2 3 2 4 3" xfId="27758" xr:uid="{00000000-0005-0000-0000-00004D4E0000}"/>
    <cellStyle name="Normal 46 2 2 2 3 2 5" xfId="7639" xr:uid="{00000000-0005-0000-0000-00004E4E0000}"/>
    <cellStyle name="Normal 46 2 2 2 3 2 5 2" xfId="37974" xr:uid="{00000000-0005-0000-0000-00004F4E0000}"/>
    <cellStyle name="Normal 46 2 2 2 3 2 5 3" xfId="22741" xr:uid="{00000000-0005-0000-0000-0000504E0000}"/>
    <cellStyle name="Normal 46 2 2 2 3 2 6" xfId="32962" xr:uid="{00000000-0005-0000-0000-0000514E0000}"/>
    <cellStyle name="Normal 46 2 2 2 3 2 7" xfId="17728" xr:uid="{00000000-0005-0000-0000-0000524E0000}"/>
    <cellStyle name="Normal 46 2 2 2 3 3" xfId="3421" xr:uid="{00000000-0005-0000-0000-0000534E0000}"/>
    <cellStyle name="Normal 46 2 2 2 3 3 2" xfId="13495" xr:uid="{00000000-0005-0000-0000-0000544E0000}"/>
    <cellStyle name="Normal 46 2 2 2 3 3 2 2" xfId="43826" xr:uid="{00000000-0005-0000-0000-0000554E0000}"/>
    <cellStyle name="Normal 46 2 2 2 3 3 2 3" xfId="28593" xr:uid="{00000000-0005-0000-0000-0000564E0000}"/>
    <cellStyle name="Normal 46 2 2 2 3 3 3" xfId="8475" xr:uid="{00000000-0005-0000-0000-0000574E0000}"/>
    <cellStyle name="Normal 46 2 2 2 3 3 3 2" xfId="38809" xr:uid="{00000000-0005-0000-0000-0000584E0000}"/>
    <cellStyle name="Normal 46 2 2 2 3 3 3 3" xfId="23576" xr:uid="{00000000-0005-0000-0000-0000594E0000}"/>
    <cellStyle name="Normal 46 2 2 2 3 3 4" xfId="33796" xr:uid="{00000000-0005-0000-0000-00005A4E0000}"/>
    <cellStyle name="Normal 46 2 2 2 3 3 5" xfId="18563" xr:uid="{00000000-0005-0000-0000-00005B4E0000}"/>
    <cellStyle name="Normal 46 2 2 2 3 4" xfId="5114" xr:uid="{00000000-0005-0000-0000-00005C4E0000}"/>
    <cellStyle name="Normal 46 2 2 2 3 4 2" xfId="15166" xr:uid="{00000000-0005-0000-0000-00005D4E0000}"/>
    <cellStyle name="Normal 46 2 2 2 3 4 2 2" xfId="45497" xr:uid="{00000000-0005-0000-0000-00005E4E0000}"/>
    <cellStyle name="Normal 46 2 2 2 3 4 2 3" xfId="30264" xr:uid="{00000000-0005-0000-0000-00005F4E0000}"/>
    <cellStyle name="Normal 46 2 2 2 3 4 3" xfId="10146" xr:uid="{00000000-0005-0000-0000-0000604E0000}"/>
    <cellStyle name="Normal 46 2 2 2 3 4 3 2" xfId="40480" xr:uid="{00000000-0005-0000-0000-0000614E0000}"/>
    <cellStyle name="Normal 46 2 2 2 3 4 3 3" xfId="25247" xr:uid="{00000000-0005-0000-0000-0000624E0000}"/>
    <cellStyle name="Normal 46 2 2 2 3 4 4" xfId="35467" xr:uid="{00000000-0005-0000-0000-0000634E0000}"/>
    <cellStyle name="Normal 46 2 2 2 3 4 5" xfId="20234" xr:uid="{00000000-0005-0000-0000-0000644E0000}"/>
    <cellStyle name="Normal 46 2 2 2 3 5" xfId="11824" xr:uid="{00000000-0005-0000-0000-0000654E0000}"/>
    <cellStyle name="Normal 46 2 2 2 3 5 2" xfId="42155" xr:uid="{00000000-0005-0000-0000-0000664E0000}"/>
    <cellStyle name="Normal 46 2 2 2 3 5 3" xfId="26922" xr:uid="{00000000-0005-0000-0000-0000674E0000}"/>
    <cellStyle name="Normal 46 2 2 2 3 6" xfId="6803" xr:uid="{00000000-0005-0000-0000-0000684E0000}"/>
    <cellStyle name="Normal 46 2 2 2 3 6 2" xfId="37138" xr:uid="{00000000-0005-0000-0000-0000694E0000}"/>
    <cellStyle name="Normal 46 2 2 2 3 6 3" xfId="21905" xr:uid="{00000000-0005-0000-0000-00006A4E0000}"/>
    <cellStyle name="Normal 46 2 2 2 3 7" xfId="32126" xr:uid="{00000000-0005-0000-0000-00006B4E0000}"/>
    <cellStyle name="Normal 46 2 2 2 3 8" xfId="16892" xr:uid="{00000000-0005-0000-0000-00006C4E0000}"/>
    <cellStyle name="Normal 46 2 2 2 4" xfId="2150" xr:uid="{00000000-0005-0000-0000-00006D4E0000}"/>
    <cellStyle name="Normal 46 2 2 2 4 2" xfId="3840" xr:uid="{00000000-0005-0000-0000-00006E4E0000}"/>
    <cellStyle name="Normal 46 2 2 2 4 2 2" xfId="13913" xr:uid="{00000000-0005-0000-0000-00006F4E0000}"/>
    <cellStyle name="Normal 46 2 2 2 4 2 2 2" xfId="44244" xr:uid="{00000000-0005-0000-0000-0000704E0000}"/>
    <cellStyle name="Normal 46 2 2 2 4 2 2 3" xfId="29011" xr:uid="{00000000-0005-0000-0000-0000714E0000}"/>
    <cellStyle name="Normal 46 2 2 2 4 2 3" xfId="8893" xr:uid="{00000000-0005-0000-0000-0000724E0000}"/>
    <cellStyle name="Normal 46 2 2 2 4 2 3 2" xfId="39227" xr:uid="{00000000-0005-0000-0000-0000734E0000}"/>
    <cellStyle name="Normal 46 2 2 2 4 2 3 3" xfId="23994" xr:uid="{00000000-0005-0000-0000-0000744E0000}"/>
    <cellStyle name="Normal 46 2 2 2 4 2 4" xfId="34214" xr:uid="{00000000-0005-0000-0000-0000754E0000}"/>
    <cellStyle name="Normal 46 2 2 2 4 2 5" xfId="18981" xr:uid="{00000000-0005-0000-0000-0000764E0000}"/>
    <cellStyle name="Normal 46 2 2 2 4 3" xfId="5532" xr:uid="{00000000-0005-0000-0000-0000774E0000}"/>
    <cellStyle name="Normal 46 2 2 2 4 3 2" xfId="15584" xr:uid="{00000000-0005-0000-0000-0000784E0000}"/>
    <cellStyle name="Normal 46 2 2 2 4 3 2 2" xfId="45915" xr:uid="{00000000-0005-0000-0000-0000794E0000}"/>
    <cellStyle name="Normal 46 2 2 2 4 3 2 3" xfId="30682" xr:uid="{00000000-0005-0000-0000-00007A4E0000}"/>
    <cellStyle name="Normal 46 2 2 2 4 3 3" xfId="10564" xr:uid="{00000000-0005-0000-0000-00007B4E0000}"/>
    <cellStyle name="Normal 46 2 2 2 4 3 3 2" xfId="40898" xr:uid="{00000000-0005-0000-0000-00007C4E0000}"/>
    <cellStyle name="Normal 46 2 2 2 4 3 3 3" xfId="25665" xr:uid="{00000000-0005-0000-0000-00007D4E0000}"/>
    <cellStyle name="Normal 46 2 2 2 4 3 4" xfId="35885" xr:uid="{00000000-0005-0000-0000-00007E4E0000}"/>
    <cellStyle name="Normal 46 2 2 2 4 3 5" xfId="20652" xr:uid="{00000000-0005-0000-0000-00007F4E0000}"/>
    <cellStyle name="Normal 46 2 2 2 4 4" xfId="12242" xr:uid="{00000000-0005-0000-0000-0000804E0000}"/>
    <cellStyle name="Normal 46 2 2 2 4 4 2" xfId="42573" xr:uid="{00000000-0005-0000-0000-0000814E0000}"/>
    <cellStyle name="Normal 46 2 2 2 4 4 3" xfId="27340" xr:uid="{00000000-0005-0000-0000-0000824E0000}"/>
    <cellStyle name="Normal 46 2 2 2 4 5" xfId="7221" xr:uid="{00000000-0005-0000-0000-0000834E0000}"/>
    <cellStyle name="Normal 46 2 2 2 4 5 2" xfId="37556" xr:uid="{00000000-0005-0000-0000-0000844E0000}"/>
    <cellStyle name="Normal 46 2 2 2 4 5 3" xfId="22323" xr:uid="{00000000-0005-0000-0000-0000854E0000}"/>
    <cellStyle name="Normal 46 2 2 2 4 6" xfId="32544" xr:uid="{00000000-0005-0000-0000-0000864E0000}"/>
    <cellStyle name="Normal 46 2 2 2 4 7" xfId="17310" xr:uid="{00000000-0005-0000-0000-0000874E0000}"/>
    <cellStyle name="Normal 46 2 2 2 5" xfId="3003" xr:uid="{00000000-0005-0000-0000-0000884E0000}"/>
    <cellStyle name="Normal 46 2 2 2 5 2" xfId="13077" xr:uid="{00000000-0005-0000-0000-0000894E0000}"/>
    <cellStyle name="Normal 46 2 2 2 5 2 2" xfId="43408" xr:uid="{00000000-0005-0000-0000-00008A4E0000}"/>
    <cellStyle name="Normal 46 2 2 2 5 2 3" xfId="28175" xr:uid="{00000000-0005-0000-0000-00008B4E0000}"/>
    <cellStyle name="Normal 46 2 2 2 5 3" xfId="8057" xr:uid="{00000000-0005-0000-0000-00008C4E0000}"/>
    <cellStyle name="Normal 46 2 2 2 5 3 2" xfId="38391" xr:uid="{00000000-0005-0000-0000-00008D4E0000}"/>
    <cellStyle name="Normal 46 2 2 2 5 3 3" xfId="23158" xr:uid="{00000000-0005-0000-0000-00008E4E0000}"/>
    <cellStyle name="Normal 46 2 2 2 5 4" xfId="33378" xr:uid="{00000000-0005-0000-0000-00008F4E0000}"/>
    <cellStyle name="Normal 46 2 2 2 5 5" xfId="18145" xr:uid="{00000000-0005-0000-0000-0000904E0000}"/>
    <cellStyle name="Normal 46 2 2 2 6" xfId="4696" xr:uid="{00000000-0005-0000-0000-0000914E0000}"/>
    <cellStyle name="Normal 46 2 2 2 6 2" xfId="14748" xr:uid="{00000000-0005-0000-0000-0000924E0000}"/>
    <cellStyle name="Normal 46 2 2 2 6 2 2" xfId="45079" xr:uid="{00000000-0005-0000-0000-0000934E0000}"/>
    <cellStyle name="Normal 46 2 2 2 6 2 3" xfId="29846" xr:uid="{00000000-0005-0000-0000-0000944E0000}"/>
    <cellStyle name="Normal 46 2 2 2 6 3" xfId="9728" xr:uid="{00000000-0005-0000-0000-0000954E0000}"/>
    <cellStyle name="Normal 46 2 2 2 6 3 2" xfId="40062" xr:uid="{00000000-0005-0000-0000-0000964E0000}"/>
    <cellStyle name="Normal 46 2 2 2 6 3 3" xfId="24829" xr:uid="{00000000-0005-0000-0000-0000974E0000}"/>
    <cellStyle name="Normal 46 2 2 2 6 4" xfId="35049" xr:uid="{00000000-0005-0000-0000-0000984E0000}"/>
    <cellStyle name="Normal 46 2 2 2 6 5" xfId="19816" xr:uid="{00000000-0005-0000-0000-0000994E0000}"/>
    <cellStyle name="Normal 46 2 2 2 7" xfId="11406" xr:uid="{00000000-0005-0000-0000-00009A4E0000}"/>
    <cellStyle name="Normal 46 2 2 2 7 2" xfId="41737" xr:uid="{00000000-0005-0000-0000-00009B4E0000}"/>
    <cellStyle name="Normal 46 2 2 2 7 3" xfId="26504" xr:uid="{00000000-0005-0000-0000-00009C4E0000}"/>
    <cellStyle name="Normal 46 2 2 2 8" xfId="6385" xr:uid="{00000000-0005-0000-0000-00009D4E0000}"/>
    <cellStyle name="Normal 46 2 2 2 8 2" xfId="36720" xr:uid="{00000000-0005-0000-0000-00009E4E0000}"/>
    <cellStyle name="Normal 46 2 2 2 8 3" xfId="21487" xr:uid="{00000000-0005-0000-0000-00009F4E0000}"/>
    <cellStyle name="Normal 46 2 2 2 9" xfId="31708" xr:uid="{00000000-0005-0000-0000-0000A04E0000}"/>
    <cellStyle name="Normal 46 2 2 3" xfId="1412" xr:uid="{00000000-0005-0000-0000-0000A14E0000}"/>
    <cellStyle name="Normal 46 2 2 3 2" xfId="1833" xr:uid="{00000000-0005-0000-0000-0000A24E0000}"/>
    <cellStyle name="Normal 46 2 2 3 2 2" xfId="2672" xr:uid="{00000000-0005-0000-0000-0000A34E0000}"/>
    <cellStyle name="Normal 46 2 2 3 2 2 2" xfId="4362" xr:uid="{00000000-0005-0000-0000-0000A44E0000}"/>
    <cellStyle name="Normal 46 2 2 3 2 2 2 2" xfId="14435" xr:uid="{00000000-0005-0000-0000-0000A54E0000}"/>
    <cellStyle name="Normal 46 2 2 3 2 2 2 2 2" xfId="44766" xr:uid="{00000000-0005-0000-0000-0000A64E0000}"/>
    <cellStyle name="Normal 46 2 2 3 2 2 2 2 3" xfId="29533" xr:uid="{00000000-0005-0000-0000-0000A74E0000}"/>
    <cellStyle name="Normal 46 2 2 3 2 2 2 3" xfId="9415" xr:uid="{00000000-0005-0000-0000-0000A84E0000}"/>
    <cellStyle name="Normal 46 2 2 3 2 2 2 3 2" xfId="39749" xr:uid="{00000000-0005-0000-0000-0000A94E0000}"/>
    <cellStyle name="Normal 46 2 2 3 2 2 2 3 3" xfId="24516" xr:uid="{00000000-0005-0000-0000-0000AA4E0000}"/>
    <cellStyle name="Normal 46 2 2 3 2 2 2 4" xfId="34736" xr:uid="{00000000-0005-0000-0000-0000AB4E0000}"/>
    <cellStyle name="Normal 46 2 2 3 2 2 2 5" xfId="19503" xr:uid="{00000000-0005-0000-0000-0000AC4E0000}"/>
    <cellStyle name="Normal 46 2 2 3 2 2 3" xfId="6054" xr:uid="{00000000-0005-0000-0000-0000AD4E0000}"/>
    <cellStyle name="Normal 46 2 2 3 2 2 3 2" xfId="16106" xr:uid="{00000000-0005-0000-0000-0000AE4E0000}"/>
    <cellStyle name="Normal 46 2 2 3 2 2 3 2 2" xfId="46437" xr:uid="{00000000-0005-0000-0000-0000AF4E0000}"/>
    <cellStyle name="Normal 46 2 2 3 2 2 3 2 3" xfId="31204" xr:uid="{00000000-0005-0000-0000-0000B04E0000}"/>
    <cellStyle name="Normal 46 2 2 3 2 2 3 3" xfId="11086" xr:uid="{00000000-0005-0000-0000-0000B14E0000}"/>
    <cellStyle name="Normal 46 2 2 3 2 2 3 3 2" xfId="41420" xr:uid="{00000000-0005-0000-0000-0000B24E0000}"/>
    <cellStyle name="Normal 46 2 2 3 2 2 3 3 3" xfId="26187" xr:uid="{00000000-0005-0000-0000-0000B34E0000}"/>
    <cellStyle name="Normal 46 2 2 3 2 2 3 4" xfId="36407" xr:uid="{00000000-0005-0000-0000-0000B44E0000}"/>
    <cellStyle name="Normal 46 2 2 3 2 2 3 5" xfId="21174" xr:uid="{00000000-0005-0000-0000-0000B54E0000}"/>
    <cellStyle name="Normal 46 2 2 3 2 2 4" xfId="12764" xr:uid="{00000000-0005-0000-0000-0000B64E0000}"/>
    <cellStyle name="Normal 46 2 2 3 2 2 4 2" xfId="43095" xr:uid="{00000000-0005-0000-0000-0000B74E0000}"/>
    <cellStyle name="Normal 46 2 2 3 2 2 4 3" xfId="27862" xr:uid="{00000000-0005-0000-0000-0000B84E0000}"/>
    <cellStyle name="Normal 46 2 2 3 2 2 5" xfId="7743" xr:uid="{00000000-0005-0000-0000-0000B94E0000}"/>
    <cellStyle name="Normal 46 2 2 3 2 2 5 2" xfId="38078" xr:uid="{00000000-0005-0000-0000-0000BA4E0000}"/>
    <cellStyle name="Normal 46 2 2 3 2 2 5 3" xfId="22845" xr:uid="{00000000-0005-0000-0000-0000BB4E0000}"/>
    <cellStyle name="Normal 46 2 2 3 2 2 6" xfId="33066" xr:uid="{00000000-0005-0000-0000-0000BC4E0000}"/>
    <cellStyle name="Normal 46 2 2 3 2 2 7" xfId="17832" xr:uid="{00000000-0005-0000-0000-0000BD4E0000}"/>
    <cellStyle name="Normal 46 2 2 3 2 3" xfId="3525" xr:uid="{00000000-0005-0000-0000-0000BE4E0000}"/>
    <cellStyle name="Normal 46 2 2 3 2 3 2" xfId="13599" xr:uid="{00000000-0005-0000-0000-0000BF4E0000}"/>
    <cellStyle name="Normal 46 2 2 3 2 3 2 2" xfId="43930" xr:uid="{00000000-0005-0000-0000-0000C04E0000}"/>
    <cellStyle name="Normal 46 2 2 3 2 3 2 3" xfId="28697" xr:uid="{00000000-0005-0000-0000-0000C14E0000}"/>
    <cellStyle name="Normal 46 2 2 3 2 3 3" xfId="8579" xr:uid="{00000000-0005-0000-0000-0000C24E0000}"/>
    <cellStyle name="Normal 46 2 2 3 2 3 3 2" xfId="38913" xr:uid="{00000000-0005-0000-0000-0000C34E0000}"/>
    <cellStyle name="Normal 46 2 2 3 2 3 3 3" xfId="23680" xr:uid="{00000000-0005-0000-0000-0000C44E0000}"/>
    <cellStyle name="Normal 46 2 2 3 2 3 4" xfId="33900" xr:uid="{00000000-0005-0000-0000-0000C54E0000}"/>
    <cellStyle name="Normal 46 2 2 3 2 3 5" xfId="18667" xr:uid="{00000000-0005-0000-0000-0000C64E0000}"/>
    <cellStyle name="Normal 46 2 2 3 2 4" xfId="5218" xr:uid="{00000000-0005-0000-0000-0000C74E0000}"/>
    <cellStyle name="Normal 46 2 2 3 2 4 2" xfId="15270" xr:uid="{00000000-0005-0000-0000-0000C84E0000}"/>
    <cellStyle name="Normal 46 2 2 3 2 4 2 2" xfId="45601" xr:uid="{00000000-0005-0000-0000-0000C94E0000}"/>
    <cellStyle name="Normal 46 2 2 3 2 4 2 3" xfId="30368" xr:uid="{00000000-0005-0000-0000-0000CA4E0000}"/>
    <cellStyle name="Normal 46 2 2 3 2 4 3" xfId="10250" xr:uid="{00000000-0005-0000-0000-0000CB4E0000}"/>
    <cellStyle name="Normal 46 2 2 3 2 4 3 2" xfId="40584" xr:uid="{00000000-0005-0000-0000-0000CC4E0000}"/>
    <cellStyle name="Normal 46 2 2 3 2 4 3 3" xfId="25351" xr:uid="{00000000-0005-0000-0000-0000CD4E0000}"/>
    <cellStyle name="Normal 46 2 2 3 2 4 4" xfId="35571" xr:uid="{00000000-0005-0000-0000-0000CE4E0000}"/>
    <cellStyle name="Normal 46 2 2 3 2 4 5" xfId="20338" xr:uid="{00000000-0005-0000-0000-0000CF4E0000}"/>
    <cellStyle name="Normal 46 2 2 3 2 5" xfId="11928" xr:uid="{00000000-0005-0000-0000-0000D04E0000}"/>
    <cellStyle name="Normal 46 2 2 3 2 5 2" xfId="42259" xr:uid="{00000000-0005-0000-0000-0000D14E0000}"/>
    <cellStyle name="Normal 46 2 2 3 2 5 3" xfId="27026" xr:uid="{00000000-0005-0000-0000-0000D24E0000}"/>
    <cellStyle name="Normal 46 2 2 3 2 6" xfId="6907" xr:uid="{00000000-0005-0000-0000-0000D34E0000}"/>
    <cellStyle name="Normal 46 2 2 3 2 6 2" xfId="37242" xr:uid="{00000000-0005-0000-0000-0000D44E0000}"/>
    <cellStyle name="Normal 46 2 2 3 2 6 3" xfId="22009" xr:uid="{00000000-0005-0000-0000-0000D54E0000}"/>
    <cellStyle name="Normal 46 2 2 3 2 7" xfId="32230" xr:uid="{00000000-0005-0000-0000-0000D64E0000}"/>
    <cellStyle name="Normal 46 2 2 3 2 8" xfId="16996" xr:uid="{00000000-0005-0000-0000-0000D74E0000}"/>
    <cellStyle name="Normal 46 2 2 3 3" xfId="2254" xr:uid="{00000000-0005-0000-0000-0000D84E0000}"/>
    <cellStyle name="Normal 46 2 2 3 3 2" xfId="3944" xr:uid="{00000000-0005-0000-0000-0000D94E0000}"/>
    <cellStyle name="Normal 46 2 2 3 3 2 2" xfId="14017" xr:uid="{00000000-0005-0000-0000-0000DA4E0000}"/>
    <cellStyle name="Normal 46 2 2 3 3 2 2 2" xfId="44348" xr:uid="{00000000-0005-0000-0000-0000DB4E0000}"/>
    <cellStyle name="Normal 46 2 2 3 3 2 2 3" xfId="29115" xr:uid="{00000000-0005-0000-0000-0000DC4E0000}"/>
    <cellStyle name="Normal 46 2 2 3 3 2 3" xfId="8997" xr:uid="{00000000-0005-0000-0000-0000DD4E0000}"/>
    <cellStyle name="Normal 46 2 2 3 3 2 3 2" xfId="39331" xr:uid="{00000000-0005-0000-0000-0000DE4E0000}"/>
    <cellStyle name="Normal 46 2 2 3 3 2 3 3" xfId="24098" xr:uid="{00000000-0005-0000-0000-0000DF4E0000}"/>
    <cellStyle name="Normal 46 2 2 3 3 2 4" xfId="34318" xr:uid="{00000000-0005-0000-0000-0000E04E0000}"/>
    <cellStyle name="Normal 46 2 2 3 3 2 5" xfId="19085" xr:uid="{00000000-0005-0000-0000-0000E14E0000}"/>
    <cellStyle name="Normal 46 2 2 3 3 3" xfId="5636" xr:uid="{00000000-0005-0000-0000-0000E24E0000}"/>
    <cellStyle name="Normal 46 2 2 3 3 3 2" xfId="15688" xr:uid="{00000000-0005-0000-0000-0000E34E0000}"/>
    <cellStyle name="Normal 46 2 2 3 3 3 2 2" xfId="46019" xr:uid="{00000000-0005-0000-0000-0000E44E0000}"/>
    <cellStyle name="Normal 46 2 2 3 3 3 2 3" xfId="30786" xr:uid="{00000000-0005-0000-0000-0000E54E0000}"/>
    <cellStyle name="Normal 46 2 2 3 3 3 3" xfId="10668" xr:uid="{00000000-0005-0000-0000-0000E64E0000}"/>
    <cellStyle name="Normal 46 2 2 3 3 3 3 2" xfId="41002" xr:uid="{00000000-0005-0000-0000-0000E74E0000}"/>
    <cellStyle name="Normal 46 2 2 3 3 3 3 3" xfId="25769" xr:uid="{00000000-0005-0000-0000-0000E84E0000}"/>
    <cellStyle name="Normal 46 2 2 3 3 3 4" xfId="35989" xr:uid="{00000000-0005-0000-0000-0000E94E0000}"/>
    <cellStyle name="Normal 46 2 2 3 3 3 5" xfId="20756" xr:uid="{00000000-0005-0000-0000-0000EA4E0000}"/>
    <cellStyle name="Normal 46 2 2 3 3 4" xfId="12346" xr:uid="{00000000-0005-0000-0000-0000EB4E0000}"/>
    <cellStyle name="Normal 46 2 2 3 3 4 2" xfId="42677" xr:uid="{00000000-0005-0000-0000-0000EC4E0000}"/>
    <cellStyle name="Normal 46 2 2 3 3 4 3" xfId="27444" xr:uid="{00000000-0005-0000-0000-0000ED4E0000}"/>
    <cellStyle name="Normal 46 2 2 3 3 5" xfId="7325" xr:uid="{00000000-0005-0000-0000-0000EE4E0000}"/>
    <cellStyle name="Normal 46 2 2 3 3 5 2" xfId="37660" xr:uid="{00000000-0005-0000-0000-0000EF4E0000}"/>
    <cellStyle name="Normal 46 2 2 3 3 5 3" xfId="22427" xr:uid="{00000000-0005-0000-0000-0000F04E0000}"/>
    <cellStyle name="Normal 46 2 2 3 3 6" xfId="32648" xr:uid="{00000000-0005-0000-0000-0000F14E0000}"/>
    <cellStyle name="Normal 46 2 2 3 3 7" xfId="17414" xr:uid="{00000000-0005-0000-0000-0000F24E0000}"/>
    <cellStyle name="Normal 46 2 2 3 4" xfId="3107" xr:uid="{00000000-0005-0000-0000-0000F34E0000}"/>
    <cellStyle name="Normal 46 2 2 3 4 2" xfId="13181" xr:uid="{00000000-0005-0000-0000-0000F44E0000}"/>
    <cellStyle name="Normal 46 2 2 3 4 2 2" xfId="43512" xr:uid="{00000000-0005-0000-0000-0000F54E0000}"/>
    <cellStyle name="Normal 46 2 2 3 4 2 3" xfId="28279" xr:uid="{00000000-0005-0000-0000-0000F64E0000}"/>
    <cellStyle name="Normal 46 2 2 3 4 3" xfId="8161" xr:uid="{00000000-0005-0000-0000-0000F74E0000}"/>
    <cellStyle name="Normal 46 2 2 3 4 3 2" xfId="38495" xr:uid="{00000000-0005-0000-0000-0000F84E0000}"/>
    <cellStyle name="Normal 46 2 2 3 4 3 3" xfId="23262" xr:uid="{00000000-0005-0000-0000-0000F94E0000}"/>
    <cellStyle name="Normal 46 2 2 3 4 4" xfId="33482" xr:uid="{00000000-0005-0000-0000-0000FA4E0000}"/>
    <cellStyle name="Normal 46 2 2 3 4 5" xfId="18249" xr:uid="{00000000-0005-0000-0000-0000FB4E0000}"/>
    <cellStyle name="Normal 46 2 2 3 5" xfId="4800" xr:uid="{00000000-0005-0000-0000-0000FC4E0000}"/>
    <cellStyle name="Normal 46 2 2 3 5 2" xfId="14852" xr:uid="{00000000-0005-0000-0000-0000FD4E0000}"/>
    <cellStyle name="Normal 46 2 2 3 5 2 2" xfId="45183" xr:uid="{00000000-0005-0000-0000-0000FE4E0000}"/>
    <cellStyle name="Normal 46 2 2 3 5 2 3" xfId="29950" xr:uid="{00000000-0005-0000-0000-0000FF4E0000}"/>
    <cellStyle name="Normal 46 2 2 3 5 3" xfId="9832" xr:uid="{00000000-0005-0000-0000-0000004F0000}"/>
    <cellStyle name="Normal 46 2 2 3 5 3 2" xfId="40166" xr:uid="{00000000-0005-0000-0000-0000014F0000}"/>
    <cellStyle name="Normal 46 2 2 3 5 3 3" xfId="24933" xr:uid="{00000000-0005-0000-0000-0000024F0000}"/>
    <cellStyle name="Normal 46 2 2 3 5 4" xfId="35153" xr:uid="{00000000-0005-0000-0000-0000034F0000}"/>
    <cellStyle name="Normal 46 2 2 3 5 5" xfId="19920" xr:uid="{00000000-0005-0000-0000-0000044F0000}"/>
    <cellStyle name="Normal 46 2 2 3 6" xfId="11510" xr:uid="{00000000-0005-0000-0000-0000054F0000}"/>
    <cellStyle name="Normal 46 2 2 3 6 2" xfId="41841" xr:uid="{00000000-0005-0000-0000-0000064F0000}"/>
    <cellStyle name="Normal 46 2 2 3 6 3" xfId="26608" xr:uid="{00000000-0005-0000-0000-0000074F0000}"/>
    <cellStyle name="Normal 46 2 2 3 7" xfId="6489" xr:uid="{00000000-0005-0000-0000-0000084F0000}"/>
    <cellStyle name="Normal 46 2 2 3 7 2" xfId="36824" xr:uid="{00000000-0005-0000-0000-0000094F0000}"/>
    <cellStyle name="Normal 46 2 2 3 7 3" xfId="21591" xr:uid="{00000000-0005-0000-0000-00000A4F0000}"/>
    <cellStyle name="Normal 46 2 2 3 8" xfId="31812" xr:uid="{00000000-0005-0000-0000-00000B4F0000}"/>
    <cellStyle name="Normal 46 2 2 3 9" xfId="16578" xr:uid="{00000000-0005-0000-0000-00000C4F0000}"/>
    <cellStyle name="Normal 46 2 2 4" xfId="1625" xr:uid="{00000000-0005-0000-0000-00000D4F0000}"/>
    <cellStyle name="Normal 46 2 2 4 2" xfId="2464" xr:uid="{00000000-0005-0000-0000-00000E4F0000}"/>
    <cellStyle name="Normal 46 2 2 4 2 2" xfId="4154" xr:uid="{00000000-0005-0000-0000-00000F4F0000}"/>
    <cellStyle name="Normal 46 2 2 4 2 2 2" xfId="14227" xr:uid="{00000000-0005-0000-0000-0000104F0000}"/>
    <cellStyle name="Normal 46 2 2 4 2 2 2 2" xfId="44558" xr:uid="{00000000-0005-0000-0000-0000114F0000}"/>
    <cellStyle name="Normal 46 2 2 4 2 2 2 3" xfId="29325" xr:uid="{00000000-0005-0000-0000-0000124F0000}"/>
    <cellStyle name="Normal 46 2 2 4 2 2 3" xfId="9207" xr:uid="{00000000-0005-0000-0000-0000134F0000}"/>
    <cellStyle name="Normal 46 2 2 4 2 2 3 2" xfId="39541" xr:uid="{00000000-0005-0000-0000-0000144F0000}"/>
    <cellStyle name="Normal 46 2 2 4 2 2 3 3" xfId="24308" xr:uid="{00000000-0005-0000-0000-0000154F0000}"/>
    <cellStyle name="Normal 46 2 2 4 2 2 4" xfId="34528" xr:uid="{00000000-0005-0000-0000-0000164F0000}"/>
    <cellStyle name="Normal 46 2 2 4 2 2 5" xfId="19295" xr:uid="{00000000-0005-0000-0000-0000174F0000}"/>
    <cellStyle name="Normal 46 2 2 4 2 3" xfId="5846" xr:uid="{00000000-0005-0000-0000-0000184F0000}"/>
    <cellStyle name="Normal 46 2 2 4 2 3 2" xfId="15898" xr:uid="{00000000-0005-0000-0000-0000194F0000}"/>
    <cellStyle name="Normal 46 2 2 4 2 3 2 2" xfId="46229" xr:uid="{00000000-0005-0000-0000-00001A4F0000}"/>
    <cellStyle name="Normal 46 2 2 4 2 3 2 3" xfId="30996" xr:uid="{00000000-0005-0000-0000-00001B4F0000}"/>
    <cellStyle name="Normal 46 2 2 4 2 3 3" xfId="10878" xr:uid="{00000000-0005-0000-0000-00001C4F0000}"/>
    <cellStyle name="Normal 46 2 2 4 2 3 3 2" xfId="41212" xr:uid="{00000000-0005-0000-0000-00001D4F0000}"/>
    <cellStyle name="Normal 46 2 2 4 2 3 3 3" xfId="25979" xr:uid="{00000000-0005-0000-0000-00001E4F0000}"/>
    <cellStyle name="Normal 46 2 2 4 2 3 4" xfId="36199" xr:uid="{00000000-0005-0000-0000-00001F4F0000}"/>
    <cellStyle name="Normal 46 2 2 4 2 3 5" xfId="20966" xr:uid="{00000000-0005-0000-0000-0000204F0000}"/>
    <cellStyle name="Normal 46 2 2 4 2 4" xfId="12556" xr:uid="{00000000-0005-0000-0000-0000214F0000}"/>
    <cellStyle name="Normal 46 2 2 4 2 4 2" xfId="42887" xr:uid="{00000000-0005-0000-0000-0000224F0000}"/>
    <cellStyle name="Normal 46 2 2 4 2 4 3" xfId="27654" xr:uid="{00000000-0005-0000-0000-0000234F0000}"/>
    <cellStyle name="Normal 46 2 2 4 2 5" xfId="7535" xr:uid="{00000000-0005-0000-0000-0000244F0000}"/>
    <cellStyle name="Normal 46 2 2 4 2 5 2" xfId="37870" xr:uid="{00000000-0005-0000-0000-0000254F0000}"/>
    <cellStyle name="Normal 46 2 2 4 2 5 3" xfId="22637" xr:uid="{00000000-0005-0000-0000-0000264F0000}"/>
    <cellStyle name="Normal 46 2 2 4 2 6" xfId="32858" xr:uid="{00000000-0005-0000-0000-0000274F0000}"/>
    <cellStyle name="Normal 46 2 2 4 2 7" xfId="17624" xr:uid="{00000000-0005-0000-0000-0000284F0000}"/>
    <cellStyle name="Normal 46 2 2 4 3" xfId="3317" xr:uid="{00000000-0005-0000-0000-0000294F0000}"/>
    <cellStyle name="Normal 46 2 2 4 3 2" xfId="13391" xr:uid="{00000000-0005-0000-0000-00002A4F0000}"/>
    <cellStyle name="Normal 46 2 2 4 3 2 2" xfId="43722" xr:uid="{00000000-0005-0000-0000-00002B4F0000}"/>
    <cellStyle name="Normal 46 2 2 4 3 2 3" xfId="28489" xr:uid="{00000000-0005-0000-0000-00002C4F0000}"/>
    <cellStyle name="Normal 46 2 2 4 3 3" xfId="8371" xr:uid="{00000000-0005-0000-0000-00002D4F0000}"/>
    <cellStyle name="Normal 46 2 2 4 3 3 2" xfId="38705" xr:uid="{00000000-0005-0000-0000-00002E4F0000}"/>
    <cellStyle name="Normal 46 2 2 4 3 3 3" xfId="23472" xr:uid="{00000000-0005-0000-0000-00002F4F0000}"/>
    <cellStyle name="Normal 46 2 2 4 3 4" xfId="33692" xr:uid="{00000000-0005-0000-0000-0000304F0000}"/>
    <cellStyle name="Normal 46 2 2 4 3 5" xfId="18459" xr:uid="{00000000-0005-0000-0000-0000314F0000}"/>
    <cellStyle name="Normal 46 2 2 4 4" xfId="5010" xr:uid="{00000000-0005-0000-0000-0000324F0000}"/>
    <cellStyle name="Normal 46 2 2 4 4 2" xfId="15062" xr:uid="{00000000-0005-0000-0000-0000334F0000}"/>
    <cellStyle name="Normal 46 2 2 4 4 2 2" xfId="45393" xr:uid="{00000000-0005-0000-0000-0000344F0000}"/>
    <cellStyle name="Normal 46 2 2 4 4 2 3" xfId="30160" xr:uid="{00000000-0005-0000-0000-0000354F0000}"/>
    <cellStyle name="Normal 46 2 2 4 4 3" xfId="10042" xr:uid="{00000000-0005-0000-0000-0000364F0000}"/>
    <cellStyle name="Normal 46 2 2 4 4 3 2" xfId="40376" xr:uid="{00000000-0005-0000-0000-0000374F0000}"/>
    <cellStyle name="Normal 46 2 2 4 4 3 3" xfId="25143" xr:uid="{00000000-0005-0000-0000-0000384F0000}"/>
    <cellStyle name="Normal 46 2 2 4 4 4" xfId="35363" xr:uid="{00000000-0005-0000-0000-0000394F0000}"/>
    <cellStyle name="Normal 46 2 2 4 4 5" xfId="20130" xr:uid="{00000000-0005-0000-0000-00003A4F0000}"/>
    <cellStyle name="Normal 46 2 2 4 5" xfId="11720" xr:uid="{00000000-0005-0000-0000-00003B4F0000}"/>
    <cellStyle name="Normal 46 2 2 4 5 2" xfId="42051" xr:uid="{00000000-0005-0000-0000-00003C4F0000}"/>
    <cellStyle name="Normal 46 2 2 4 5 3" xfId="26818" xr:uid="{00000000-0005-0000-0000-00003D4F0000}"/>
    <cellStyle name="Normal 46 2 2 4 6" xfId="6699" xr:uid="{00000000-0005-0000-0000-00003E4F0000}"/>
    <cellStyle name="Normal 46 2 2 4 6 2" xfId="37034" xr:uid="{00000000-0005-0000-0000-00003F4F0000}"/>
    <cellStyle name="Normal 46 2 2 4 6 3" xfId="21801" xr:uid="{00000000-0005-0000-0000-0000404F0000}"/>
    <cellStyle name="Normal 46 2 2 4 7" xfId="32022" xr:uid="{00000000-0005-0000-0000-0000414F0000}"/>
    <cellStyle name="Normal 46 2 2 4 8" xfId="16788" xr:uid="{00000000-0005-0000-0000-0000424F0000}"/>
    <cellStyle name="Normal 46 2 2 5" xfId="2046" xr:uid="{00000000-0005-0000-0000-0000434F0000}"/>
    <cellStyle name="Normal 46 2 2 5 2" xfId="3736" xr:uid="{00000000-0005-0000-0000-0000444F0000}"/>
    <cellStyle name="Normal 46 2 2 5 2 2" xfId="13809" xr:uid="{00000000-0005-0000-0000-0000454F0000}"/>
    <cellStyle name="Normal 46 2 2 5 2 2 2" xfId="44140" xr:uid="{00000000-0005-0000-0000-0000464F0000}"/>
    <cellStyle name="Normal 46 2 2 5 2 2 3" xfId="28907" xr:uid="{00000000-0005-0000-0000-0000474F0000}"/>
    <cellStyle name="Normal 46 2 2 5 2 3" xfId="8789" xr:uid="{00000000-0005-0000-0000-0000484F0000}"/>
    <cellStyle name="Normal 46 2 2 5 2 3 2" xfId="39123" xr:uid="{00000000-0005-0000-0000-0000494F0000}"/>
    <cellStyle name="Normal 46 2 2 5 2 3 3" xfId="23890" xr:uid="{00000000-0005-0000-0000-00004A4F0000}"/>
    <cellStyle name="Normal 46 2 2 5 2 4" xfId="34110" xr:uid="{00000000-0005-0000-0000-00004B4F0000}"/>
    <cellStyle name="Normal 46 2 2 5 2 5" xfId="18877" xr:uid="{00000000-0005-0000-0000-00004C4F0000}"/>
    <cellStyle name="Normal 46 2 2 5 3" xfId="5428" xr:uid="{00000000-0005-0000-0000-00004D4F0000}"/>
    <cellStyle name="Normal 46 2 2 5 3 2" xfId="15480" xr:uid="{00000000-0005-0000-0000-00004E4F0000}"/>
    <cellStyle name="Normal 46 2 2 5 3 2 2" xfId="45811" xr:uid="{00000000-0005-0000-0000-00004F4F0000}"/>
    <cellStyle name="Normal 46 2 2 5 3 2 3" xfId="30578" xr:uid="{00000000-0005-0000-0000-0000504F0000}"/>
    <cellStyle name="Normal 46 2 2 5 3 3" xfId="10460" xr:uid="{00000000-0005-0000-0000-0000514F0000}"/>
    <cellStyle name="Normal 46 2 2 5 3 3 2" xfId="40794" xr:uid="{00000000-0005-0000-0000-0000524F0000}"/>
    <cellStyle name="Normal 46 2 2 5 3 3 3" xfId="25561" xr:uid="{00000000-0005-0000-0000-0000534F0000}"/>
    <cellStyle name="Normal 46 2 2 5 3 4" xfId="35781" xr:uid="{00000000-0005-0000-0000-0000544F0000}"/>
    <cellStyle name="Normal 46 2 2 5 3 5" xfId="20548" xr:uid="{00000000-0005-0000-0000-0000554F0000}"/>
    <cellStyle name="Normal 46 2 2 5 4" xfId="12138" xr:uid="{00000000-0005-0000-0000-0000564F0000}"/>
    <cellStyle name="Normal 46 2 2 5 4 2" xfId="42469" xr:uid="{00000000-0005-0000-0000-0000574F0000}"/>
    <cellStyle name="Normal 46 2 2 5 4 3" xfId="27236" xr:uid="{00000000-0005-0000-0000-0000584F0000}"/>
    <cellStyle name="Normal 46 2 2 5 5" xfId="7117" xr:uid="{00000000-0005-0000-0000-0000594F0000}"/>
    <cellStyle name="Normal 46 2 2 5 5 2" xfId="37452" xr:uid="{00000000-0005-0000-0000-00005A4F0000}"/>
    <cellStyle name="Normal 46 2 2 5 5 3" xfId="22219" xr:uid="{00000000-0005-0000-0000-00005B4F0000}"/>
    <cellStyle name="Normal 46 2 2 5 6" xfId="32440" xr:uid="{00000000-0005-0000-0000-00005C4F0000}"/>
    <cellStyle name="Normal 46 2 2 5 7" xfId="17206" xr:uid="{00000000-0005-0000-0000-00005D4F0000}"/>
    <cellStyle name="Normal 46 2 2 6" xfId="2899" xr:uid="{00000000-0005-0000-0000-00005E4F0000}"/>
    <cellStyle name="Normal 46 2 2 6 2" xfId="12973" xr:uid="{00000000-0005-0000-0000-00005F4F0000}"/>
    <cellStyle name="Normal 46 2 2 6 2 2" xfId="43304" xr:uid="{00000000-0005-0000-0000-0000604F0000}"/>
    <cellStyle name="Normal 46 2 2 6 2 3" xfId="28071" xr:uid="{00000000-0005-0000-0000-0000614F0000}"/>
    <cellStyle name="Normal 46 2 2 6 3" xfId="7953" xr:uid="{00000000-0005-0000-0000-0000624F0000}"/>
    <cellStyle name="Normal 46 2 2 6 3 2" xfId="38287" xr:uid="{00000000-0005-0000-0000-0000634F0000}"/>
    <cellStyle name="Normal 46 2 2 6 3 3" xfId="23054" xr:uid="{00000000-0005-0000-0000-0000644F0000}"/>
    <cellStyle name="Normal 46 2 2 6 4" xfId="33274" xr:uid="{00000000-0005-0000-0000-0000654F0000}"/>
    <cellStyle name="Normal 46 2 2 6 5" xfId="18041" xr:uid="{00000000-0005-0000-0000-0000664F0000}"/>
    <cellStyle name="Normal 46 2 2 7" xfId="4592" xr:uid="{00000000-0005-0000-0000-0000674F0000}"/>
    <cellStyle name="Normal 46 2 2 7 2" xfId="14644" xr:uid="{00000000-0005-0000-0000-0000684F0000}"/>
    <cellStyle name="Normal 46 2 2 7 2 2" xfId="44975" xr:uid="{00000000-0005-0000-0000-0000694F0000}"/>
    <cellStyle name="Normal 46 2 2 7 2 3" xfId="29742" xr:uid="{00000000-0005-0000-0000-00006A4F0000}"/>
    <cellStyle name="Normal 46 2 2 7 3" xfId="9624" xr:uid="{00000000-0005-0000-0000-00006B4F0000}"/>
    <cellStyle name="Normal 46 2 2 7 3 2" xfId="39958" xr:uid="{00000000-0005-0000-0000-00006C4F0000}"/>
    <cellStyle name="Normal 46 2 2 7 3 3" xfId="24725" xr:uid="{00000000-0005-0000-0000-00006D4F0000}"/>
    <cellStyle name="Normal 46 2 2 7 4" xfId="34945" xr:uid="{00000000-0005-0000-0000-00006E4F0000}"/>
    <cellStyle name="Normal 46 2 2 7 5" xfId="19712" xr:uid="{00000000-0005-0000-0000-00006F4F0000}"/>
    <cellStyle name="Normal 46 2 2 8" xfId="11302" xr:uid="{00000000-0005-0000-0000-0000704F0000}"/>
    <cellStyle name="Normal 46 2 2 8 2" xfId="41633" xr:uid="{00000000-0005-0000-0000-0000714F0000}"/>
    <cellStyle name="Normal 46 2 2 8 3" xfId="26400" xr:uid="{00000000-0005-0000-0000-0000724F0000}"/>
    <cellStyle name="Normal 46 2 2 9" xfId="6281" xr:uid="{00000000-0005-0000-0000-0000734F0000}"/>
    <cellStyle name="Normal 46 2 2 9 2" xfId="36616" xr:uid="{00000000-0005-0000-0000-0000744F0000}"/>
    <cellStyle name="Normal 46 2 2 9 3" xfId="21383" xr:uid="{00000000-0005-0000-0000-0000754F0000}"/>
    <cellStyle name="Normal 46 2 3" xfId="1245" xr:uid="{00000000-0005-0000-0000-0000764F0000}"/>
    <cellStyle name="Normal 46 2 3 10" xfId="16422" xr:uid="{00000000-0005-0000-0000-0000774F0000}"/>
    <cellStyle name="Normal 46 2 3 2" xfId="1464" xr:uid="{00000000-0005-0000-0000-0000784F0000}"/>
    <cellStyle name="Normal 46 2 3 2 2" xfId="1885" xr:uid="{00000000-0005-0000-0000-0000794F0000}"/>
    <cellStyle name="Normal 46 2 3 2 2 2" xfId="2724" xr:uid="{00000000-0005-0000-0000-00007A4F0000}"/>
    <cellStyle name="Normal 46 2 3 2 2 2 2" xfId="4414" xr:uid="{00000000-0005-0000-0000-00007B4F0000}"/>
    <cellStyle name="Normal 46 2 3 2 2 2 2 2" xfId="14487" xr:uid="{00000000-0005-0000-0000-00007C4F0000}"/>
    <cellStyle name="Normal 46 2 3 2 2 2 2 2 2" xfId="44818" xr:uid="{00000000-0005-0000-0000-00007D4F0000}"/>
    <cellStyle name="Normal 46 2 3 2 2 2 2 2 3" xfId="29585" xr:uid="{00000000-0005-0000-0000-00007E4F0000}"/>
    <cellStyle name="Normal 46 2 3 2 2 2 2 3" xfId="9467" xr:uid="{00000000-0005-0000-0000-00007F4F0000}"/>
    <cellStyle name="Normal 46 2 3 2 2 2 2 3 2" xfId="39801" xr:uid="{00000000-0005-0000-0000-0000804F0000}"/>
    <cellStyle name="Normal 46 2 3 2 2 2 2 3 3" xfId="24568" xr:uid="{00000000-0005-0000-0000-0000814F0000}"/>
    <cellStyle name="Normal 46 2 3 2 2 2 2 4" xfId="34788" xr:uid="{00000000-0005-0000-0000-0000824F0000}"/>
    <cellStyle name="Normal 46 2 3 2 2 2 2 5" xfId="19555" xr:uid="{00000000-0005-0000-0000-0000834F0000}"/>
    <cellStyle name="Normal 46 2 3 2 2 2 3" xfId="6106" xr:uid="{00000000-0005-0000-0000-0000844F0000}"/>
    <cellStyle name="Normal 46 2 3 2 2 2 3 2" xfId="16158" xr:uid="{00000000-0005-0000-0000-0000854F0000}"/>
    <cellStyle name="Normal 46 2 3 2 2 2 3 2 2" xfId="46489" xr:uid="{00000000-0005-0000-0000-0000864F0000}"/>
    <cellStyle name="Normal 46 2 3 2 2 2 3 2 3" xfId="31256" xr:uid="{00000000-0005-0000-0000-0000874F0000}"/>
    <cellStyle name="Normal 46 2 3 2 2 2 3 3" xfId="11138" xr:uid="{00000000-0005-0000-0000-0000884F0000}"/>
    <cellStyle name="Normal 46 2 3 2 2 2 3 3 2" xfId="41472" xr:uid="{00000000-0005-0000-0000-0000894F0000}"/>
    <cellStyle name="Normal 46 2 3 2 2 2 3 3 3" xfId="26239" xr:uid="{00000000-0005-0000-0000-00008A4F0000}"/>
    <cellStyle name="Normal 46 2 3 2 2 2 3 4" xfId="36459" xr:uid="{00000000-0005-0000-0000-00008B4F0000}"/>
    <cellStyle name="Normal 46 2 3 2 2 2 3 5" xfId="21226" xr:uid="{00000000-0005-0000-0000-00008C4F0000}"/>
    <cellStyle name="Normal 46 2 3 2 2 2 4" xfId="12816" xr:uid="{00000000-0005-0000-0000-00008D4F0000}"/>
    <cellStyle name="Normal 46 2 3 2 2 2 4 2" xfId="43147" xr:uid="{00000000-0005-0000-0000-00008E4F0000}"/>
    <cellStyle name="Normal 46 2 3 2 2 2 4 3" xfId="27914" xr:uid="{00000000-0005-0000-0000-00008F4F0000}"/>
    <cellStyle name="Normal 46 2 3 2 2 2 5" xfId="7795" xr:uid="{00000000-0005-0000-0000-0000904F0000}"/>
    <cellStyle name="Normal 46 2 3 2 2 2 5 2" xfId="38130" xr:uid="{00000000-0005-0000-0000-0000914F0000}"/>
    <cellStyle name="Normal 46 2 3 2 2 2 5 3" xfId="22897" xr:uid="{00000000-0005-0000-0000-0000924F0000}"/>
    <cellStyle name="Normal 46 2 3 2 2 2 6" xfId="33118" xr:uid="{00000000-0005-0000-0000-0000934F0000}"/>
    <cellStyle name="Normal 46 2 3 2 2 2 7" xfId="17884" xr:uid="{00000000-0005-0000-0000-0000944F0000}"/>
    <cellStyle name="Normal 46 2 3 2 2 3" xfId="3577" xr:uid="{00000000-0005-0000-0000-0000954F0000}"/>
    <cellStyle name="Normal 46 2 3 2 2 3 2" xfId="13651" xr:uid="{00000000-0005-0000-0000-0000964F0000}"/>
    <cellStyle name="Normal 46 2 3 2 2 3 2 2" xfId="43982" xr:uid="{00000000-0005-0000-0000-0000974F0000}"/>
    <cellStyle name="Normal 46 2 3 2 2 3 2 3" xfId="28749" xr:uid="{00000000-0005-0000-0000-0000984F0000}"/>
    <cellStyle name="Normal 46 2 3 2 2 3 3" xfId="8631" xr:uid="{00000000-0005-0000-0000-0000994F0000}"/>
    <cellStyle name="Normal 46 2 3 2 2 3 3 2" xfId="38965" xr:uid="{00000000-0005-0000-0000-00009A4F0000}"/>
    <cellStyle name="Normal 46 2 3 2 2 3 3 3" xfId="23732" xr:uid="{00000000-0005-0000-0000-00009B4F0000}"/>
    <cellStyle name="Normal 46 2 3 2 2 3 4" xfId="33952" xr:uid="{00000000-0005-0000-0000-00009C4F0000}"/>
    <cellStyle name="Normal 46 2 3 2 2 3 5" xfId="18719" xr:uid="{00000000-0005-0000-0000-00009D4F0000}"/>
    <cellStyle name="Normal 46 2 3 2 2 4" xfId="5270" xr:uid="{00000000-0005-0000-0000-00009E4F0000}"/>
    <cellStyle name="Normal 46 2 3 2 2 4 2" xfId="15322" xr:uid="{00000000-0005-0000-0000-00009F4F0000}"/>
    <cellStyle name="Normal 46 2 3 2 2 4 2 2" xfId="45653" xr:uid="{00000000-0005-0000-0000-0000A04F0000}"/>
    <cellStyle name="Normal 46 2 3 2 2 4 2 3" xfId="30420" xr:uid="{00000000-0005-0000-0000-0000A14F0000}"/>
    <cellStyle name="Normal 46 2 3 2 2 4 3" xfId="10302" xr:uid="{00000000-0005-0000-0000-0000A24F0000}"/>
    <cellStyle name="Normal 46 2 3 2 2 4 3 2" xfId="40636" xr:uid="{00000000-0005-0000-0000-0000A34F0000}"/>
    <cellStyle name="Normal 46 2 3 2 2 4 3 3" xfId="25403" xr:uid="{00000000-0005-0000-0000-0000A44F0000}"/>
    <cellStyle name="Normal 46 2 3 2 2 4 4" xfId="35623" xr:uid="{00000000-0005-0000-0000-0000A54F0000}"/>
    <cellStyle name="Normal 46 2 3 2 2 4 5" xfId="20390" xr:uid="{00000000-0005-0000-0000-0000A64F0000}"/>
    <cellStyle name="Normal 46 2 3 2 2 5" xfId="11980" xr:uid="{00000000-0005-0000-0000-0000A74F0000}"/>
    <cellStyle name="Normal 46 2 3 2 2 5 2" xfId="42311" xr:uid="{00000000-0005-0000-0000-0000A84F0000}"/>
    <cellStyle name="Normal 46 2 3 2 2 5 3" xfId="27078" xr:uid="{00000000-0005-0000-0000-0000A94F0000}"/>
    <cellStyle name="Normal 46 2 3 2 2 6" xfId="6959" xr:uid="{00000000-0005-0000-0000-0000AA4F0000}"/>
    <cellStyle name="Normal 46 2 3 2 2 6 2" xfId="37294" xr:uid="{00000000-0005-0000-0000-0000AB4F0000}"/>
    <cellStyle name="Normal 46 2 3 2 2 6 3" xfId="22061" xr:uid="{00000000-0005-0000-0000-0000AC4F0000}"/>
    <cellStyle name="Normal 46 2 3 2 2 7" xfId="32282" xr:uid="{00000000-0005-0000-0000-0000AD4F0000}"/>
    <cellStyle name="Normal 46 2 3 2 2 8" xfId="17048" xr:uid="{00000000-0005-0000-0000-0000AE4F0000}"/>
    <cellStyle name="Normal 46 2 3 2 3" xfId="2306" xr:uid="{00000000-0005-0000-0000-0000AF4F0000}"/>
    <cellStyle name="Normal 46 2 3 2 3 2" xfId="3996" xr:uid="{00000000-0005-0000-0000-0000B04F0000}"/>
    <cellStyle name="Normal 46 2 3 2 3 2 2" xfId="14069" xr:uid="{00000000-0005-0000-0000-0000B14F0000}"/>
    <cellStyle name="Normal 46 2 3 2 3 2 2 2" xfId="44400" xr:uid="{00000000-0005-0000-0000-0000B24F0000}"/>
    <cellStyle name="Normal 46 2 3 2 3 2 2 3" xfId="29167" xr:uid="{00000000-0005-0000-0000-0000B34F0000}"/>
    <cellStyle name="Normal 46 2 3 2 3 2 3" xfId="9049" xr:uid="{00000000-0005-0000-0000-0000B44F0000}"/>
    <cellStyle name="Normal 46 2 3 2 3 2 3 2" xfId="39383" xr:uid="{00000000-0005-0000-0000-0000B54F0000}"/>
    <cellStyle name="Normal 46 2 3 2 3 2 3 3" xfId="24150" xr:uid="{00000000-0005-0000-0000-0000B64F0000}"/>
    <cellStyle name="Normal 46 2 3 2 3 2 4" xfId="34370" xr:uid="{00000000-0005-0000-0000-0000B74F0000}"/>
    <cellStyle name="Normal 46 2 3 2 3 2 5" xfId="19137" xr:uid="{00000000-0005-0000-0000-0000B84F0000}"/>
    <cellStyle name="Normal 46 2 3 2 3 3" xfId="5688" xr:uid="{00000000-0005-0000-0000-0000B94F0000}"/>
    <cellStyle name="Normal 46 2 3 2 3 3 2" xfId="15740" xr:uid="{00000000-0005-0000-0000-0000BA4F0000}"/>
    <cellStyle name="Normal 46 2 3 2 3 3 2 2" xfId="46071" xr:uid="{00000000-0005-0000-0000-0000BB4F0000}"/>
    <cellStyle name="Normal 46 2 3 2 3 3 2 3" xfId="30838" xr:uid="{00000000-0005-0000-0000-0000BC4F0000}"/>
    <cellStyle name="Normal 46 2 3 2 3 3 3" xfId="10720" xr:uid="{00000000-0005-0000-0000-0000BD4F0000}"/>
    <cellStyle name="Normal 46 2 3 2 3 3 3 2" xfId="41054" xr:uid="{00000000-0005-0000-0000-0000BE4F0000}"/>
    <cellStyle name="Normal 46 2 3 2 3 3 3 3" xfId="25821" xr:uid="{00000000-0005-0000-0000-0000BF4F0000}"/>
    <cellStyle name="Normal 46 2 3 2 3 3 4" xfId="36041" xr:uid="{00000000-0005-0000-0000-0000C04F0000}"/>
    <cellStyle name="Normal 46 2 3 2 3 3 5" xfId="20808" xr:uid="{00000000-0005-0000-0000-0000C14F0000}"/>
    <cellStyle name="Normal 46 2 3 2 3 4" xfId="12398" xr:uid="{00000000-0005-0000-0000-0000C24F0000}"/>
    <cellStyle name="Normal 46 2 3 2 3 4 2" xfId="42729" xr:uid="{00000000-0005-0000-0000-0000C34F0000}"/>
    <cellStyle name="Normal 46 2 3 2 3 4 3" xfId="27496" xr:uid="{00000000-0005-0000-0000-0000C44F0000}"/>
    <cellStyle name="Normal 46 2 3 2 3 5" xfId="7377" xr:uid="{00000000-0005-0000-0000-0000C54F0000}"/>
    <cellStyle name="Normal 46 2 3 2 3 5 2" xfId="37712" xr:uid="{00000000-0005-0000-0000-0000C64F0000}"/>
    <cellStyle name="Normal 46 2 3 2 3 5 3" xfId="22479" xr:uid="{00000000-0005-0000-0000-0000C74F0000}"/>
    <cellStyle name="Normal 46 2 3 2 3 6" xfId="32700" xr:uid="{00000000-0005-0000-0000-0000C84F0000}"/>
    <cellStyle name="Normal 46 2 3 2 3 7" xfId="17466" xr:uid="{00000000-0005-0000-0000-0000C94F0000}"/>
    <cellStyle name="Normal 46 2 3 2 4" xfId="3159" xr:uid="{00000000-0005-0000-0000-0000CA4F0000}"/>
    <cellStyle name="Normal 46 2 3 2 4 2" xfId="13233" xr:uid="{00000000-0005-0000-0000-0000CB4F0000}"/>
    <cellStyle name="Normal 46 2 3 2 4 2 2" xfId="43564" xr:uid="{00000000-0005-0000-0000-0000CC4F0000}"/>
    <cellStyle name="Normal 46 2 3 2 4 2 3" xfId="28331" xr:uid="{00000000-0005-0000-0000-0000CD4F0000}"/>
    <cellStyle name="Normal 46 2 3 2 4 3" xfId="8213" xr:uid="{00000000-0005-0000-0000-0000CE4F0000}"/>
    <cellStyle name="Normal 46 2 3 2 4 3 2" xfId="38547" xr:uid="{00000000-0005-0000-0000-0000CF4F0000}"/>
    <cellStyle name="Normal 46 2 3 2 4 3 3" xfId="23314" xr:uid="{00000000-0005-0000-0000-0000D04F0000}"/>
    <cellStyle name="Normal 46 2 3 2 4 4" xfId="33534" xr:uid="{00000000-0005-0000-0000-0000D14F0000}"/>
    <cellStyle name="Normal 46 2 3 2 4 5" xfId="18301" xr:uid="{00000000-0005-0000-0000-0000D24F0000}"/>
    <cellStyle name="Normal 46 2 3 2 5" xfId="4852" xr:uid="{00000000-0005-0000-0000-0000D34F0000}"/>
    <cellStyle name="Normal 46 2 3 2 5 2" xfId="14904" xr:uid="{00000000-0005-0000-0000-0000D44F0000}"/>
    <cellStyle name="Normal 46 2 3 2 5 2 2" xfId="45235" xr:uid="{00000000-0005-0000-0000-0000D54F0000}"/>
    <cellStyle name="Normal 46 2 3 2 5 2 3" xfId="30002" xr:uid="{00000000-0005-0000-0000-0000D64F0000}"/>
    <cellStyle name="Normal 46 2 3 2 5 3" xfId="9884" xr:uid="{00000000-0005-0000-0000-0000D74F0000}"/>
    <cellStyle name="Normal 46 2 3 2 5 3 2" xfId="40218" xr:uid="{00000000-0005-0000-0000-0000D84F0000}"/>
    <cellStyle name="Normal 46 2 3 2 5 3 3" xfId="24985" xr:uid="{00000000-0005-0000-0000-0000D94F0000}"/>
    <cellStyle name="Normal 46 2 3 2 5 4" xfId="35205" xr:uid="{00000000-0005-0000-0000-0000DA4F0000}"/>
    <cellStyle name="Normal 46 2 3 2 5 5" xfId="19972" xr:uid="{00000000-0005-0000-0000-0000DB4F0000}"/>
    <cellStyle name="Normal 46 2 3 2 6" xfId="11562" xr:uid="{00000000-0005-0000-0000-0000DC4F0000}"/>
    <cellStyle name="Normal 46 2 3 2 6 2" xfId="41893" xr:uid="{00000000-0005-0000-0000-0000DD4F0000}"/>
    <cellStyle name="Normal 46 2 3 2 6 3" xfId="26660" xr:uid="{00000000-0005-0000-0000-0000DE4F0000}"/>
    <cellStyle name="Normal 46 2 3 2 7" xfId="6541" xr:uid="{00000000-0005-0000-0000-0000DF4F0000}"/>
    <cellStyle name="Normal 46 2 3 2 7 2" xfId="36876" xr:uid="{00000000-0005-0000-0000-0000E04F0000}"/>
    <cellStyle name="Normal 46 2 3 2 7 3" xfId="21643" xr:uid="{00000000-0005-0000-0000-0000E14F0000}"/>
    <cellStyle name="Normal 46 2 3 2 8" xfId="31864" xr:uid="{00000000-0005-0000-0000-0000E24F0000}"/>
    <cellStyle name="Normal 46 2 3 2 9" xfId="16630" xr:uid="{00000000-0005-0000-0000-0000E34F0000}"/>
    <cellStyle name="Normal 46 2 3 3" xfId="1677" xr:uid="{00000000-0005-0000-0000-0000E44F0000}"/>
    <cellStyle name="Normal 46 2 3 3 2" xfId="2516" xr:uid="{00000000-0005-0000-0000-0000E54F0000}"/>
    <cellStyle name="Normal 46 2 3 3 2 2" xfId="4206" xr:uid="{00000000-0005-0000-0000-0000E64F0000}"/>
    <cellStyle name="Normal 46 2 3 3 2 2 2" xfId="14279" xr:uid="{00000000-0005-0000-0000-0000E74F0000}"/>
    <cellStyle name="Normal 46 2 3 3 2 2 2 2" xfId="44610" xr:uid="{00000000-0005-0000-0000-0000E84F0000}"/>
    <cellStyle name="Normal 46 2 3 3 2 2 2 3" xfId="29377" xr:uid="{00000000-0005-0000-0000-0000E94F0000}"/>
    <cellStyle name="Normal 46 2 3 3 2 2 3" xfId="9259" xr:uid="{00000000-0005-0000-0000-0000EA4F0000}"/>
    <cellStyle name="Normal 46 2 3 3 2 2 3 2" xfId="39593" xr:uid="{00000000-0005-0000-0000-0000EB4F0000}"/>
    <cellStyle name="Normal 46 2 3 3 2 2 3 3" xfId="24360" xr:uid="{00000000-0005-0000-0000-0000EC4F0000}"/>
    <cellStyle name="Normal 46 2 3 3 2 2 4" xfId="34580" xr:uid="{00000000-0005-0000-0000-0000ED4F0000}"/>
    <cellStyle name="Normal 46 2 3 3 2 2 5" xfId="19347" xr:uid="{00000000-0005-0000-0000-0000EE4F0000}"/>
    <cellStyle name="Normal 46 2 3 3 2 3" xfId="5898" xr:uid="{00000000-0005-0000-0000-0000EF4F0000}"/>
    <cellStyle name="Normal 46 2 3 3 2 3 2" xfId="15950" xr:uid="{00000000-0005-0000-0000-0000F04F0000}"/>
    <cellStyle name="Normal 46 2 3 3 2 3 2 2" xfId="46281" xr:uid="{00000000-0005-0000-0000-0000F14F0000}"/>
    <cellStyle name="Normal 46 2 3 3 2 3 2 3" xfId="31048" xr:uid="{00000000-0005-0000-0000-0000F24F0000}"/>
    <cellStyle name="Normal 46 2 3 3 2 3 3" xfId="10930" xr:uid="{00000000-0005-0000-0000-0000F34F0000}"/>
    <cellStyle name="Normal 46 2 3 3 2 3 3 2" xfId="41264" xr:uid="{00000000-0005-0000-0000-0000F44F0000}"/>
    <cellStyle name="Normal 46 2 3 3 2 3 3 3" xfId="26031" xr:uid="{00000000-0005-0000-0000-0000F54F0000}"/>
    <cellStyle name="Normal 46 2 3 3 2 3 4" xfId="36251" xr:uid="{00000000-0005-0000-0000-0000F64F0000}"/>
    <cellStyle name="Normal 46 2 3 3 2 3 5" xfId="21018" xr:uid="{00000000-0005-0000-0000-0000F74F0000}"/>
    <cellStyle name="Normal 46 2 3 3 2 4" xfId="12608" xr:uid="{00000000-0005-0000-0000-0000F84F0000}"/>
    <cellStyle name="Normal 46 2 3 3 2 4 2" xfId="42939" xr:uid="{00000000-0005-0000-0000-0000F94F0000}"/>
    <cellStyle name="Normal 46 2 3 3 2 4 3" xfId="27706" xr:uid="{00000000-0005-0000-0000-0000FA4F0000}"/>
    <cellStyle name="Normal 46 2 3 3 2 5" xfId="7587" xr:uid="{00000000-0005-0000-0000-0000FB4F0000}"/>
    <cellStyle name="Normal 46 2 3 3 2 5 2" xfId="37922" xr:uid="{00000000-0005-0000-0000-0000FC4F0000}"/>
    <cellStyle name="Normal 46 2 3 3 2 5 3" xfId="22689" xr:uid="{00000000-0005-0000-0000-0000FD4F0000}"/>
    <cellStyle name="Normal 46 2 3 3 2 6" xfId="32910" xr:uid="{00000000-0005-0000-0000-0000FE4F0000}"/>
    <cellStyle name="Normal 46 2 3 3 2 7" xfId="17676" xr:uid="{00000000-0005-0000-0000-0000FF4F0000}"/>
    <cellStyle name="Normal 46 2 3 3 3" xfId="3369" xr:uid="{00000000-0005-0000-0000-000000500000}"/>
    <cellStyle name="Normal 46 2 3 3 3 2" xfId="13443" xr:uid="{00000000-0005-0000-0000-000001500000}"/>
    <cellStyle name="Normal 46 2 3 3 3 2 2" xfId="43774" xr:uid="{00000000-0005-0000-0000-000002500000}"/>
    <cellStyle name="Normal 46 2 3 3 3 2 3" xfId="28541" xr:uid="{00000000-0005-0000-0000-000003500000}"/>
    <cellStyle name="Normal 46 2 3 3 3 3" xfId="8423" xr:uid="{00000000-0005-0000-0000-000004500000}"/>
    <cellStyle name="Normal 46 2 3 3 3 3 2" xfId="38757" xr:uid="{00000000-0005-0000-0000-000005500000}"/>
    <cellStyle name="Normal 46 2 3 3 3 3 3" xfId="23524" xr:uid="{00000000-0005-0000-0000-000006500000}"/>
    <cellStyle name="Normal 46 2 3 3 3 4" xfId="33744" xr:uid="{00000000-0005-0000-0000-000007500000}"/>
    <cellStyle name="Normal 46 2 3 3 3 5" xfId="18511" xr:uid="{00000000-0005-0000-0000-000008500000}"/>
    <cellStyle name="Normal 46 2 3 3 4" xfId="5062" xr:uid="{00000000-0005-0000-0000-000009500000}"/>
    <cellStyle name="Normal 46 2 3 3 4 2" xfId="15114" xr:uid="{00000000-0005-0000-0000-00000A500000}"/>
    <cellStyle name="Normal 46 2 3 3 4 2 2" xfId="45445" xr:uid="{00000000-0005-0000-0000-00000B500000}"/>
    <cellStyle name="Normal 46 2 3 3 4 2 3" xfId="30212" xr:uid="{00000000-0005-0000-0000-00000C500000}"/>
    <cellStyle name="Normal 46 2 3 3 4 3" xfId="10094" xr:uid="{00000000-0005-0000-0000-00000D500000}"/>
    <cellStyle name="Normal 46 2 3 3 4 3 2" xfId="40428" xr:uid="{00000000-0005-0000-0000-00000E500000}"/>
    <cellStyle name="Normal 46 2 3 3 4 3 3" xfId="25195" xr:uid="{00000000-0005-0000-0000-00000F500000}"/>
    <cellStyle name="Normal 46 2 3 3 4 4" xfId="35415" xr:uid="{00000000-0005-0000-0000-000010500000}"/>
    <cellStyle name="Normal 46 2 3 3 4 5" xfId="20182" xr:uid="{00000000-0005-0000-0000-000011500000}"/>
    <cellStyle name="Normal 46 2 3 3 5" xfId="11772" xr:uid="{00000000-0005-0000-0000-000012500000}"/>
    <cellStyle name="Normal 46 2 3 3 5 2" xfId="42103" xr:uid="{00000000-0005-0000-0000-000013500000}"/>
    <cellStyle name="Normal 46 2 3 3 5 3" xfId="26870" xr:uid="{00000000-0005-0000-0000-000014500000}"/>
    <cellStyle name="Normal 46 2 3 3 6" xfId="6751" xr:uid="{00000000-0005-0000-0000-000015500000}"/>
    <cellStyle name="Normal 46 2 3 3 6 2" xfId="37086" xr:uid="{00000000-0005-0000-0000-000016500000}"/>
    <cellStyle name="Normal 46 2 3 3 6 3" xfId="21853" xr:uid="{00000000-0005-0000-0000-000017500000}"/>
    <cellStyle name="Normal 46 2 3 3 7" xfId="32074" xr:uid="{00000000-0005-0000-0000-000018500000}"/>
    <cellStyle name="Normal 46 2 3 3 8" xfId="16840" xr:uid="{00000000-0005-0000-0000-000019500000}"/>
    <cellStyle name="Normal 46 2 3 4" xfId="2098" xr:uid="{00000000-0005-0000-0000-00001A500000}"/>
    <cellStyle name="Normal 46 2 3 4 2" xfId="3788" xr:uid="{00000000-0005-0000-0000-00001B500000}"/>
    <cellStyle name="Normal 46 2 3 4 2 2" xfId="13861" xr:uid="{00000000-0005-0000-0000-00001C500000}"/>
    <cellStyle name="Normal 46 2 3 4 2 2 2" xfId="44192" xr:uid="{00000000-0005-0000-0000-00001D500000}"/>
    <cellStyle name="Normal 46 2 3 4 2 2 3" xfId="28959" xr:uid="{00000000-0005-0000-0000-00001E500000}"/>
    <cellStyle name="Normal 46 2 3 4 2 3" xfId="8841" xr:uid="{00000000-0005-0000-0000-00001F500000}"/>
    <cellStyle name="Normal 46 2 3 4 2 3 2" xfId="39175" xr:uid="{00000000-0005-0000-0000-000020500000}"/>
    <cellStyle name="Normal 46 2 3 4 2 3 3" xfId="23942" xr:uid="{00000000-0005-0000-0000-000021500000}"/>
    <cellStyle name="Normal 46 2 3 4 2 4" xfId="34162" xr:uid="{00000000-0005-0000-0000-000022500000}"/>
    <cellStyle name="Normal 46 2 3 4 2 5" xfId="18929" xr:uid="{00000000-0005-0000-0000-000023500000}"/>
    <cellStyle name="Normal 46 2 3 4 3" xfId="5480" xr:uid="{00000000-0005-0000-0000-000024500000}"/>
    <cellStyle name="Normal 46 2 3 4 3 2" xfId="15532" xr:uid="{00000000-0005-0000-0000-000025500000}"/>
    <cellStyle name="Normal 46 2 3 4 3 2 2" xfId="45863" xr:uid="{00000000-0005-0000-0000-000026500000}"/>
    <cellStyle name="Normal 46 2 3 4 3 2 3" xfId="30630" xr:uid="{00000000-0005-0000-0000-000027500000}"/>
    <cellStyle name="Normal 46 2 3 4 3 3" xfId="10512" xr:uid="{00000000-0005-0000-0000-000028500000}"/>
    <cellStyle name="Normal 46 2 3 4 3 3 2" xfId="40846" xr:uid="{00000000-0005-0000-0000-000029500000}"/>
    <cellStyle name="Normal 46 2 3 4 3 3 3" xfId="25613" xr:uid="{00000000-0005-0000-0000-00002A500000}"/>
    <cellStyle name="Normal 46 2 3 4 3 4" xfId="35833" xr:uid="{00000000-0005-0000-0000-00002B500000}"/>
    <cellStyle name="Normal 46 2 3 4 3 5" xfId="20600" xr:uid="{00000000-0005-0000-0000-00002C500000}"/>
    <cellStyle name="Normal 46 2 3 4 4" xfId="12190" xr:uid="{00000000-0005-0000-0000-00002D500000}"/>
    <cellStyle name="Normal 46 2 3 4 4 2" xfId="42521" xr:uid="{00000000-0005-0000-0000-00002E500000}"/>
    <cellStyle name="Normal 46 2 3 4 4 3" xfId="27288" xr:uid="{00000000-0005-0000-0000-00002F500000}"/>
    <cellStyle name="Normal 46 2 3 4 5" xfId="7169" xr:uid="{00000000-0005-0000-0000-000030500000}"/>
    <cellStyle name="Normal 46 2 3 4 5 2" xfId="37504" xr:uid="{00000000-0005-0000-0000-000031500000}"/>
    <cellStyle name="Normal 46 2 3 4 5 3" xfId="22271" xr:uid="{00000000-0005-0000-0000-000032500000}"/>
    <cellStyle name="Normal 46 2 3 4 6" xfId="32492" xr:uid="{00000000-0005-0000-0000-000033500000}"/>
    <cellStyle name="Normal 46 2 3 4 7" xfId="17258" xr:uid="{00000000-0005-0000-0000-000034500000}"/>
    <cellStyle name="Normal 46 2 3 5" xfId="2951" xr:uid="{00000000-0005-0000-0000-000035500000}"/>
    <cellStyle name="Normal 46 2 3 5 2" xfId="13025" xr:uid="{00000000-0005-0000-0000-000036500000}"/>
    <cellStyle name="Normal 46 2 3 5 2 2" xfId="43356" xr:uid="{00000000-0005-0000-0000-000037500000}"/>
    <cellStyle name="Normal 46 2 3 5 2 3" xfId="28123" xr:uid="{00000000-0005-0000-0000-000038500000}"/>
    <cellStyle name="Normal 46 2 3 5 3" xfId="8005" xr:uid="{00000000-0005-0000-0000-000039500000}"/>
    <cellStyle name="Normal 46 2 3 5 3 2" xfId="38339" xr:uid="{00000000-0005-0000-0000-00003A500000}"/>
    <cellStyle name="Normal 46 2 3 5 3 3" xfId="23106" xr:uid="{00000000-0005-0000-0000-00003B500000}"/>
    <cellStyle name="Normal 46 2 3 5 4" xfId="33326" xr:uid="{00000000-0005-0000-0000-00003C500000}"/>
    <cellStyle name="Normal 46 2 3 5 5" xfId="18093" xr:uid="{00000000-0005-0000-0000-00003D500000}"/>
    <cellStyle name="Normal 46 2 3 6" xfId="4644" xr:uid="{00000000-0005-0000-0000-00003E500000}"/>
    <cellStyle name="Normal 46 2 3 6 2" xfId="14696" xr:uid="{00000000-0005-0000-0000-00003F500000}"/>
    <cellStyle name="Normal 46 2 3 6 2 2" xfId="45027" xr:uid="{00000000-0005-0000-0000-000040500000}"/>
    <cellStyle name="Normal 46 2 3 6 2 3" xfId="29794" xr:uid="{00000000-0005-0000-0000-000041500000}"/>
    <cellStyle name="Normal 46 2 3 6 3" xfId="9676" xr:uid="{00000000-0005-0000-0000-000042500000}"/>
    <cellStyle name="Normal 46 2 3 6 3 2" xfId="40010" xr:uid="{00000000-0005-0000-0000-000043500000}"/>
    <cellStyle name="Normal 46 2 3 6 3 3" xfId="24777" xr:uid="{00000000-0005-0000-0000-000044500000}"/>
    <cellStyle name="Normal 46 2 3 6 4" xfId="34997" xr:uid="{00000000-0005-0000-0000-000045500000}"/>
    <cellStyle name="Normal 46 2 3 6 5" xfId="19764" xr:uid="{00000000-0005-0000-0000-000046500000}"/>
    <cellStyle name="Normal 46 2 3 7" xfId="11354" xr:uid="{00000000-0005-0000-0000-000047500000}"/>
    <cellStyle name="Normal 46 2 3 7 2" xfId="41685" xr:uid="{00000000-0005-0000-0000-000048500000}"/>
    <cellStyle name="Normal 46 2 3 7 3" xfId="26452" xr:uid="{00000000-0005-0000-0000-000049500000}"/>
    <cellStyle name="Normal 46 2 3 8" xfId="6333" xr:uid="{00000000-0005-0000-0000-00004A500000}"/>
    <cellStyle name="Normal 46 2 3 8 2" xfId="36668" xr:uid="{00000000-0005-0000-0000-00004B500000}"/>
    <cellStyle name="Normal 46 2 3 8 3" xfId="21435" xr:uid="{00000000-0005-0000-0000-00004C500000}"/>
    <cellStyle name="Normal 46 2 3 9" xfId="31657" xr:uid="{00000000-0005-0000-0000-00004D500000}"/>
    <cellStyle name="Normal 46 2 4" xfId="1358" xr:uid="{00000000-0005-0000-0000-00004E500000}"/>
    <cellStyle name="Normal 46 2 4 2" xfId="1781" xr:uid="{00000000-0005-0000-0000-00004F500000}"/>
    <cellStyle name="Normal 46 2 4 2 2" xfId="2620" xr:uid="{00000000-0005-0000-0000-000050500000}"/>
    <cellStyle name="Normal 46 2 4 2 2 2" xfId="4310" xr:uid="{00000000-0005-0000-0000-000051500000}"/>
    <cellStyle name="Normal 46 2 4 2 2 2 2" xfId="14383" xr:uid="{00000000-0005-0000-0000-000052500000}"/>
    <cellStyle name="Normal 46 2 4 2 2 2 2 2" xfId="44714" xr:uid="{00000000-0005-0000-0000-000053500000}"/>
    <cellStyle name="Normal 46 2 4 2 2 2 2 3" xfId="29481" xr:uid="{00000000-0005-0000-0000-000054500000}"/>
    <cellStyle name="Normal 46 2 4 2 2 2 3" xfId="9363" xr:uid="{00000000-0005-0000-0000-000055500000}"/>
    <cellStyle name="Normal 46 2 4 2 2 2 3 2" xfId="39697" xr:uid="{00000000-0005-0000-0000-000056500000}"/>
    <cellStyle name="Normal 46 2 4 2 2 2 3 3" xfId="24464" xr:uid="{00000000-0005-0000-0000-000057500000}"/>
    <cellStyle name="Normal 46 2 4 2 2 2 4" xfId="34684" xr:uid="{00000000-0005-0000-0000-000058500000}"/>
    <cellStyle name="Normal 46 2 4 2 2 2 5" xfId="19451" xr:uid="{00000000-0005-0000-0000-000059500000}"/>
    <cellStyle name="Normal 46 2 4 2 2 3" xfId="6002" xr:uid="{00000000-0005-0000-0000-00005A500000}"/>
    <cellStyle name="Normal 46 2 4 2 2 3 2" xfId="16054" xr:uid="{00000000-0005-0000-0000-00005B500000}"/>
    <cellStyle name="Normal 46 2 4 2 2 3 2 2" xfId="46385" xr:uid="{00000000-0005-0000-0000-00005C500000}"/>
    <cellStyle name="Normal 46 2 4 2 2 3 2 3" xfId="31152" xr:uid="{00000000-0005-0000-0000-00005D500000}"/>
    <cellStyle name="Normal 46 2 4 2 2 3 3" xfId="11034" xr:uid="{00000000-0005-0000-0000-00005E500000}"/>
    <cellStyle name="Normal 46 2 4 2 2 3 3 2" xfId="41368" xr:uid="{00000000-0005-0000-0000-00005F500000}"/>
    <cellStyle name="Normal 46 2 4 2 2 3 3 3" xfId="26135" xr:uid="{00000000-0005-0000-0000-000060500000}"/>
    <cellStyle name="Normal 46 2 4 2 2 3 4" xfId="36355" xr:uid="{00000000-0005-0000-0000-000061500000}"/>
    <cellStyle name="Normal 46 2 4 2 2 3 5" xfId="21122" xr:uid="{00000000-0005-0000-0000-000062500000}"/>
    <cellStyle name="Normal 46 2 4 2 2 4" xfId="12712" xr:uid="{00000000-0005-0000-0000-000063500000}"/>
    <cellStyle name="Normal 46 2 4 2 2 4 2" xfId="43043" xr:uid="{00000000-0005-0000-0000-000064500000}"/>
    <cellStyle name="Normal 46 2 4 2 2 4 3" xfId="27810" xr:uid="{00000000-0005-0000-0000-000065500000}"/>
    <cellStyle name="Normal 46 2 4 2 2 5" xfId="7691" xr:uid="{00000000-0005-0000-0000-000066500000}"/>
    <cellStyle name="Normal 46 2 4 2 2 5 2" xfId="38026" xr:uid="{00000000-0005-0000-0000-000067500000}"/>
    <cellStyle name="Normal 46 2 4 2 2 5 3" xfId="22793" xr:uid="{00000000-0005-0000-0000-000068500000}"/>
    <cellStyle name="Normal 46 2 4 2 2 6" xfId="33014" xr:uid="{00000000-0005-0000-0000-000069500000}"/>
    <cellStyle name="Normal 46 2 4 2 2 7" xfId="17780" xr:uid="{00000000-0005-0000-0000-00006A500000}"/>
    <cellStyle name="Normal 46 2 4 2 3" xfId="3473" xr:uid="{00000000-0005-0000-0000-00006B500000}"/>
    <cellStyle name="Normal 46 2 4 2 3 2" xfId="13547" xr:uid="{00000000-0005-0000-0000-00006C500000}"/>
    <cellStyle name="Normal 46 2 4 2 3 2 2" xfId="43878" xr:uid="{00000000-0005-0000-0000-00006D500000}"/>
    <cellStyle name="Normal 46 2 4 2 3 2 3" xfId="28645" xr:uid="{00000000-0005-0000-0000-00006E500000}"/>
    <cellStyle name="Normal 46 2 4 2 3 3" xfId="8527" xr:uid="{00000000-0005-0000-0000-00006F500000}"/>
    <cellStyle name="Normal 46 2 4 2 3 3 2" xfId="38861" xr:uid="{00000000-0005-0000-0000-000070500000}"/>
    <cellStyle name="Normal 46 2 4 2 3 3 3" xfId="23628" xr:uid="{00000000-0005-0000-0000-000071500000}"/>
    <cellStyle name="Normal 46 2 4 2 3 4" xfId="33848" xr:uid="{00000000-0005-0000-0000-000072500000}"/>
    <cellStyle name="Normal 46 2 4 2 3 5" xfId="18615" xr:uid="{00000000-0005-0000-0000-000073500000}"/>
    <cellStyle name="Normal 46 2 4 2 4" xfId="5166" xr:uid="{00000000-0005-0000-0000-000074500000}"/>
    <cellStyle name="Normal 46 2 4 2 4 2" xfId="15218" xr:uid="{00000000-0005-0000-0000-000075500000}"/>
    <cellStyle name="Normal 46 2 4 2 4 2 2" xfId="45549" xr:uid="{00000000-0005-0000-0000-000076500000}"/>
    <cellStyle name="Normal 46 2 4 2 4 2 3" xfId="30316" xr:uid="{00000000-0005-0000-0000-000077500000}"/>
    <cellStyle name="Normal 46 2 4 2 4 3" xfId="10198" xr:uid="{00000000-0005-0000-0000-000078500000}"/>
    <cellStyle name="Normal 46 2 4 2 4 3 2" xfId="40532" xr:uid="{00000000-0005-0000-0000-000079500000}"/>
    <cellStyle name="Normal 46 2 4 2 4 3 3" xfId="25299" xr:uid="{00000000-0005-0000-0000-00007A500000}"/>
    <cellStyle name="Normal 46 2 4 2 4 4" xfId="35519" xr:uid="{00000000-0005-0000-0000-00007B500000}"/>
    <cellStyle name="Normal 46 2 4 2 4 5" xfId="20286" xr:uid="{00000000-0005-0000-0000-00007C500000}"/>
    <cellStyle name="Normal 46 2 4 2 5" xfId="11876" xr:uid="{00000000-0005-0000-0000-00007D500000}"/>
    <cellStyle name="Normal 46 2 4 2 5 2" xfId="42207" xr:uid="{00000000-0005-0000-0000-00007E500000}"/>
    <cellStyle name="Normal 46 2 4 2 5 3" xfId="26974" xr:uid="{00000000-0005-0000-0000-00007F500000}"/>
    <cellStyle name="Normal 46 2 4 2 6" xfId="6855" xr:uid="{00000000-0005-0000-0000-000080500000}"/>
    <cellStyle name="Normal 46 2 4 2 6 2" xfId="37190" xr:uid="{00000000-0005-0000-0000-000081500000}"/>
    <cellStyle name="Normal 46 2 4 2 6 3" xfId="21957" xr:uid="{00000000-0005-0000-0000-000082500000}"/>
    <cellStyle name="Normal 46 2 4 2 7" xfId="32178" xr:uid="{00000000-0005-0000-0000-000083500000}"/>
    <cellStyle name="Normal 46 2 4 2 8" xfId="16944" xr:uid="{00000000-0005-0000-0000-000084500000}"/>
    <cellStyle name="Normal 46 2 4 3" xfId="2202" xr:uid="{00000000-0005-0000-0000-000085500000}"/>
    <cellStyle name="Normal 46 2 4 3 2" xfId="3892" xr:uid="{00000000-0005-0000-0000-000086500000}"/>
    <cellStyle name="Normal 46 2 4 3 2 2" xfId="13965" xr:uid="{00000000-0005-0000-0000-000087500000}"/>
    <cellStyle name="Normal 46 2 4 3 2 2 2" xfId="44296" xr:uid="{00000000-0005-0000-0000-000088500000}"/>
    <cellStyle name="Normal 46 2 4 3 2 2 3" xfId="29063" xr:uid="{00000000-0005-0000-0000-000089500000}"/>
    <cellStyle name="Normal 46 2 4 3 2 3" xfId="8945" xr:uid="{00000000-0005-0000-0000-00008A500000}"/>
    <cellStyle name="Normal 46 2 4 3 2 3 2" xfId="39279" xr:uid="{00000000-0005-0000-0000-00008B500000}"/>
    <cellStyle name="Normal 46 2 4 3 2 3 3" xfId="24046" xr:uid="{00000000-0005-0000-0000-00008C500000}"/>
    <cellStyle name="Normal 46 2 4 3 2 4" xfId="34266" xr:uid="{00000000-0005-0000-0000-00008D500000}"/>
    <cellStyle name="Normal 46 2 4 3 2 5" xfId="19033" xr:uid="{00000000-0005-0000-0000-00008E500000}"/>
    <cellStyle name="Normal 46 2 4 3 3" xfId="5584" xr:uid="{00000000-0005-0000-0000-00008F500000}"/>
    <cellStyle name="Normal 46 2 4 3 3 2" xfId="15636" xr:uid="{00000000-0005-0000-0000-000090500000}"/>
    <cellStyle name="Normal 46 2 4 3 3 2 2" xfId="45967" xr:uid="{00000000-0005-0000-0000-000091500000}"/>
    <cellStyle name="Normal 46 2 4 3 3 2 3" xfId="30734" xr:uid="{00000000-0005-0000-0000-000092500000}"/>
    <cellStyle name="Normal 46 2 4 3 3 3" xfId="10616" xr:uid="{00000000-0005-0000-0000-000093500000}"/>
    <cellStyle name="Normal 46 2 4 3 3 3 2" xfId="40950" xr:uid="{00000000-0005-0000-0000-000094500000}"/>
    <cellStyle name="Normal 46 2 4 3 3 3 3" xfId="25717" xr:uid="{00000000-0005-0000-0000-000095500000}"/>
    <cellStyle name="Normal 46 2 4 3 3 4" xfId="35937" xr:uid="{00000000-0005-0000-0000-000096500000}"/>
    <cellStyle name="Normal 46 2 4 3 3 5" xfId="20704" xr:uid="{00000000-0005-0000-0000-000097500000}"/>
    <cellStyle name="Normal 46 2 4 3 4" xfId="12294" xr:uid="{00000000-0005-0000-0000-000098500000}"/>
    <cellStyle name="Normal 46 2 4 3 4 2" xfId="42625" xr:uid="{00000000-0005-0000-0000-000099500000}"/>
    <cellStyle name="Normal 46 2 4 3 4 3" xfId="27392" xr:uid="{00000000-0005-0000-0000-00009A500000}"/>
    <cellStyle name="Normal 46 2 4 3 5" xfId="7273" xr:uid="{00000000-0005-0000-0000-00009B500000}"/>
    <cellStyle name="Normal 46 2 4 3 5 2" xfId="37608" xr:uid="{00000000-0005-0000-0000-00009C500000}"/>
    <cellStyle name="Normal 46 2 4 3 5 3" xfId="22375" xr:uid="{00000000-0005-0000-0000-00009D500000}"/>
    <cellStyle name="Normal 46 2 4 3 6" xfId="32596" xr:uid="{00000000-0005-0000-0000-00009E500000}"/>
    <cellStyle name="Normal 46 2 4 3 7" xfId="17362" xr:uid="{00000000-0005-0000-0000-00009F500000}"/>
    <cellStyle name="Normal 46 2 4 4" xfId="3055" xr:uid="{00000000-0005-0000-0000-0000A0500000}"/>
    <cellStyle name="Normal 46 2 4 4 2" xfId="13129" xr:uid="{00000000-0005-0000-0000-0000A1500000}"/>
    <cellStyle name="Normal 46 2 4 4 2 2" xfId="43460" xr:uid="{00000000-0005-0000-0000-0000A2500000}"/>
    <cellStyle name="Normal 46 2 4 4 2 3" xfId="28227" xr:uid="{00000000-0005-0000-0000-0000A3500000}"/>
    <cellStyle name="Normal 46 2 4 4 3" xfId="8109" xr:uid="{00000000-0005-0000-0000-0000A4500000}"/>
    <cellStyle name="Normal 46 2 4 4 3 2" xfId="38443" xr:uid="{00000000-0005-0000-0000-0000A5500000}"/>
    <cellStyle name="Normal 46 2 4 4 3 3" xfId="23210" xr:uid="{00000000-0005-0000-0000-0000A6500000}"/>
    <cellStyle name="Normal 46 2 4 4 4" xfId="33430" xr:uid="{00000000-0005-0000-0000-0000A7500000}"/>
    <cellStyle name="Normal 46 2 4 4 5" xfId="18197" xr:uid="{00000000-0005-0000-0000-0000A8500000}"/>
    <cellStyle name="Normal 46 2 4 5" xfId="4748" xr:uid="{00000000-0005-0000-0000-0000A9500000}"/>
    <cellStyle name="Normal 46 2 4 5 2" xfId="14800" xr:uid="{00000000-0005-0000-0000-0000AA500000}"/>
    <cellStyle name="Normal 46 2 4 5 2 2" xfId="45131" xr:uid="{00000000-0005-0000-0000-0000AB500000}"/>
    <cellStyle name="Normal 46 2 4 5 2 3" xfId="29898" xr:uid="{00000000-0005-0000-0000-0000AC500000}"/>
    <cellStyle name="Normal 46 2 4 5 3" xfId="9780" xr:uid="{00000000-0005-0000-0000-0000AD500000}"/>
    <cellStyle name="Normal 46 2 4 5 3 2" xfId="40114" xr:uid="{00000000-0005-0000-0000-0000AE500000}"/>
    <cellStyle name="Normal 46 2 4 5 3 3" xfId="24881" xr:uid="{00000000-0005-0000-0000-0000AF500000}"/>
    <cellStyle name="Normal 46 2 4 5 4" xfId="35101" xr:uid="{00000000-0005-0000-0000-0000B0500000}"/>
    <cellStyle name="Normal 46 2 4 5 5" xfId="19868" xr:uid="{00000000-0005-0000-0000-0000B1500000}"/>
    <cellStyle name="Normal 46 2 4 6" xfId="11458" xr:uid="{00000000-0005-0000-0000-0000B2500000}"/>
    <cellStyle name="Normal 46 2 4 6 2" xfId="41789" xr:uid="{00000000-0005-0000-0000-0000B3500000}"/>
    <cellStyle name="Normal 46 2 4 6 3" xfId="26556" xr:uid="{00000000-0005-0000-0000-0000B4500000}"/>
    <cellStyle name="Normal 46 2 4 7" xfId="6437" xr:uid="{00000000-0005-0000-0000-0000B5500000}"/>
    <cellStyle name="Normal 46 2 4 7 2" xfId="36772" xr:uid="{00000000-0005-0000-0000-0000B6500000}"/>
    <cellStyle name="Normal 46 2 4 7 3" xfId="21539" xr:uid="{00000000-0005-0000-0000-0000B7500000}"/>
    <cellStyle name="Normal 46 2 4 8" xfId="31760" xr:uid="{00000000-0005-0000-0000-0000B8500000}"/>
    <cellStyle name="Normal 46 2 4 9" xfId="16526" xr:uid="{00000000-0005-0000-0000-0000B9500000}"/>
    <cellStyle name="Normal 46 2 5" xfId="1571" xr:uid="{00000000-0005-0000-0000-0000BA500000}"/>
    <cellStyle name="Normal 46 2 5 2" xfId="2412" xr:uid="{00000000-0005-0000-0000-0000BB500000}"/>
    <cellStyle name="Normal 46 2 5 2 2" xfId="4102" xr:uid="{00000000-0005-0000-0000-0000BC500000}"/>
    <cellStyle name="Normal 46 2 5 2 2 2" xfId="14175" xr:uid="{00000000-0005-0000-0000-0000BD500000}"/>
    <cellStyle name="Normal 46 2 5 2 2 2 2" xfId="44506" xr:uid="{00000000-0005-0000-0000-0000BE500000}"/>
    <cellStyle name="Normal 46 2 5 2 2 2 3" xfId="29273" xr:uid="{00000000-0005-0000-0000-0000BF500000}"/>
    <cellStyle name="Normal 46 2 5 2 2 3" xfId="9155" xr:uid="{00000000-0005-0000-0000-0000C0500000}"/>
    <cellStyle name="Normal 46 2 5 2 2 3 2" xfId="39489" xr:uid="{00000000-0005-0000-0000-0000C1500000}"/>
    <cellStyle name="Normal 46 2 5 2 2 3 3" xfId="24256" xr:uid="{00000000-0005-0000-0000-0000C2500000}"/>
    <cellStyle name="Normal 46 2 5 2 2 4" xfId="34476" xr:uid="{00000000-0005-0000-0000-0000C3500000}"/>
    <cellStyle name="Normal 46 2 5 2 2 5" xfId="19243" xr:uid="{00000000-0005-0000-0000-0000C4500000}"/>
    <cellStyle name="Normal 46 2 5 2 3" xfId="5794" xr:uid="{00000000-0005-0000-0000-0000C5500000}"/>
    <cellStyle name="Normal 46 2 5 2 3 2" xfId="15846" xr:uid="{00000000-0005-0000-0000-0000C6500000}"/>
    <cellStyle name="Normal 46 2 5 2 3 2 2" xfId="46177" xr:uid="{00000000-0005-0000-0000-0000C7500000}"/>
    <cellStyle name="Normal 46 2 5 2 3 2 3" xfId="30944" xr:uid="{00000000-0005-0000-0000-0000C8500000}"/>
    <cellStyle name="Normal 46 2 5 2 3 3" xfId="10826" xr:uid="{00000000-0005-0000-0000-0000C9500000}"/>
    <cellStyle name="Normal 46 2 5 2 3 3 2" xfId="41160" xr:uid="{00000000-0005-0000-0000-0000CA500000}"/>
    <cellStyle name="Normal 46 2 5 2 3 3 3" xfId="25927" xr:uid="{00000000-0005-0000-0000-0000CB500000}"/>
    <cellStyle name="Normal 46 2 5 2 3 4" xfId="36147" xr:uid="{00000000-0005-0000-0000-0000CC500000}"/>
    <cellStyle name="Normal 46 2 5 2 3 5" xfId="20914" xr:uid="{00000000-0005-0000-0000-0000CD500000}"/>
    <cellStyle name="Normal 46 2 5 2 4" xfId="12504" xr:uid="{00000000-0005-0000-0000-0000CE500000}"/>
    <cellStyle name="Normal 46 2 5 2 4 2" xfId="42835" xr:uid="{00000000-0005-0000-0000-0000CF500000}"/>
    <cellStyle name="Normal 46 2 5 2 4 3" xfId="27602" xr:uid="{00000000-0005-0000-0000-0000D0500000}"/>
    <cellStyle name="Normal 46 2 5 2 5" xfId="7483" xr:uid="{00000000-0005-0000-0000-0000D1500000}"/>
    <cellStyle name="Normal 46 2 5 2 5 2" xfId="37818" xr:uid="{00000000-0005-0000-0000-0000D2500000}"/>
    <cellStyle name="Normal 46 2 5 2 5 3" xfId="22585" xr:uid="{00000000-0005-0000-0000-0000D3500000}"/>
    <cellStyle name="Normal 46 2 5 2 6" xfId="32806" xr:uid="{00000000-0005-0000-0000-0000D4500000}"/>
    <cellStyle name="Normal 46 2 5 2 7" xfId="17572" xr:uid="{00000000-0005-0000-0000-0000D5500000}"/>
    <cellStyle name="Normal 46 2 5 3" xfId="3265" xr:uid="{00000000-0005-0000-0000-0000D6500000}"/>
    <cellStyle name="Normal 46 2 5 3 2" xfId="13339" xr:uid="{00000000-0005-0000-0000-0000D7500000}"/>
    <cellStyle name="Normal 46 2 5 3 2 2" xfId="43670" xr:uid="{00000000-0005-0000-0000-0000D8500000}"/>
    <cellStyle name="Normal 46 2 5 3 2 3" xfId="28437" xr:uid="{00000000-0005-0000-0000-0000D9500000}"/>
    <cellStyle name="Normal 46 2 5 3 3" xfId="8319" xr:uid="{00000000-0005-0000-0000-0000DA500000}"/>
    <cellStyle name="Normal 46 2 5 3 3 2" xfId="38653" xr:uid="{00000000-0005-0000-0000-0000DB500000}"/>
    <cellStyle name="Normal 46 2 5 3 3 3" xfId="23420" xr:uid="{00000000-0005-0000-0000-0000DC500000}"/>
    <cellStyle name="Normal 46 2 5 3 4" xfId="33640" xr:uid="{00000000-0005-0000-0000-0000DD500000}"/>
    <cellStyle name="Normal 46 2 5 3 5" xfId="18407" xr:uid="{00000000-0005-0000-0000-0000DE500000}"/>
    <cellStyle name="Normal 46 2 5 4" xfId="4958" xr:uid="{00000000-0005-0000-0000-0000DF500000}"/>
    <cellStyle name="Normal 46 2 5 4 2" xfId="15010" xr:uid="{00000000-0005-0000-0000-0000E0500000}"/>
    <cellStyle name="Normal 46 2 5 4 2 2" xfId="45341" xr:uid="{00000000-0005-0000-0000-0000E1500000}"/>
    <cellStyle name="Normal 46 2 5 4 2 3" xfId="30108" xr:uid="{00000000-0005-0000-0000-0000E2500000}"/>
    <cellStyle name="Normal 46 2 5 4 3" xfId="9990" xr:uid="{00000000-0005-0000-0000-0000E3500000}"/>
    <cellStyle name="Normal 46 2 5 4 3 2" xfId="40324" xr:uid="{00000000-0005-0000-0000-0000E4500000}"/>
    <cellStyle name="Normal 46 2 5 4 3 3" xfId="25091" xr:uid="{00000000-0005-0000-0000-0000E5500000}"/>
    <cellStyle name="Normal 46 2 5 4 4" xfId="35311" xr:uid="{00000000-0005-0000-0000-0000E6500000}"/>
    <cellStyle name="Normal 46 2 5 4 5" xfId="20078" xr:uid="{00000000-0005-0000-0000-0000E7500000}"/>
    <cellStyle name="Normal 46 2 5 5" xfId="11668" xr:uid="{00000000-0005-0000-0000-0000E8500000}"/>
    <cellStyle name="Normal 46 2 5 5 2" xfId="41999" xr:uid="{00000000-0005-0000-0000-0000E9500000}"/>
    <cellStyle name="Normal 46 2 5 5 3" xfId="26766" xr:uid="{00000000-0005-0000-0000-0000EA500000}"/>
    <cellStyle name="Normal 46 2 5 6" xfId="6647" xr:uid="{00000000-0005-0000-0000-0000EB500000}"/>
    <cellStyle name="Normal 46 2 5 6 2" xfId="36982" xr:uid="{00000000-0005-0000-0000-0000EC500000}"/>
    <cellStyle name="Normal 46 2 5 6 3" xfId="21749" xr:uid="{00000000-0005-0000-0000-0000ED500000}"/>
    <cellStyle name="Normal 46 2 5 7" xfId="31970" xr:uid="{00000000-0005-0000-0000-0000EE500000}"/>
    <cellStyle name="Normal 46 2 5 8" xfId="16736" xr:uid="{00000000-0005-0000-0000-0000EF500000}"/>
    <cellStyle name="Normal 46 2 6" xfId="1992" xr:uid="{00000000-0005-0000-0000-0000F0500000}"/>
    <cellStyle name="Normal 46 2 6 2" xfId="3684" xr:uid="{00000000-0005-0000-0000-0000F1500000}"/>
    <cellStyle name="Normal 46 2 6 2 2" xfId="13757" xr:uid="{00000000-0005-0000-0000-0000F2500000}"/>
    <cellStyle name="Normal 46 2 6 2 2 2" xfId="44088" xr:uid="{00000000-0005-0000-0000-0000F3500000}"/>
    <cellStyle name="Normal 46 2 6 2 2 3" xfId="28855" xr:uid="{00000000-0005-0000-0000-0000F4500000}"/>
    <cellStyle name="Normal 46 2 6 2 3" xfId="8737" xr:uid="{00000000-0005-0000-0000-0000F5500000}"/>
    <cellStyle name="Normal 46 2 6 2 3 2" xfId="39071" xr:uid="{00000000-0005-0000-0000-0000F6500000}"/>
    <cellStyle name="Normal 46 2 6 2 3 3" xfId="23838" xr:uid="{00000000-0005-0000-0000-0000F7500000}"/>
    <cellStyle name="Normal 46 2 6 2 4" xfId="34058" xr:uid="{00000000-0005-0000-0000-0000F8500000}"/>
    <cellStyle name="Normal 46 2 6 2 5" xfId="18825" xr:uid="{00000000-0005-0000-0000-0000F9500000}"/>
    <cellStyle name="Normal 46 2 6 3" xfId="5376" xr:uid="{00000000-0005-0000-0000-0000FA500000}"/>
    <cellStyle name="Normal 46 2 6 3 2" xfId="15428" xr:uid="{00000000-0005-0000-0000-0000FB500000}"/>
    <cellStyle name="Normal 46 2 6 3 2 2" xfId="45759" xr:uid="{00000000-0005-0000-0000-0000FC500000}"/>
    <cellStyle name="Normal 46 2 6 3 2 3" xfId="30526" xr:uid="{00000000-0005-0000-0000-0000FD500000}"/>
    <cellStyle name="Normal 46 2 6 3 3" xfId="10408" xr:uid="{00000000-0005-0000-0000-0000FE500000}"/>
    <cellStyle name="Normal 46 2 6 3 3 2" xfId="40742" xr:uid="{00000000-0005-0000-0000-0000FF500000}"/>
    <cellStyle name="Normal 46 2 6 3 3 3" xfId="25509" xr:uid="{00000000-0005-0000-0000-000000510000}"/>
    <cellStyle name="Normal 46 2 6 3 4" xfId="35729" xr:uid="{00000000-0005-0000-0000-000001510000}"/>
    <cellStyle name="Normal 46 2 6 3 5" xfId="20496" xr:uid="{00000000-0005-0000-0000-000002510000}"/>
    <cellStyle name="Normal 46 2 6 4" xfId="12086" xr:uid="{00000000-0005-0000-0000-000003510000}"/>
    <cellStyle name="Normal 46 2 6 4 2" xfId="42417" xr:uid="{00000000-0005-0000-0000-000004510000}"/>
    <cellStyle name="Normal 46 2 6 4 3" xfId="27184" xr:uid="{00000000-0005-0000-0000-000005510000}"/>
    <cellStyle name="Normal 46 2 6 5" xfId="7065" xr:uid="{00000000-0005-0000-0000-000006510000}"/>
    <cellStyle name="Normal 46 2 6 5 2" xfId="37400" xr:uid="{00000000-0005-0000-0000-000007510000}"/>
    <cellStyle name="Normal 46 2 6 5 3" xfId="22167" xr:uid="{00000000-0005-0000-0000-000008510000}"/>
    <cellStyle name="Normal 46 2 6 6" xfId="32388" xr:uid="{00000000-0005-0000-0000-000009510000}"/>
    <cellStyle name="Normal 46 2 6 7" xfId="17154" xr:uid="{00000000-0005-0000-0000-00000A510000}"/>
    <cellStyle name="Normal 46 2 7" xfId="2843" xr:uid="{00000000-0005-0000-0000-00000B510000}"/>
    <cellStyle name="Normal 46 2 7 2" xfId="12921" xr:uid="{00000000-0005-0000-0000-00000C510000}"/>
    <cellStyle name="Normal 46 2 7 2 2" xfId="43252" xr:uid="{00000000-0005-0000-0000-00000D510000}"/>
    <cellStyle name="Normal 46 2 7 2 3" xfId="28019" xr:uid="{00000000-0005-0000-0000-00000E510000}"/>
    <cellStyle name="Normal 46 2 7 3" xfId="7901" xr:uid="{00000000-0005-0000-0000-00000F510000}"/>
    <cellStyle name="Normal 46 2 7 3 2" xfId="38235" xr:uid="{00000000-0005-0000-0000-000010510000}"/>
    <cellStyle name="Normal 46 2 7 3 3" xfId="23002" xr:uid="{00000000-0005-0000-0000-000011510000}"/>
    <cellStyle name="Normal 46 2 7 4" xfId="33222" xr:uid="{00000000-0005-0000-0000-000012510000}"/>
    <cellStyle name="Normal 46 2 7 5" xfId="17989" xr:uid="{00000000-0005-0000-0000-000013510000}"/>
    <cellStyle name="Normal 46 2 8" xfId="4537" xr:uid="{00000000-0005-0000-0000-000014510000}"/>
    <cellStyle name="Normal 46 2 8 2" xfId="14592" xr:uid="{00000000-0005-0000-0000-000015510000}"/>
    <cellStyle name="Normal 46 2 8 2 2" xfId="44923" xr:uid="{00000000-0005-0000-0000-000016510000}"/>
    <cellStyle name="Normal 46 2 8 2 3" xfId="29690" xr:uid="{00000000-0005-0000-0000-000017510000}"/>
    <cellStyle name="Normal 46 2 8 3" xfId="9572" xr:uid="{00000000-0005-0000-0000-000018510000}"/>
    <cellStyle name="Normal 46 2 8 3 2" xfId="39906" xr:uid="{00000000-0005-0000-0000-000019510000}"/>
    <cellStyle name="Normal 46 2 8 3 3" xfId="24673" xr:uid="{00000000-0005-0000-0000-00001A510000}"/>
    <cellStyle name="Normal 46 2 8 4" xfId="34893" xr:uid="{00000000-0005-0000-0000-00001B510000}"/>
    <cellStyle name="Normal 46 2 8 5" xfId="19660" xr:uid="{00000000-0005-0000-0000-00001C510000}"/>
    <cellStyle name="Normal 46 2 9" xfId="11248" xr:uid="{00000000-0005-0000-0000-00001D510000}"/>
    <cellStyle name="Normal 46 2 9 2" xfId="41581" xr:uid="{00000000-0005-0000-0000-00001E510000}"/>
    <cellStyle name="Normal 46 2 9 3" xfId="26348" xr:uid="{00000000-0005-0000-0000-00001F510000}"/>
    <cellStyle name="Normal 47" xfId="362" xr:uid="{00000000-0005-0000-0000-000020510000}"/>
    <cellStyle name="Normal 47 2" xfId="862" xr:uid="{00000000-0005-0000-0000-000021510000}"/>
    <cellStyle name="Normal 47 2 10" xfId="6228" xr:uid="{00000000-0005-0000-0000-000022510000}"/>
    <cellStyle name="Normal 47 2 10 2" xfId="36565" xr:uid="{00000000-0005-0000-0000-000023510000}"/>
    <cellStyle name="Normal 47 2 10 3" xfId="21332" xr:uid="{00000000-0005-0000-0000-000024510000}"/>
    <cellStyle name="Normal 47 2 11" xfId="31556" xr:uid="{00000000-0005-0000-0000-000025510000}"/>
    <cellStyle name="Normal 47 2 12" xfId="16317" xr:uid="{00000000-0005-0000-0000-000026510000}"/>
    <cellStyle name="Normal 47 2 2" xfId="1192" xr:uid="{00000000-0005-0000-0000-000027510000}"/>
    <cellStyle name="Normal 47 2 2 10" xfId="31608" xr:uid="{00000000-0005-0000-0000-000028510000}"/>
    <cellStyle name="Normal 47 2 2 11" xfId="16371" xr:uid="{00000000-0005-0000-0000-000029510000}"/>
    <cellStyle name="Normal 47 2 2 2" xfId="1300" xr:uid="{00000000-0005-0000-0000-00002A510000}"/>
    <cellStyle name="Normal 47 2 2 2 10" xfId="16475" xr:uid="{00000000-0005-0000-0000-00002B510000}"/>
    <cellStyle name="Normal 47 2 2 2 2" xfId="1517" xr:uid="{00000000-0005-0000-0000-00002C510000}"/>
    <cellStyle name="Normal 47 2 2 2 2 2" xfId="1938" xr:uid="{00000000-0005-0000-0000-00002D510000}"/>
    <cellStyle name="Normal 47 2 2 2 2 2 2" xfId="2777" xr:uid="{00000000-0005-0000-0000-00002E510000}"/>
    <cellStyle name="Normal 47 2 2 2 2 2 2 2" xfId="4467" xr:uid="{00000000-0005-0000-0000-00002F510000}"/>
    <cellStyle name="Normal 47 2 2 2 2 2 2 2 2" xfId="14540" xr:uid="{00000000-0005-0000-0000-000030510000}"/>
    <cellStyle name="Normal 47 2 2 2 2 2 2 2 2 2" xfId="44871" xr:uid="{00000000-0005-0000-0000-000031510000}"/>
    <cellStyle name="Normal 47 2 2 2 2 2 2 2 2 3" xfId="29638" xr:uid="{00000000-0005-0000-0000-000032510000}"/>
    <cellStyle name="Normal 47 2 2 2 2 2 2 2 3" xfId="9520" xr:uid="{00000000-0005-0000-0000-000033510000}"/>
    <cellStyle name="Normal 47 2 2 2 2 2 2 2 3 2" xfId="39854" xr:uid="{00000000-0005-0000-0000-000034510000}"/>
    <cellStyle name="Normal 47 2 2 2 2 2 2 2 3 3" xfId="24621" xr:uid="{00000000-0005-0000-0000-000035510000}"/>
    <cellStyle name="Normal 47 2 2 2 2 2 2 2 4" xfId="34841" xr:uid="{00000000-0005-0000-0000-000036510000}"/>
    <cellStyle name="Normal 47 2 2 2 2 2 2 2 5" xfId="19608" xr:uid="{00000000-0005-0000-0000-000037510000}"/>
    <cellStyle name="Normal 47 2 2 2 2 2 2 3" xfId="6159" xr:uid="{00000000-0005-0000-0000-000038510000}"/>
    <cellStyle name="Normal 47 2 2 2 2 2 2 3 2" xfId="16211" xr:uid="{00000000-0005-0000-0000-000039510000}"/>
    <cellStyle name="Normal 47 2 2 2 2 2 2 3 2 2" xfId="46542" xr:uid="{00000000-0005-0000-0000-00003A510000}"/>
    <cellStyle name="Normal 47 2 2 2 2 2 2 3 2 3" xfId="31309" xr:uid="{00000000-0005-0000-0000-00003B510000}"/>
    <cellStyle name="Normal 47 2 2 2 2 2 2 3 3" xfId="11191" xr:uid="{00000000-0005-0000-0000-00003C510000}"/>
    <cellStyle name="Normal 47 2 2 2 2 2 2 3 3 2" xfId="41525" xr:uid="{00000000-0005-0000-0000-00003D510000}"/>
    <cellStyle name="Normal 47 2 2 2 2 2 2 3 3 3" xfId="26292" xr:uid="{00000000-0005-0000-0000-00003E510000}"/>
    <cellStyle name="Normal 47 2 2 2 2 2 2 3 4" xfId="36512" xr:uid="{00000000-0005-0000-0000-00003F510000}"/>
    <cellStyle name="Normal 47 2 2 2 2 2 2 3 5" xfId="21279" xr:uid="{00000000-0005-0000-0000-000040510000}"/>
    <cellStyle name="Normal 47 2 2 2 2 2 2 4" xfId="12869" xr:uid="{00000000-0005-0000-0000-000041510000}"/>
    <cellStyle name="Normal 47 2 2 2 2 2 2 4 2" xfId="43200" xr:uid="{00000000-0005-0000-0000-000042510000}"/>
    <cellStyle name="Normal 47 2 2 2 2 2 2 4 3" xfId="27967" xr:uid="{00000000-0005-0000-0000-000043510000}"/>
    <cellStyle name="Normal 47 2 2 2 2 2 2 5" xfId="7848" xr:uid="{00000000-0005-0000-0000-000044510000}"/>
    <cellStyle name="Normal 47 2 2 2 2 2 2 5 2" xfId="38183" xr:uid="{00000000-0005-0000-0000-000045510000}"/>
    <cellStyle name="Normal 47 2 2 2 2 2 2 5 3" xfId="22950" xr:uid="{00000000-0005-0000-0000-000046510000}"/>
    <cellStyle name="Normal 47 2 2 2 2 2 2 6" xfId="33171" xr:uid="{00000000-0005-0000-0000-000047510000}"/>
    <cellStyle name="Normal 47 2 2 2 2 2 2 7" xfId="17937" xr:uid="{00000000-0005-0000-0000-000048510000}"/>
    <cellStyle name="Normal 47 2 2 2 2 2 3" xfId="3630" xr:uid="{00000000-0005-0000-0000-000049510000}"/>
    <cellStyle name="Normal 47 2 2 2 2 2 3 2" xfId="13704" xr:uid="{00000000-0005-0000-0000-00004A510000}"/>
    <cellStyle name="Normal 47 2 2 2 2 2 3 2 2" xfId="44035" xr:uid="{00000000-0005-0000-0000-00004B510000}"/>
    <cellStyle name="Normal 47 2 2 2 2 2 3 2 3" xfId="28802" xr:uid="{00000000-0005-0000-0000-00004C510000}"/>
    <cellStyle name="Normal 47 2 2 2 2 2 3 3" xfId="8684" xr:uid="{00000000-0005-0000-0000-00004D510000}"/>
    <cellStyle name="Normal 47 2 2 2 2 2 3 3 2" xfId="39018" xr:uid="{00000000-0005-0000-0000-00004E510000}"/>
    <cellStyle name="Normal 47 2 2 2 2 2 3 3 3" xfId="23785" xr:uid="{00000000-0005-0000-0000-00004F510000}"/>
    <cellStyle name="Normal 47 2 2 2 2 2 3 4" xfId="34005" xr:uid="{00000000-0005-0000-0000-000050510000}"/>
    <cellStyle name="Normal 47 2 2 2 2 2 3 5" xfId="18772" xr:uid="{00000000-0005-0000-0000-000051510000}"/>
    <cellStyle name="Normal 47 2 2 2 2 2 4" xfId="5323" xr:uid="{00000000-0005-0000-0000-000052510000}"/>
    <cellStyle name="Normal 47 2 2 2 2 2 4 2" xfId="15375" xr:uid="{00000000-0005-0000-0000-000053510000}"/>
    <cellStyle name="Normal 47 2 2 2 2 2 4 2 2" xfId="45706" xr:uid="{00000000-0005-0000-0000-000054510000}"/>
    <cellStyle name="Normal 47 2 2 2 2 2 4 2 3" xfId="30473" xr:uid="{00000000-0005-0000-0000-000055510000}"/>
    <cellStyle name="Normal 47 2 2 2 2 2 4 3" xfId="10355" xr:uid="{00000000-0005-0000-0000-000056510000}"/>
    <cellStyle name="Normal 47 2 2 2 2 2 4 3 2" xfId="40689" xr:uid="{00000000-0005-0000-0000-000057510000}"/>
    <cellStyle name="Normal 47 2 2 2 2 2 4 3 3" xfId="25456" xr:uid="{00000000-0005-0000-0000-000058510000}"/>
    <cellStyle name="Normal 47 2 2 2 2 2 4 4" xfId="35676" xr:uid="{00000000-0005-0000-0000-000059510000}"/>
    <cellStyle name="Normal 47 2 2 2 2 2 4 5" xfId="20443" xr:uid="{00000000-0005-0000-0000-00005A510000}"/>
    <cellStyle name="Normal 47 2 2 2 2 2 5" xfId="12033" xr:uid="{00000000-0005-0000-0000-00005B510000}"/>
    <cellStyle name="Normal 47 2 2 2 2 2 5 2" xfId="42364" xr:uid="{00000000-0005-0000-0000-00005C510000}"/>
    <cellStyle name="Normal 47 2 2 2 2 2 5 3" xfId="27131" xr:uid="{00000000-0005-0000-0000-00005D510000}"/>
    <cellStyle name="Normal 47 2 2 2 2 2 6" xfId="7012" xr:uid="{00000000-0005-0000-0000-00005E510000}"/>
    <cellStyle name="Normal 47 2 2 2 2 2 6 2" xfId="37347" xr:uid="{00000000-0005-0000-0000-00005F510000}"/>
    <cellStyle name="Normal 47 2 2 2 2 2 6 3" xfId="22114" xr:uid="{00000000-0005-0000-0000-000060510000}"/>
    <cellStyle name="Normal 47 2 2 2 2 2 7" xfId="32335" xr:uid="{00000000-0005-0000-0000-000061510000}"/>
    <cellStyle name="Normal 47 2 2 2 2 2 8" xfId="17101" xr:uid="{00000000-0005-0000-0000-000062510000}"/>
    <cellStyle name="Normal 47 2 2 2 2 3" xfId="2359" xr:uid="{00000000-0005-0000-0000-000063510000}"/>
    <cellStyle name="Normal 47 2 2 2 2 3 2" xfId="4049" xr:uid="{00000000-0005-0000-0000-000064510000}"/>
    <cellStyle name="Normal 47 2 2 2 2 3 2 2" xfId="14122" xr:uid="{00000000-0005-0000-0000-000065510000}"/>
    <cellStyle name="Normal 47 2 2 2 2 3 2 2 2" xfId="44453" xr:uid="{00000000-0005-0000-0000-000066510000}"/>
    <cellStyle name="Normal 47 2 2 2 2 3 2 2 3" xfId="29220" xr:uid="{00000000-0005-0000-0000-000067510000}"/>
    <cellStyle name="Normal 47 2 2 2 2 3 2 3" xfId="9102" xr:uid="{00000000-0005-0000-0000-000068510000}"/>
    <cellStyle name="Normal 47 2 2 2 2 3 2 3 2" xfId="39436" xr:uid="{00000000-0005-0000-0000-000069510000}"/>
    <cellStyle name="Normal 47 2 2 2 2 3 2 3 3" xfId="24203" xr:uid="{00000000-0005-0000-0000-00006A510000}"/>
    <cellStyle name="Normal 47 2 2 2 2 3 2 4" xfId="34423" xr:uid="{00000000-0005-0000-0000-00006B510000}"/>
    <cellStyle name="Normal 47 2 2 2 2 3 2 5" xfId="19190" xr:uid="{00000000-0005-0000-0000-00006C510000}"/>
    <cellStyle name="Normal 47 2 2 2 2 3 3" xfId="5741" xr:uid="{00000000-0005-0000-0000-00006D510000}"/>
    <cellStyle name="Normal 47 2 2 2 2 3 3 2" xfId="15793" xr:uid="{00000000-0005-0000-0000-00006E510000}"/>
    <cellStyle name="Normal 47 2 2 2 2 3 3 2 2" xfId="46124" xr:uid="{00000000-0005-0000-0000-00006F510000}"/>
    <cellStyle name="Normal 47 2 2 2 2 3 3 2 3" xfId="30891" xr:uid="{00000000-0005-0000-0000-000070510000}"/>
    <cellStyle name="Normal 47 2 2 2 2 3 3 3" xfId="10773" xr:uid="{00000000-0005-0000-0000-000071510000}"/>
    <cellStyle name="Normal 47 2 2 2 2 3 3 3 2" xfId="41107" xr:uid="{00000000-0005-0000-0000-000072510000}"/>
    <cellStyle name="Normal 47 2 2 2 2 3 3 3 3" xfId="25874" xr:uid="{00000000-0005-0000-0000-000073510000}"/>
    <cellStyle name="Normal 47 2 2 2 2 3 3 4" xfId="36094" xr:uid="{00000000-0005-0000-0000-000074510000}"/>
    <cellStyle name="Normal 47 2 2 2 2 3 3 5" xfId="20861" xr:uid="{00000000-0005-0000-0000-000075510000}"/>
    <cellStyle name="Normal 47 2 2 2 2 3 4" xfId="12451" xr:uid="{00000000-0005-0000-0000-000076510000}"/>
    <cellStyle name="Normal 47 2 2 2 2 3 4 2" xfId="42782" xr:uid="{00000000-0005-0000-0000-000077510000}"/>
    <cellStyle name="Normal 47 2 2 2 2 3 4 3" xfId="27549" xr:uid="{00000000-0005-0000-0000-000078510000}"/>
    <cellStyle name="Normal 47 2 2 2 2 3 5" xfId="7430" xr:uid="{00000000-0005-0000-0000-000079510000}"/>
    <cellStyle name="Normal 47 2 2 2 2 3 5 2" xfId="37765" xr:uid="{00000000-0005-0000-0000-00007A510000}"/>
    <cellStyle name="Normal 47 2 2 2 2 3 5 3" xfId="22532" xr:uid="{00000000-0005-0000-0000-00007B510000}"/>
    <cellStyle name="Normal 47 2 2 2 2 3 6" xfId="32753" xr:uid="{00000000-0005-0000-0000-00007C510000}"/>
    <cellStyle name="Normal 47 2 2 2 2 3 7" xfId="17519" xr:uid="{00000000-0005-0000-0000-00007D510000}"/>
    <cellStyle name="Normal 47 2 2 2 2 4" xfId="3212" xr:uid="{00000000-0005-0000-0000-00007E510000}"/>
    <cellStyle name="Normal 47 2 2 2 2 4 2" xfId="13286" xr:uid="{00000000-0005-0000-0000-00007F510000}"/>
    <cellStyle name="Normal 47 2 2 2 2 4 2 2" xfId="43617" xr:uid="{00000000-0005-0000-0000-000080510000}"/>
    <cellStyle name="Normal 47 2 2 2 2 4 2 3" xfId="28384" xr:uid="{00000000-0005-0000-0000-000081510000}"/>
    <cellStyle name="Normal 47 2 2 2 2 4 3" xfId="8266" xr:uid="{00000000-0005-0000-0000-000082510000}"/>
    <cellStyle name="Normal 47 2 2 2 2 4 3 2" xfId="38600" xr:uid="{00000000-0005-0000-0000-000083510000}"/>
    <cellStyle name="Normal 47 2 2 2 2 4 3 3" xfId="23367" xr:uid="{00000000-0005-0000-0000-000084510000}"/>
    <cellStyle name="Normal 47 2 2 2 2 4 4" xfId="33587" xr:uid="{00000000-0005-0000-0000-000085510000}"/>
    <cellStyle name="Normal 47 2 2 2 2 4 5" xfId="18354" xr:uid="{00000000-0005-0000-0000-000086510000}"/>
    <cellStyle name="Normal 47 2 2 2 2 5" xfId="4905" xr:uid="{00000000-0005-0000-0000-000087510000}"/>
    <cellStyle name="Normal 47 2 2 2 2 5 2" xfId="14957" xr:uid="{00000000-0005-0000-0000-000088510000}"/>
    <cellStyle name="Normal 47 2 2 2 2 5 2 2" xfId="45288" xr:uid="{00000000-0005-0000-0000-000089510000}"/>
    <cellStyle name="Normal 47 2 2 2 2 5 2 3" xfId="30055" xr:uid="{00000000-0005-0000-0000-00008A510000}"/>
    <cellStyle name="Normal 47 2 2 2 2 5 3" xfId="9937" xr:uid="{00000000-0005-0000-0000-00008B510000}"/>
    <cellStyle name="Normal 47 2 2 2 2 5 3 2" xfId="40271" xr:uid="{00000000-0005-0000-0000-00008C510000}"/>
    <cellStyle name="Normal 47 2 2 2 2 5 3 3" xfId="25038" xr:uid="{00000000-0005-0000-0000-00008D510000}"/>
    <cellStyle name="Normal 47 2 2 2 2 5 4" xfId="35258" xr:uid="{00000000-0005-0000-0000-00008E510000}"/>
    <cellStyle name="Normal 47 2 2 2 2 5 5" xfId="20025" xr:uid="{00000000-0005-0000-0000-00008F510000}"/>
    <cellStyle name="Normal 47 2 2 2 2 6" xfId="11615" xr:uid="{00000000-0005-0000-0000-000090510000}"/>
    <cellStyle name="Normal 47 2 2 2 2 6 2" xfId="41946" xr:uid="{00000000-0005-0000-0000-000091510000}"/>
    <cellStyle name="Normal 47 2 2 2 2 6 3" xfId="26713" xr:uid="{00000000-0005-0000-0000-000092510000}"/>
    <cellStyle name="Normal 47 2 2 2 2 7" xfId="6594" xr:uid="{00000000-0005-0000-0000-000093510000}"/>
    <cellStyle name="Normal 47 2 2 2 2 7 2" xfId="36929" xr:uid="{00000000-0005-0000-0000-000094510000}"/>
    <cellStyle name="Normal 47 2 2 2 2 7 3" xfId="21696" xr:uid="{00000000-0005-0000-0000-000095510000}"/>
    <cellStyle name="Normal 47 2 2 2 2 8" xfId="31917" xr:uid="{00000000-0005-0000-0000-000096510000}"/>
    <cellStyle name="Normal 47 2 2 2 2 9" xfId="16683" xr:uid="{00000000-0005-0000-0000-000097510000}"/>
    <cellStyle name="Normal 47 2 2 2 3" xfId="1730" xr:uid="{00000000-0005-0000-0000-000098510000}"/>
    <cellStyle name="Normal 47 2 2 2 3 2" xfId="2569" xr:uid="{00000000-0005-0000-0000-000099510000}"/>
    <cellStyle name="Normal 47 2 2 2 3 2 2" xfId="4259" xr:uid="{00000000-0005-0000-0000-00009A510000}"/>
    <cellStyle name="Normal 47 2 2 2 3 2 2 2" xfId="14332" xr:uid="{00000000-0005-0000-0000-00009B510000}"/>
    <cellStyle name="Normal 47 2 2 2 3 2 2 2 2" xfId="44663" xr:uid="{00000000-0005-0000-0000-00009C510000}"/>
    <cellStyle name="Normal 47 2 2 2 3 2 2 2 3" xfId="29430" xr:uid="{00000000-0005-0000-0000-00009D510000}"/>
    <cellStyle name="Normal 47 2 2 2 3 2 2 3" xfId="9312" xr:uid="{00000000-0005-0000-0000-00009E510000}"/>
    <cellStyle name="Normal 47 2 2 2 3 2 2 3 2" xfId="39646" xr:uid="{00000000-0005-0000-0000-00009F510000}"/>
    <cellStyle name="Normal 47 2 2 2 3 2 2 3 3" xfId="24413" xr:uid="{00000000-0005-0000-0000-0000A0510000}"/>
    <cellStyle name="Normal 47 2 2 2 3 2 2 4" xfId="34633" xr:uid="{00000000-0005-0000-0000-0000A1510000}"/>
    <cellStyle name="Normal 47 2 2 2 3 2 2 5" xfId="19400" xr:uid="{00000000-0005-0000-0000-0000A2510000}"/>
    <cellStyle name="Normal 47 2 2 2 3 2 3" xfId="5951" xr:uid="{00000000-0005-0000-0000-0000A3510000}"/>
    <cellStyle name="Normal 47 2 2 2 3 2 3 2" xfId="16003" xr:uid="{00000000-0005-0000-0000-0000A4510000}"/>
    <cellStyle name="Normal 47 2 2 2 3 2 3 2 2" xfId="46334" xr:uid="{00000000-0005-0000-0000-0000A5510000}"/>
    <cellStyle name="Normal 47 2 2 2 3 2 3 2 3" xfId="31101" xr:uid="{00000000-0005-0000-0000-0000A6510000}"/>
    <cellStyle name="Normal 47 2 2 2 3 2 3 3" xfId="10983" xr:uid="{00000000-0005-0000-0000-0000A7510000}"/>
    <cellStyle name="Normal 47 2 2 2 3 2 3 3 2" xfId="41317" xr:uid="{00000000-0005-0000-0000-0000A8510000}"/>
    <cellStyle name="Normal 47 2 2 2 3 2 3 3 3" xfId="26084" xr:uid="{00000000-0005-0000-0000-0000A9510000}"/>
    <cellStyle name="Normal 47 2 2 2 3 2 3 4" xfId="36304" xr:uid="{00000000-0005-0000-0000-0000AA510000}"/>
    <cellStyle name="Normal 47 2 2 2 3 2 3 5" xfId="21071" xr:uid="{00000000-0005-0000-0000-0000AB510000}"/>
    <cellStyle name="Normal 47 2 2 2 3 2 4" xfId="12661" xr:uid="{00000000-0005-0000-0000-0000AC510000}"/>
    <cellStyle name="Normal 47 2 2 2 3 2 4 2" xfId="42992" xr:uid="{00000000-0005-0000-0000-0000AD510000}"/>
    <cellStyle name="Normal 47 2 2 2 3 2 4 3" xfId="27759" xr:uid="{00000000-0005-0000-0000-0000AE510000}"/>
    <cellStyle name="Normal 47 2 2 2 3 2 5" xfId="7640" xr:uid="{00000000-0005-0000-0000-0000AF510000}"/>
    <cellStyle name="Normal 47 2 2 2 3 2 5 2" xfId="37975" xr:uid="{00000000-0005-0000-0000-0000B0510000}"/>
    <cellStyle name="Normal 47 2 2 2 3 2 5 3" xfId="22742" xr:uid="{00000000-0005-0000-0000-0000B1510000}"/>
    <cellStyle name="Normal 47 2 2 2 3 2 6" xfId="32963" xr:uid="{00000000-0005-0000-0000-0000B2510000}"/>
    <cellStyle name="Normal 47 2 2 2 3 2 7" xfId="17729" xr:uid="{00000000-0005-0000-0000-0000B3510000}"/>
    <cellStyle name="Normal 47 2 2 2 3 3" xfId="3422" xr:uid="{00000000-0005-0000-0000-0000B4510000}"/>
    <cellStyle name="Normal 47 2 2 2 3 3 2" xfId="13496" xr:uid="{00000000-0005-0000-0000-0000B5510000}"/>
    <cellStyle name="Normal 47 2 2 2 3 3 2 2" xfId="43827" xr:uid="{00000000-0005-0000-0000-0000B6510000}"/>
    <cellStyle name="Normal 47 2 2 2 3 3 2 3" xfId="28594" xr:uid="{00000000-0005-0000-0000-0000B7510000}"/>
    <cellStyle name="Normal 47 2 2 2 3 3 3" xfId="8476" xr:uid="{00000000-0005-0000-0000-0000B8510000}"/>
    <cellStyle name="Normal 47 2 2 2 3 3 3 2" xfId="38810" xr:uid="{00000000-0005-0000-0000-0000B9510000}"/>
    <cellStyle name="Normal 47 2 2 2 3 3 3 3" xfId="23577" xr:uid="{00000000-0005-0000-0000-0000BA510000}"/>
    <cellStyle name="Normal 47 2 2 2 3 3 4" xfId="33797" xr:uid="{00000000-0005-0000-0000-0000BB510000}"/>
    <cellStyle name="Normal 47 2 2 2 3 3 5" xfId="18564" xr:uid="{00000000-0005-0000-0000-0000BC510000}"/>
    <cellStyle name="Normal 47 2 2 2 3 4" xfId="5115" xr:uid="{00000000-0005-0000-0000-0000BD510000}"/>
    <cellStyle name="Normal 47 2 2 2 3 4 2" xfId="15167" xr:uid="{00000000-0005-0000-0000-0000BE510000}"/>
    <cellStyle name="Normal 47 2 2 2 3 4 2 2" xfId="45498" xr:uid="{00000000-0005-0000-0000-0000BF510000}"/>
    <cellStyle name="Normal 47 2 2 2 3 4 2 3" xfId="30265" xr:uid="{00000000-0005-0000-0000-0000C0510000}"/>
    <cellStyle name="Normal 47 2 2 2 3 4 3" xfId="10147" xr:uid="{00000000-0005-0000-0000-0000C1510000}"/>
    <cellStyle name="Normal 47 2 2 2 3 4 3 2" xfId="40481" xr:uid="{00000000-0005-0000-0000-0000C2510000}"/>
    <cellStyle name="Normal 47 2 2 2 3 4 3 3" xfId="25248" xr:uid="{00000000-0005-0000-0000-0000C3510000}"/>
    <cellStyle name="Normal 47 2 2 2 3 4 4" xfId="35468" xr:uid="{00000000-0005-0000-0000-0000C4510000}"/>
    <cellStyle name="Normal 47 2 2 2 3 4 5" xfId="20235" xr:uid="{00000000-0005-0000-0000-0000C5510000}"/>
    <cellStyle name="Normal 47 2 2 2 3 5" xfId="11825" xr:uid="{00000000-0005-0000-0000-0000C6510000}"/>
    <cellStyle name="Normal 47 2 2 2 3 5 2" xfId="42156" xr:uid="{00000000-0005-0000-0000-0000C7510000}"/>
    <cellStyle name="Normal 47 2 2 2 3 5 3" xfId="26923" xr:uid="{00000000-0005-0000-0000-0000C8510000}"/>
    <cellStyle name="Normal 47 2 2 2 3 6" xfId="6804" xr:uid="{00000000-0005-0000-0000-0000C9510000}"/>
    <cellStyle name="Normal 47 2 2 2 3 6 2" xfId="37139" xr:uid="{00000000-0005-0000-0000-0000CA510000}"/>
    <cellStyle name="Normal 47 2 2 2 3 6 3" xfId="21906" xr:uid="{00000000-0005-0000-0000-0000CB510000}"/>
    <cellStyle name="Normal 47 2 2 2 3 7" xfId="32127" xr:uid="{00000000-0005-0000-0000-0000CC510000}"/>
    <cellStyle name="Normal 47 2 2 2 3 8" xfId="16893" xr:uid="{00000000-0005-0000-0000-0000CD510000}"/>
    <cellStyle name="Normal 47 2 2 2 4" xfId="2151" xr:uid="{00000000-0005-0000-0000-0000CE510000}"/>
    <cellStyle name="Normal 47 2 2 2 4 2" xfId="3841" xr:uid="{00000000-0005-0000-0000-0000CF510000}"/>
    <cellStyle name="Normal 47 2 2 2 4 2 2" xfId="13914" xr:uid="{00000000-0005-0000-0000-0000D0510000}"/>
    <cellStyle name="Normal 47 2 2 2 4 2 2 2" xfId="44245" xr:uid="{00000000-0005-0000-0000-0000D1510000}"/>
    <cellStyle name="Normal 47 2 2 2 4 2 2 3" xfId="29012" xr:uid="{00000000-0005-0000-0000-0000D2510000}"/>
    <cellStyle name="Normal 47 2 2 2 4 2 3" xfId="8894" xr:uid="{00000000-0005-0000-0000-0000D3510000}"/>
    <cellStyle name="Normal 47 2 2 2 4 2 3 2" xfId="39228" xr:uid="{00000000-0005-0000-0000-0000D4510000}"/>
    <cellStyle name="Normal 47 2 2 2 4 2 3 3" xfId="23995" xr:uid="{00000000-0005-0000-0000-0000D5510000}"/>
    <cellStyle name="Normal 47 2 2 2 4 2 4" xfId="34215" xr:uid="{00000000-0005-0000-0000-0000D6510000}"/>
    <cellStyle name="Normal 47 2 2 2 4 2 5" xfId="18982" xr:uid="{00000000-0005-0000-0000-0000D7510000}"/>
    <cellStyle name="Normal 47 2 2 2 4 3" xfId="5533" xr:uid="{00000000-0005-0000-0000-0000D8510000}"/>
    <cellStyle name="Normal 47 2 2 2 4 3 2" xfId="15585" xr:uid="{00000000-0005-0000-0000-0000D9510000}"/>
    <cellStyle name="Normal 47 2 2 2 4 3 2 2" xfId="45916" xr:uid="{00000000-0005-0000-0000-0000DA510000}"/>
    <cellStyle name="Normal 47 2 2 2 4 3 2 3" xfId="30683" xr:uid="{00000000-0005-0000-0000-0000DB510000}"/>
    <cellStyle name="Normal 47 2 2 2 4 3 3" xfId="10565" xr:uid="{00000000-0005-0000-0000-0000DC510000}"/>
    <cellStyle name="Normal 47 2 2 2 4 3 3 2" xfId="40899" xr:uid="{00000000-0005-0000-0000-0000DD510000}"/>
    <cellStyle name="Normal 47 2 2 2 4 3 3 3" xfId="25666" xr:uid="{00000000-0005-0000-0000-0000DE510000}"/>
    <cellStyle name="Normal 47 2 2 2 4 3 4" xfId="35886" xr:uid="{00000000-0005-0000-0000-0000DF510000}"/>
    <cellStyle name="Normal 47 2 2 2 4 3 5" xfId="20653" xr:uid="{00000000-0005-0000-0000-0000E0510000}"/>
    <cellStyle name="Normal 47 2 2 2 4 4" xfId="12243" xr:uid="{00000000-0005-0000-0000-0000E1510000}"/>
    <cellStyle name="Normal 47 2 2 2 4 4 2" xfId="42574" xr:uid="{00000000-0005-0000-0000-0000E2510000}"/>
    <cellStyle name="Normal 47 2 2 2 4 4 3" xfId="27341" xr:uid="{00000000-0005-0000-0000-0000E3510000}"/>
    <cellStyle name="Normal 47 2 2 2 4 5" xfId="7222" xr:uid="{00000000-0005-0000-0000-0000E4510000}"/>
    <cellStyle name="Normal 47 2 2 2 4 5 2" xfId="37557" xr:uid="{00000000-0005-0000-0000-0000E5510000}"/>
    <cellStyle name="Normal 47 2 2 2 4 5 3" xfId="22324" xr:uid="{00000000-0005-0000-0000-0000E6510000}"/>
    <cellStyle name="Normal 47 2 2 2 4 6" xfId="32545" xr:uid="{00000000-0005-0000-0000-0000E7510000}"/>
    <cellStyle name="Normal 47 2 2 2 4 7" xfId="17311" xr:uid="{00000000-0005-0000-0000-0000E8510000}"/>
    <cellStyle name="Normal 47 2 2 2 5" xfId="3004" xr:uid="{00000000-0005-0000-0000-0000E9510000}"/>
    <cellStyle name="Normal 47 2 2 2 5 2" xfId="13078" xr:uid="{00000000-0005-0000-0000-0000EA510000}"/>
    <cellStyle name="Normal 47 2 2 2 5 2 2" xfId="43409" xr:uid="{00000000-0005-0000-0000-0000EB510000}"/>
    <cellStyle name="Normal 47 2 2 2 5 2 3" xfId="28176" xr:uid="{00000000-0005-0000-0000-0000EC510000}"/>
    <cellStyle name="Normal 47 2 2 2 5 3" xfId="8058" xr:uid="{00000000-0005-0000-0000-0000ED510000}"/>
    <cellStyle name="Normal 47 2 2 2 5 3 2" xfId="38392" xr:uid="{00000000-0005-0000-0000-0000EE510000}"/>
    <cellStyle name="Normal 47 2 2 2 5 3 3" xfId="23159" xr:uid="{00000000-0005-0000-0000-0000EF510000}"/>
    <cellStyle name="Normal 47 2 2 2 5 4" xfId="33379" xr:uid="{00000000-0005-0000-0000-0000F0510000}"/>
    <cellStyle name="Normal 47 2 2 2 5 5" xfId="18146" xr:uid="{00000000-0005-0000-0000-0000F1510000}"/>
    <cellStyle name="Normal 47 2 2 2 6" xfId="4697" xr:uid="{00000000-0005-0000-0000-0000F2510000}"/>
    <cellStyle name="Normal 47 2 2 2 6 2" xfId="14749" xr:uid="{00000000-0005-0000-0000-0000F3510000}"/>
    <cellStyle name="Normal 47 2 2 2 6 2 2" xfId="45080" xr:uid="{00000000-0005-0000-0000-0000F4510000}"/>
    <cellStyle name="Normal 47 2 2 2 6 2 3" xfId="29847" xr:uid="{00000000-0005-0000-0000-0000F5510000}"/>
    <cellStyle name="Normal 47 2 2 2 6 3" xfId="9729" xr:uid="{00000000-0005-0000-0000-0000F6510000}"/>
    <cellStyle name="Normal 47 2 2 2 6 3 2" xfId="40063" xr:uid="{00000000-0005-0000-0000-0000F7510000}"/>
    <cellStyle name="Normal 47 2 2 2 6 3 3" xfId="24830" xr:uid="{00000000-0005-0000-0000-0000F8510000}"/>
    <cellStyle name="Normal 47 2 2 2 6 4" xfId="35050" xr:uid="{00000000-0005-0000-0000-0000F9510000}"/>
    <cellStyle name="Normal 47 2 2 2 6 5" xfId="19817" xr:uid="{00000000-0005-0000-0000-0000FA510000}"/>
    <cellStyle name="Normal 47 2 2 2 7" xfId="11407" xr:uid="{00000000-0005-0000-0000-0000FB510000}"/>
    <cellStyle name="Normal 47 2 2 2 7 2" xfId="41738" xr:uid="{00000000-0005-0000-0000-0000FC510000}"/>
    <cellStyle name="Normal 47 2 2 2 7 3" xfId="26505" xr:uid="{00000000-0005-0000-0000-0000FD510000}"/>
    <cellStyle name="Normal 47 2 2 2 8" xfId="6386" xr:uid="{00000000-0005-0000-0000-0000FE510000}"/>
    <cellStyle name="Normal 47 2 2 2 8 2" xfId="36721" xr:uid="{00000000-0005-0000-0000-0000FF510000}"/>
    <cellStyle name="Normal 47 2 2 2 8 3" xfId="21488" xr:uid="{00000000-0005-0000-0000-000000520000}"/>
    <cellStyle name="Normal 47 2 2 2 9" xfId="31709" xr:uid="{00000000-0005-0000-0000-000001520000}"/>
    <cellStyle name="Normal 47 2 2 3" xfId="1413" xr:uid="{00000000-0005-0000-0000-000002520000}"/>
    <cellStyle name="Normal 47 2 2 3 2" xfId="1834" xr:uid="{00000000-0005-0000-0000-000003520000}"/>
    <cellStyle name="Normal 47 2 2 3 2 2" xfId="2673" xr:uid="{00000000-0005-0000-0000-000004520000}"/>
    <cellStyle name="Normal 47 2 2 3 2 2 2" xfId="4363" xr:uid="{00000000-0005-0000-0000-000005520000}"/>
    <cellStyle name="Normal 47 2 2 3 2 2 2 2" xfId="14436" xr:uid="{00000000-0005-0000-0000-000006520000}"/>
    <cellStyle name="Normal 47 2 2 3 2 2 2 2 2" xfId="44767" xr:uid="{00000000-0005-0000-0000-000007520000}"/>
    <cellStyle name="Normal 47 2 2 3 2 2 2 2 3" xfId="29534" xr:uid="{00000000-0005-0000-0000-000008520000}"/>
    <cellStyle name="Normal 47 2 2 3 2 2 2 3" xfId="9416" xr:uid="{00000000-0005-0000-0000-000009520000}"/>
    <cellStyle name="Normal 47 2 2 3 2 2 2 3 2" xfId="39750" xr:uid="{00000000-0005-0000-0000-00000A520000}"/>
    <cellStyle name="Normal 47 2 2 3 2 2 2 3 3" xfId="24517" xr:uid="{00000000-0005-0000-0000-00000B520000}"/>
    <cellStyle name="Normal 47 2 2 3 2 2 2 4" xfId="34737" xr:uid="{00000000-0005-0000-0000-00000C520000}"/>
    <cellStyle name="Normal 47 2 2 3 2 2 2 5" xfId="19504" xr:uid="{00000000-0005-0000-0000-00000D520000}"/>
    <cellStyle name="Normal 47 2 2 3 2 2 3" xfId="6055" xr:uid="{00000000-0005-0000-0000-00000E520000}"/>
    <cellStyle name="Normal 47 2 2 3 2 2 3 2" xfId="16107" xr:uid="{00000000-0005-0000-0000-00000F520000}"/>
    <cellStyle name="Normal 47 2 2 3 2 2 3 2 2" xfId="46438" xr:uid="{00000000-0005-0000-0000-000010520000}"/>
    <cellStyle name="Normal 47 2 2 3 2 2 3 2 3" xfId="31205" xr:uid="{00000000-0005-0000-0000-000011520000}"/>
    <cellStyle name="Normal 47 2 2 3 2 2 3 3" xfId="11087" xr:uid="{00000000-0005-0000-0000-000012520000}"/>
    <cellStyle name="Normal 47 2 2 3 2 2 3 3 2" xfId="41421" xr:uid="{00000000-0005-0000-0000-000013520000}"/>
    <cellStyle name="Normal 47 2 2 3 2 2 3 3 3" xfId="26188" xr:uid="{00000000-0005-0000-0000-000014520000}"/>
    <cellStyle name="Normal 47 2 2 3 2 2 3 4" xfId="36408" xr:uid="{00000000-0005-0000-0000-000015520000}"/>
    <cellStyle name="Normal 47 2 2 3 2 2 3 5" xfId="21175" xr:uid="{00000000-0005-0000-0000-000016520000}"/>
    <cellStyle name="Normal 47 2 2 3 2 2 4" xfId="12765" xr:uid="{00000000-0005-0000-0000-000017520000}"/>
    <cellStyle name="Normal 47 2 2 3 2 2 4 2" xfId="43096" xr:uid="{00000000-0005-0000-0000-000018520000}"/>
    <cellStyle name="Normal 47 2 2 3 2 2 4 3" xfId="27863" xr:uid="{00000000-0005-0000-0000-000019520000}"/>
    <cellStyle name="Normal 47 2 2 3 2 2 5" xfId="7744" xr:uid="{00000000-0005-0000-0000-00001A520000}"/>
    <cellStyle name="Normal 47 2 2 3 2 2 5 2" xfId="38079" xr:uid="{00000000-0005-0000-0000-00001B520000}"/>
    <cellStyle name="Normal 47 2 2 3 2 2 5 3" xfId="22846" xr:uid="{00000000-0005-0000-0000-00001C520000}"/>
    <cellStyle name="Normal 47 2 2 3 2 2 6" xfId="33067" xr:uid="{00000000-0005-0000-0000-00001D520000}"/>
    <cellStyle name="Normal 47 2 2 3 2 2 7" xfId="17833" xr:uid="{00000000-0005-0000-0000-00001E520000}"/>
    <cellStyle name="Normal 47 2 2 3 2 3" xfId="3526" xr:uid="{00000000-0005-0000-0000-00001F520000}"/>
    <cellStyle name="Normal 47 2 2 3 2 3 2" xfId="13600" xr:uid="{00000000-0005-0000-0000-000020520000}"/>
    <cellStyle name="Normal 47 2 2 3 2 3 2 2" xfId="43931" xr:uid="{00000000-0005-0000-0000-000021520000}"/>
    <cellStyle name="Normal 47 2 2 3 2 3 2 3" xfId="28698" xr:uid="{00000000-0005-0000-0000-000022520000}"/>
    <cellStyle name="Normal 47 2 2 3 2 3 3" xfId="8580" xr:uid="{00000000-0005-0000-0000-000023520000}"/>
    <cellStyle name="Normal 47 2 2 3 2 3 3 2" xfId="38914" xr:uid="{00000000-0005-0000-0000-000024520000}"/>
    <cellStyle name="Normal 47 2 2 3 2 3 3 3" xfId="23681" xr:uid="{00000000-0005-0000-0000-000025520000}"/>
    <cellStyle name="Normal 47 2 2 3 2 3 4" xfId="33901" xr:uid="{00000000-0005-0000-0000-000026520000}"/>
    <cellStyle name="Normal 47 2 2 3 2 3 5" xfId="18668" xr:uid="{00000000-0005-0000-0000-000027520000}"/>
    <cellStyle name="Normal 47 2 2 3 2 4" xfId="5219" xr:uid="{00000000-0005-0000-0000-000028520000}"/>
    <cellStyle name="Normal 47 2 2 3 2 4 2" xfId="15271" xr:uid="{00000000-0005-0000-0000-000029520000}"/>
    <cellStyle name="Normal 47 2 2 3 2 4 2 2" xfId="45602" xr:uid="{00000000-0005-0000-0000-00002A520000}"/>
    <cellStyle name="Normal 47 2 2 3 2 4 2 3" xfId="30369" xr:uid="{00000000-0005-0000-0000-00002B520000}"/>
    <cellStyle name="Normal 47 2 2 3 2 4 3" xfId="10251" xr:uid="{00000000-0005-0000-0000-00002C520000}"/>
    <cellStyle name="Normal 47 2 2 3 2 4 3 2" xfId="40585" xr:uid="{00000000-0005-0000-0000-00002D520000}"/>
    <cellStyle name="Normal 47 2 2 3 2 4 3 3" xfId="25352" xr:uid="{00000000-0005-0000-0000-00002E520000}"/>
    <cellStyle name="Normal 47 2 2 3 2 4 4" xfId="35572" xr:uid="{00000000-0005-0000-0000-00002F520000}"/>
    <cellStyle name="Normal 47 2 2 3 2 4 5" xfId="20339" xr:uid="{00000000-0005-0000-0000-000030520000}"/>
    <cellStyle name="Normal 47 2 2 3 2 5" xfId="11929" xr:uid="{00000000-0005-0000-0000-000031520000}"/>
    <cellStyle name="Normal 47 2 2 3 2 5 2" xfId="42260" xr:uid="{00000000-0005-0000-0000-000032520000}"/>
    <cellStyle name="Normal 47 2 2 3 2 5 3" xfId="27027" xr:uid="{00000000-0005-0000-0000-000033520000}"/>
    <cellStyle name="Normal 47 2 2 3 2 6" xfId="6908" xr:uid="{00000000-0005-0000-0000-000034520000}"/>
    <cellStyle name="Normal 47 2 2 3 2 6 2" xfId="37243" xr:uid="{00000000-0005-0000-0000-000035520000}"/>
    <cellStyle name="Normal 47 2 2 3 2 6 3" xfId="22010" xr:uid="{00000000-0005-0000-0000-000036520000}"/>
    <cellStyle name="Normal 47 2 2 3 2 7" xfId="32231" xr:uid="{00000000-0005-0000-0000-000037520000}"/>
    <cellStyle name="Normal 47 2 2 3 2 8" xfId="16997" xr:uid="{00000000-0005-0000-0000-000038520000}"/>
    <cellStyle name="Normal 47 2 2 3 3" xfId="2255" xr:uid="{00000000-0005-0000-0000-000039520000}"/>
    <cellStyle name="Normal 47 2 2 3 3 2" xfId="3945" xr:uid="{00000000-0005-0000-0000-00003A520000}"/>
    <cellStyle name="Normal 47 2 2 3 3 2 2" xfId="14018" xr:uid="{00000000-0005-0000-0000-00003B520000}"/>
    <cellStyle name="Normal 47 2 2 3 3 2 2 2" xfId="44349" xr:uid="{00000000-0005-0000-0000-00003C520000}"/>
    <cellStyle name="Normal 47 2 2 3 3 2 2 3" xfId="29116" xr:uid="{00000000-0005-0000-0000-00003D520000}"/>
    <cellStyle name="Normal 47 2 2 3 3 2 3" xfId="8998" xr:uid="{00000000-0005-0000-0000-00003E520000}"/>
    <cellStyle name="Normal 47 2 2 3 3 2 3 2" xfId="39332" xr:uid="{00000000-0005-0000-0000-00003F520000}"/>
    <cellStyle name="Normal 47 2 2 3 3 2 3 3" xfId="24099" xr:uid="{00000000-0005-0000-0000-000040520000}"/>
    <cellStyle name="Normal 47 2 2 3 3 2 4" xfId="34319" xr:uid="{00000000-0005-0000-0000-000041520000}"/>
    <cellStyle name="Normal 47 2 2 3 3 2 5" xfId="19086" xr:uid="{00000000-0005-0000-0000-000042520000}"/>
    <cellStyle name="Normal 47 2 2 3 3 3" xfId="5637" xr:uid="{00000000-0005-0000-0000-000043520000}"/>
    <cellStyle name="Normal 47 2 2 3 3 3 2" xfId="15689" xr:uid="{00000000-0005-0000-0000-000044520000}"/>
    <cellStyle name="Normal 47 2 2 3 3 3 2 2" xfId="46020" xr:uid="{00000000-0005-0000-0000-000045520000}"/>
    <cellStyle name="Normal 47 2 2 3 3 3 2 3" xfId="30787" xr:uid="{00000000-0005-0000-0000-000046520000}"/>
    <cellStyle name="Normal 47 2 2 3 3 3 3" xfId="10669" xr:uid="{00000000-0005-0000-0000-000047520000}"/>
    <cellStyle name="Normal 47 2 2 3 3 3 3 2" xfId="41003" xr:uid="{00000000-0005-0000-0000-000048520000}"/>
    <cellStyle name="Normal 47 2 2 3 3 3 3 3" xfId="25770" xr:uid="{00000000-0005-0000-0000-000049520000}"/>
    <cellStyle name="Normal 47 2 2 3 3 3 4" xfId="35990" xr:uid="{00000000-0005-0000-0000-00004A520000}"/>
    <cellStyle name="Normal 47 2 2 3 3 3 5" xfId="20757" xr:uid="{00000000-0005-0000-0000-00004B520000}"/>
    <cellStyle name="Normal 47 2 2 3 3 4" xfId="12347" xr:uid="{00000000-0005-0000-0000-00004C520000}"/>
    <cellStyle name="Normal 47 2 2 3 3 4 2" xfId="42678" xr:uid="{00000000-0005-0000-0000-00004D520000}"/>
    <cellStyle name="Normal 47 2 2 3 3 4 3" xfId="27445" xr:uid="{00000000-0005-0000-0000-00004E520000}"/>
    <cellStyle name="Normal 47 2 2 3 3 5" xfId="7326" xr:uid="{00000000-0005-0000-0000-00004F520000}"/>
    <cellStyle name="Normal 47 2 2 3 3 5 2" xfId="37661" xr:uid="{00000000-0005-0000-0000-000050520000}"/>
    <cellStyle name="Normal 47 2 2 3 3 5 3" xfId="22428" xr:uid="{00000000-0005-0000-0000-000051520000}"/>
    <cellStyle name="Normal 47 2 2 3 3 6" xfId="32649" xr:uid="{00000000-0005-0000-0000-000052520000}"/>
    <cellStyle name="Normal 47 2 2 3 3 7" xfId="17415" xr:uid="{00000000-0005-0000-0000-000053520000}"/>
    <cellStyle name="Normal 47 2 2 3 4" xfId="3108" xr:uid="{00000000-0005-0000-0000-000054520000}"/>
    <cellStyle name="Normal 47 2 2 3 4 2" xfId="13182" xr:uid="{00000000-0005-0000-0000-000055520000}"/>
    <cellStyle name="Normal 47 2 2 3 4 2 2" xfId="43513" xr:uid="{00000000-0005-0000-0000-000056520000}"/>
    <cellStyle name="Normal 47 2 2 3 4 2 3" xfId="28280" xr:uid="{00000000-0005-0000-0000-000057520000}"/>
    <cellStyle name="Normal 47 2 2 3 4 3" xfId="8162" xr:uid="{00000000-0005-0000-0000-000058520000}"/>
    <cellStyle name="Normal 47 2 2 3 4 3 2" xfId="38496" xr:uid="{00000000-0005-0000-0000-000059520000}"/>
    <cellStyle name="Normal 47 2 2 3 4 3 3" xfId="23263" xr:uid="{00000000-0005-0000-0000-00005A520000}"/>
    <cellStyle name="Normal 47 2 2 3 4 4" xfId="33483" xr:uid="{00000000-0005-0000-0000-00005B520000}"/>
    <cellStyle name="Normal 47 2 2 3 4 5" xfId="18250" xr:uid="{00000000-0005-0000-0000-00005C520000}"/>
    <cellStyle name="Normal 47 2 2 3 5" xfId="4801" xr:uid="{00000000-0005-0000-0000-00005D520000}"/>
    <cellStyle name="Normal 47 2 2 3 5 2" xfId="14853" xr:uid="{00000000-0005-0000-0000-00005E520000}"/>
    <cellStyle name="Normal 47 2 2 3 5 2 2" xfId="45184" xr:uid="{00000000-0005-0000-0000-00005F520000}"/>
    <cellStyle name="Normal 47 2 2 3 5 2 3" xfId="29951" xr:uid="{00000000-0005-0000-0000-000060520000}"/>
    <cellStyle name="Normal 47 2 2 3 5 3" xfId="9833" xr:uid="{00000000-0005-0000-0000-000061520000}"/>
    <cellStyle name="Normal 47 2 2 3 5 3 2" xfId="40167" xr:uid="{00000000-0005-0000-0000-000062520000}"/>
    <cellStyle name="Normal 47 2 2 3 5 3 3" xfId="24934" xr:uid="{00000000-0005-0000-0000-000063520000}"/>
    <cellStyle name="Normal 47 2 2 3 5 4" xfId="35154" xr:uid="{00000000-0005-0000-0000-000064520000}"/>
    <cellStyle name="Normal 47 2 2 3 5 5" xfId="19921" xr:uid="{00000000-0005-0000-0000-000065520000}"/>
    <cellStyle name="Normal 47 2 2 3 6" xfId="11511" xr:uid="{00000000-0005-0000-0000-000066520000}"/>
    <cellStyle name="Normal 47 2 2 3 6 2" xfId="41842" xr:uid="{00000000-0005-0000-0000-000067520000}"/>
    <cellStyle name="Normal 47 2 2 3 6 3" xfId="26609" xr:uid="{00000000-0005-0000-0000-000068520000}"/>
    <cellStyle name="Normal 47 2 2 3 7" xfId="6490" xr:uid="{00000000-0005-0000-0000-000069520000}"/>
    <cellStyle name="Normal 47 2 2 3 7 2" xfId="36825" xr:uid="{00000000-0005-0000-0000-00006A520000}"/>
    <cellStyle name="Normal 47 2 2 3 7 3" xfId="21592" xr:uid="{00000000-0005-0000-0000-00006B520000}"/>
    <cellStyle name="Normal 47 2 2 3 8" xfId="31813" xr:uid="{00000000-0005-0000-0000-00006C520000}"/>
    <cellStyle name="Normal 47 2 2 3 9" xfId="16579" xr:uid="{00000000-0005-0000-0000-00006D520000}"/>
    <cellStyle name="Normal 47 2 2 4" xfId="1626" xr:uid="{00000000-0005-0000-0000-00006E520000}"/>
    <cellStyle name="Normal 47 2 2 4 2" xfId="2465" xr:uid="{00000000-0005-0000-0000-00006F520000}"/>
    <cellStyle name="Normal 47 2 2 4 2 2" xfId="4155" xr:uid="{00000000-0005-0000-0000-000070520000}"/>
    <cellStyle name="Normal 47 2 2 4 2 2 2" xfId="14228" xr:uid="{00000000-0005-0000-0000-000071520000}"/>
    <cellStyle name="Normal 47 2 2 4 2 2 2 2" xfId="44559" xr:uid="{00000000-0005-0000-0000-000072520000}"/>
    <cellStyle name="Normal 47 2 2 4 2 2 2 3" xfId="29326" xr:uid="{00000000-0005-0000-0000-000073520000}"/>
    <cellStyle name="Normal 47 2 2 4 2 2 3" xfId="9208" xr:uid="{00000000-0005-0000-0000-000074520000}"/>
    <cellStyle name="Normal 47 2 2 4 2 2 3 2" xfId="39542" xr:uid="{00000000-0005-0000-0000-000075520000}"/>
    <cellStyle name="Normal 47 2 2 4 2 2 3 3" xfId="24309" xr:uid="{00000000-0005-0000-0000-000076520000}"/>
    <cellStyle name="Normal 47 2 2 4 2 2 4" xfId="34529" xr:uid="{00000000-0005-0000-0000-000077520000}"/>
    <cellStyle name="Normal 47 2 2 4 2 2 5" xfId="19296" xr:uid="{00000000-0005-0000-0000-000078520000}"/>
    <cellStyle name="Normal 47 2 2 4 2 3" xfId="5847" xr:uid="{00000000-0005-0000-0000-000079520000}"/>
    <cellStyle name="Normal 47 2 2 4 2 3 2" xfId="15899" xr:uid="{00000000-0005-0000-0000-00007A520000}"/>
    <cellStyle name="Normal 47 2 2 4 2 3 2 2" xfId="46230" xr:uid="{00000000-0005-0000-0000-00007B520000}"/>
    <cellStyle name="Normal 47 2 2 4 2 3 2 3" xfId="30997" xr:uid="{00000000-0005-0000-0000-00007C520000}"/>
    <cellStyle name="Normal 47 2 2 4 2 3 3" xfId="10879" xr:uid="{00000000-0005-0000-0000-00007D520000}"/>
    <cellStyle name="Normal 47 2 2 4 2 3 3 2" xfId="41213" xr:uid="{00000000-0005-0000-0000-00007E520000}"/>
    <cellStyle name="Normal 47 2 2 4 2 3 3 3" xfId="25980" xr:uid="{00000000-0005-0000-0000-00007F520000}"/>
    <cellStyle name="Normal 47 2 2 4 2 3 4" xfId="36200" xr:uid="{00000000-0005-0000-0000-000080520000}"/>
    <cellStyle name="Normal 47 2 2 4 2 3 5" xfId="20967" xr:uid="{00000000-0005-0000-0000-000081520000}"/>
    <cellStyle name="Normal 47 2 2 4 2 4" xfId="12557" xr:uid="{00000000-0005-0000-0000-000082520000}"/>
    <cellStyle name="Normal 47 2 2 4 2 4 2" xfId="42888" xr:uid="{00000000-0005-0000-0000-000083520000}"/>
    <cellStyle name="Normal 47 2 2 4 2 4 3" xfId="27655" xr:uid="{00000000-0005-0000-0000-000084520000}"/>
    <cellStyle name="Normal 47 2 2 4 2 5" xfId="7536" xr:uid="{00000000-0005-0000-0000-000085520000}"/>
    <cellStyle name="Normal 47 2 2 4 2 5 2" xfId="37871" xr:uid="{00000000-0005-0000-0000-000086520000}"/>
    <cellStyle name="Normal 47 2 2 4 2 5 3" xfId="22638" xr:uid="{00000000-0005-0000-0000-000087520000}"/>
    <cellStyle name="Normal 47 2 2 4 2 6" xfId="32859" xr:uid="{00000000-0005-0000-0000-000088520000}"/>
    <cellStyle name="Normal 47 2 2 4 2 7" xfId="17625" xr:uid="{00000000-0005-0000-0000-000089520000}"/>
    <cellStyle name="Normal 47 2 2 4 3" xfId="3318" xr:uid="{00000000-0005-0000-0000-00008A520000}"/>
    <cellStyle name="Normal 47 2 2 4 3 2" xfId="13392" xr:uid="{00000000-0005-0000-0000-00008B520000}"/>
    <cellStyle name="Normal 47 2 2 4 3 2 2" xfId="43723" xr:uid="{00000000-0005-0000-0000-00008C520000}"/>
    <cellStyle name="Normal 47 2 2 4 3 2 3" xfId="28490" xr:uid="{00000000-0005-0000-0000-00008D520000}"/>
    <cellStyle name="Normal 47 2 2 4 3 3" xfId="8372" xr:uid="{00000000-0005-0000-0000-00008E520000}"/>
    <cellStyle name="Normal 47 2 2 4 3 3 2" xfId="38706" xr:uid="{00000000-0005-0000-0000-00008F520000}"/>
    <cellStyle name="Normal 47 2 2 4 3 3 3" xfId="23473" xr:uid="{00000000-0005-0000-0000-000090520000}"/>
    <cellStyle name="Normal 47 2 2 4 3 4" xfId="33693" xr:uid="{00000000-0005-0000-0000-000091520000}"/>
    <cellStyle name="Normal 47 2 2 4 3 5" xfId="18460" xr:uid="{00000000-0005-0000-0000-000092520000}"/>
    <cellStyle name="Normal 47 2 2 4 4" xfId="5011" xr:uid="{00000000-0005-0000-0000-000093520000}"/>
    <cellStyle name="Normal 47 2 2 4 4 2" xfId="15063" xr:uid="{00000000-0005-0000-0000-000094520000}"/>
    <cellStyle name="Normal 47 2 2 4 4 2 2" xfId="45394" xr:uid="{00000000-0005-0000-0000-000095520000}"/>
    <cellStyle name="Normal 47 2 2 4 4 2 3" xfId="30161" xr:uid="{00000000-0005-0000-0000-000096520000}"/>
    <cellStyle name="Normal 47 2 2 4 4 3" xfId="10043" xr:uid="{00000000-0005-0000-0000-000097520000}"/>
    <cellStyle name="Normal 47 2 2 4 4 3 2" xfId="40377" xr:uid="{00000000-0005-0000-0000-000098520000}"/>
    <cellStyle name="Normal 47 2 2 4 4 3 3" xfId="25144" xr:uid="{00000000-0005-0000-0000-000099520000}"/>
    <cellStyle name="Normal 47 2 2 4 4 4" xfId="35364" xr:uid="{00000000-0005-0000-0000-00009A520000}"/>
    <cellStyle name="Normal 47 2 2 4 4 5" xfId="20131" xr:uid="{00000000-0005-0000-0000-00009B520000}"/>
    <cellStyle name="Normal 47 2 2 4 5" xfId="11721" xr:uid="{00000000-0005-0000-0000-00009C520000}"/>
    <cellStyle name="Normal 47 2 2 4 5 2" xfId="42052" xr:uid="{00000000-0005-0000-0000-00009D520000}"/>
    <cellStyle name="Normal 47 2 2 4 5 3" xfId="26819" xr:uid="{00000000-0005-0000-0000-00009E520000}"/>
    <cellStyle name="Normal 47 2 2 4 6" xfId="6700" xr:uid="{00000000-0005-0000-0000-00009F520000}"/>
    <cellStyle name="Normal 47 2 2 4 6 2" xfId="37035" xr:uid="{00000000-0005-0000-0000-0000A0520000}"/>
    <cellStyle name="Normal 47 2 2 4 6 3" xfId="21802" xr:uid="{00000000-0005-0000-0000-0000A1520000}"/>
    <cellStyle name="Normal 47 2 2 4 7" xfId="32023" xr:uid="{00000000-0005-0000-0000-0000A2520000}"/>
    <cellStyle name="Normal 47 2 2 4 8" xfId="16789" xr:uid="{00000000-0005-0000-0000-0000A3520000}"/>
    <cellStyle name="Normal 47 2 2 5" xfId="2047" xr:uid="{00000000-0005-0000-0000-0000A4520000}"/>
    <cellStyle name="Normal 47 2 2 5 2" xfId="3737" xr:uid="{00000000-0005-0000-0000-0000A5520000}"/>
    <cellStyle name="Normal 47 2 2 5 2 2" xfId="13810" xr:uid="{00000000-0005-0000-0000-0000A6520000}"/>
    <cellStyle name="Normal 47 2 2 5 2 2 2" xfId="44141" xr:uid="{00000000-0005-0000-0000-0000A7520000}"/>
    <cellStyle name="Normal 47 2 2 5 2 2 3" xfId="28908" xr:uid="{00000000-0005-0000-0000-0000A8520000}"/>
    <cellStyle name="Normal 47 2 2 5 2 3" xfId="8790" xr:uid="{00000000-0005-0000-0000-0000A9520000}"/>
    <cellStyle name="Normal 47 2 2 5 2 3 2" xfId="39124" xr:uid="{00000000-0005-0000-0000-0000AA520000}"/>
    <cellStyle name="Normal 47 2 2 5 2 3 3" xfId="23891" xr:uid="{00000000-0005-0000-0000-0000AB520000}"/>
    <cellStyle name="Normal 47 2 2 5 2 4" xfId="34111" xr:uid="{00000000-0005-0000-0000-0000AC520000}"/>
    <cellStyle name="Normal 47 2 2 5 2 5" xfId="18878" xr:uid="{00000000-0005-0000-0000-0000AD520000}"/>
    <cellStyle name="Normal 47 2 2 5 3" xfId="5429" xr:uid="{00000000-0005-0000-0000-0000AE520000}"/>
    <cellStyle name="Normal 47 2 2 5 3 2" xfId="15481" xr:uid="{00000000-0005-0000-0000-0000AF520000}"/>
    <cellStyle name="Normal 47 2 2 5 3 2 2" xfId="45812" xr:uid="{00000000-0005-0000-0000-0000B0520000}"/>
    <cellStyle name="Normal 47 2 2 5 3 2 3" xfId="30579" xr:uid="{00000000-0005-0000-0000-0000B1520000}"/>
    <cellStyle name="Normal 47 2 2 5 3 3" xfId="10461" xr:uid="{00000000-0005-0000-0000-0000B2520000}"/>
    <cellStyle name="Normal 47 2 2 5 3 3 2" xfId="40795" xr:uid="{00000000-0005-0000-0000-0000B3520000}"/>
    <cellStyle name="Normal 47 2 2 5 3 3 3" xfId="25562" xr:uid="{00000000-0005-0000-0000-0000B4520000}"/>
    <cellStyle name="Normal 47 2 2 5 3 4" xfId="35782" xr:uid="{00000000-0005-0000-0000-0000B5520000}"/>
    <cellStyle name="Normal 47 2 2 5 3 5" xfId="20549" xr:uid="{00000000-0005-0000-0000-0000B6520000}"/>
    <cellStyle name="Normal 47 2 2 5 4" xfId="12139" xr:uid="{00000000-0005-0000-0000-0000B7520000}"/>
    <cellStyle name="Normal 47 2 2 5 4 2" xfId="42470" xr:uid="{00000000-0005-0000-0000-0000B8520000}"/>
    <cellStyle name="Normal 47 2 2 5 4 3" xfId="27237" xr:uid="{00000000-0005-0000-0000-0000B9520000}"/>
    <cellStyle name="Normal 47 2 2 5 5" xfId="7118" xr:uid="{00000000-0005-0000-0000-0000BA520000}"/>
    <cellStyle name="Normal 47 2 2 5 5 2" xfId="37453" xr:uid="{00000000-0005-0000-0000-0000BB520000}"/>
    <cellStyle name="Normal 47 2 2 5 5 3" xfId="22220" xr:uid="{00000000-0005-0000-0000-0000BC520000}"/>
    <cellStyle name="Normal 47 2 2 5 6" xfId="32441" xr:uid="{00000000-0005-0000-0000-0000BD520000}"/>
    <cellStyle name="Normal 47 2 2 5 7" xfId="17207" xr:uid="{00000000-0005-0000-0000-0000BE520000}"/>
    <cellStyle name="Normal 47 2 2 6" xfId="2900" xr:uid="{00000000-0005-0000-0000-0000BF520000}"/>
    <cellStyle name="Normal 47 2 2 6 2" xfId="12974" xr:uid="{00000000-0005-0000-0000-0000C0520000}"/>
    <cellStyle name="Normal 47 2 2 6 2 2" xfId="43305" xr:uid="{00000000-0005-0000-0000-0000C1520000}"/>
    <cellStyle name="Normal 47 2 2 6 2 3" xfId="28072" xr:uid="{00000000-0005-0000-0000-0000C2520000}"/>
    <cellStyle name="Normal 47 2 2 6 3" xfId="7954" xr:uid="{00000000-0005-0000-0000-0000C3520000}"/>
    <cellStyle name="Normal 47 2 2 6 3 2" xfId="38288" xr:uid="{00000000-0005-0000-0000-0000C4520000}"/>
    <cellStyle name="Normal 47 2 2 6 3 3" xfId="23055" xr:uid="{00000000-0005-0000-0000-0000C5520000}"/>
    <cellStyle name="Normal 47 2 2 6 4" xfId="33275" xr:uid="{00000000-0005-0000-0000-0000C6520000}"/>
    <cellStyle name="Normal 47 2 2 6 5" xfId="18042" xr:uid="{00000000-0005-0000-0000-0000C7520000}"/>
    <cellStyle name="Normal 47 2 2 7" xfId="4593" xr:uid="{00000000-0005-0000-0000-0000C8520000}"/>
    <cellStyle name="Normal 47 2 2 7 2" xfId="14645" xr:uid="{00000000-0005-0000-0000-0000C9520000}"/>
    <cellStyle name="Normal 47 2 2 7 2 2" xfId="44976" xr:uid="{00000000-0005-0000-0000-0000CA520000}"/>
    <cellStyle name="Normal 47 2 2 7 2 3" xfId="29743" xr:uid="{00000000-0005-0000-0000-0000CB520000}"/>
    <cellStyle name="Normal 47 2 2 7 3" xfId="9625" xr:uid="{00000000-0005-0000-0000-0000CC520000}"/>
    <cellStyle name="Normal 47 2 2 7 3 2" xfId="39959" xr:uid="{00000000-0005-0000-0000-0000CD520000}"/>
    <cellStyle name="Normal 47 2 2 7 3 3" xfId="24726" xr:uid="{00000000-0005-0000-0000-0000CE520000}"/>
    <cellStyle name="Normal 47 2 2 7 4" xfId="34946" xr:uid="{00000000-0005-0000-0000-0000CF520000}"/>
    <cellStyle name="Normal 47 2 2 7 5" xfId="19713" xr:uid="{00000000-0005-0000-0000-0000D0520000}"/>
    <cellStyle name="Normal 47 2 2 8" xfId="11303" xr:uid="{00000000-0005-0000-0000-0000D1520000}"/>
    <cellStyle name="Normal 47 2 2 8 2" xfId="41634" xr:uid="{00000000-0005-0000-0000-0000D2520000}"/>
    <cellStyle name="Normal 47 2 2 8 3" xfId="26401" xr:uid="{00000000-0005-0000-0000-0000D3520000}"/>
    <cellStyle name="Normal 47 2 2 9" xfId="6282" xr:uid="{00000000-0005-0000-0000-0000D4520000}"/>
    <cellStyle name="Normal 47 2 2 9 2" xfId="36617" xr:uid="{00000000-0005-0000-0000-0000D5520000}"/>
    <cellStyle name="Normal 47 2 2 9 3" xfId="21384" xr:uid="{00000000-0005-0000-0000-0000D6520000}"/>
    <cellStyle name="Normal 47 2 3" xfId="1246" xr:uid="{00000000-0005-0000-0000-0000D7520000}"/>
    <cellStyle name="Normal 47 2 3 10" xfId="16423" xr:uid="{00000000-0005-0000-0000-0000D8520000}"/>
    <cellStyle name="Normal 47 2 3 2" xfId="1465" xr:uid="{00000000-0005-0000-0000-0000D9520000}"/>
    <cellStyle name="Normal 47 2 3 2 2" xfId="1886" xr:uid="{00000000-0005-0000-0000-0000DA520000}"/>
    <cellStyle name="Normal 47 2 3 2 2 2" xfId="2725" xr:uid="{00000000-0005-0000-0000-0000DB520000}"/>
    <cellStyle name="Normal 47 2 3 2 2 2 2" xfId="4415" xr:uid="{00000000-0005-0000-0000-0000DC520000}"/>
    <cellStyle name="Normal 47 2 3 2 2 2 2 2" xfId="14488" xr:uid="{00000000-0005-0000-0000-0000DD520000}"/>
    <cellStyle name="Normal 47 2 3 2 2 2 2 2 2" xfId="44819" xr:uid="{00000000-0005-0000-0000-0000DE520000}"/>
    <cellStyle name="Normal 47 2 3 2 2 2 2 2 3" xfId="29586" xr:uid="{00000000-0005-0000-0000-0000DF520000}"/>
    <cellStyle name="Normal 47 2 3 2 2 2 2 3" xfId="9468" xr:uid="{00000000-0005-0000-0000-0000E0520000}"/>
    <cellStyle name="Normal 47 2 3 2 2 2 2 3 2" xfId="39802" xr:uid="{00000000-0005-0000-0000-0000E1520000}"/>
    <cellStyle name="Normal 47 2 3 2 2 2 2 3 3" xfId="24569" xr:uid="{00000000-0005-0000-0000-0000E2520000}"/>
    <cellStyle name="Normal 47 2 3 2 2 2 2 4" xfId="34789" xr:uid="{00000000-0005-0000-0000-0000E3520000}"/>
    <cellStyle name="Normal 47 2 3 2 2 2 2 5" xfId="19556" xr:uid="{00000000-0005-0000-0000-0000E4520000}"/>
    <cellStyle name="Normal 47 2 3 2 2 2 3" xfId="6107" xr:uid="{00000000-0005-0000-0000-0000E5520000}"/>
    <cellStyle name="Normal 47 2 3 2 2 2 3 2" xfId="16159" xr:uid="{00000000-0005-0000-0000-0000E6520000}"/>
    <cellStyle name="Normal 47 2 3 2 2 2 3 2 2" xfId="46490" xr:uid="{00000000-0005-0000-0000-0000E7520000}"/>
    <cellStyle name="Normal 47 2 3 2 2 2 3 2 3" xfId="31257" xr:uid="{00000000-0005-0000-0000-0000E8520000}"/>
    <cellStyle name="Normal 47 2 3 2 2 2 3 3" xfId="11139" xr:uid="{00000000-0005-0000-0000-0000E9520000}"/>
    <cellStyle name="Normal 47 2 3 2 2 2 3 3 2" xfId="41473" xr:uid="{00000000-0005-0000-0000-0000EA520000}"/>
    <cellStyle name="Normal 47 2 3 2 2 2 3 3 3" xfId="26240" xr:uid="{00000000-0005-0000-0000-0000EB520000}"/>
    <cellStyle name="Normal 47 2 3 2 2 2 3 4" xfId="36460" xr:uid="{00000000-0005-0000-0000-0000EC520000}"/>
    <cellStyle name="Normal 47 2 3 2 2 2 3 5" xfId="21227" xr:uid="{00000000-0005-0000-0000-0000ED520000}"/>
    <cellStyle name="Normal 47 2 3 2 2 2 4" xfId="12817" xr:uid="{00000000-0005-0000-0000-0000EE520000}"/>
    <cellStyle name="Normal 47 2 3 2 2 2 4 2" xfId="43148" xr:uid="{00000000-0005-0000-0000-0000EF520000}"/>
    <cellStyle name="Normal 47 2 3 2 2 2 4 3" xfId="27915" xr:uid="{00000000-0005-0000-0000-0000F0520000}"/>
    <cellStyle name="Normal 47 2 3 2 2 2 5" xfId="7796" xr:uid="{00000000-0005-0000-0000-0000F1520000}"/>
    <cellStyle name="Normal 47 2 3 2 2 2 5 2" xfId="38131" xr:uid="{00000000-0005-0000-0000-0000F2520000}"/>
    <cellStyle name="Normal 47 2 3 2 2 2 5 3" xfId="22898" xr:uid="{00000000-0005-0000-0000-0000F3520000}"/>
    <cellStyle name="Normal 47 2 3 2 2 2 6" xfId="33119" xr:uid="{00000000-0005-0000-0000-0000F4520000}"/>
    <cellStyle name="Normal 47 2 3 2 2 2 7" xfId="17885" xr:uid="{00000000-0005-0000-0000-0000F5520000}"/>
    <cellStyle name="Normal 47 2 3 2 2 3" xfId="3578" xr:uid="{00000000-0005-0000-0000-0000F6520000}"/>
    <cellStyle name="Normal 47 2 3 2 2 3 2" xfId="13652" xr:uid="{00000000-0005-0000-0000-0000F7520000}"/>
    <cellStyle name="Normal 47 2 3 2 2 3 2 2" xfId="43983" xr:uid="{00000000-0005-0000-0000-0000F8520000}"/>
    <cellStyle name="Normal 47 2 3 2 2 3 2 3" xfId="28750" xr:uid="{00000000-0005-0000-0000-0000F9520000}"/>
    <cellStyle name="Normal 47 2 3 2 2 3 3" xfId="8632" xr:uid="{00000000-0005-0000-0000-0000FA520000}"/>
    <cellStyle name="Normal 47 2 3 2 2 3 3 2" xfId="38966" xr:uid="{00000000-0005-0000-0000-0000FB520000}"/>
    <cellStyle name="Normal 47 2 3 2 2 3 3 3" xfId="23733" xr:uid="{00000000-0005-0000-0000-0000FC520000}"/>
    <cellStyle name="Normal 47 2 3 2 2 3 4" xfId="33953" xr:uid="{00000000-0005-0000-0000-0000FD520000}"/>
    <cellStyle name="Normal 47 2 3 2 2 3 5" xfId="18720" xr:uid="{00000000-0005-0000-0000-0000FE520000}"/>
    <cellStyle name="Normal 47 2 3 2 2 4" xfId="5271" xr:uid="{00000000-0005-0000-0000-0000FF520000}"/>
    <cellStyle name="Normal 47 2 3 2 2 4 2" xfId="15323" xr:uid="{00000000-0005-0000-0000-000000530000}"/>
    <cellStyle name="Normal 47 2 3 2 2 4 2 2" xfId="45654" xr:uid="{00000000-0005-0000-0000-000001530000}"/>
    <cellStyle name="Normal 47 2 3 2 2 4 2 3" xfId="30421" xr:uid="{00000000-0005-0000-0000-000002530000}"/>
    <cellStyle name="Normal 47 2 3 2 2 4 3" xfId="10303" xr:uid="{00000000-0005-0000-0000-000003530000}"/>
    <cellStyle name="Normal 47 2 3 2 2 4 3 2" xfId="40637" xr:uid="{00000000-0005-0000-0000-000004530000}"/>
    <cellStyle name="Normal 47 2 3 2 2 4 3 3" xfId="25404" xr:uid="{00000000-0005-0000-0000-000005530000}"/>
    <cellStyle name="Normal 47 2 3 2 2 4 4" xfId="35624" xr:uid="{00000000-0005-0000-0000-000006530000}"/>
    <cellStyle name="Normal 47 2 3 2 2 4 5" xfId="20391" xr:uid="{00000000-0005-0000-0000-000007530000}"/>
    <cellStyle name="Normal 47 2 3 2 2 5" xfId="11981" xr:uid="{00000000-0005-0000-0000-000008530000}"/>
    <cellStyle name="Normal 47 2 3 2 2 5 2" xfId="42312" xr:uid="{00000000-0005-0000-0000-000009530000}"/>
    <cellStyle name="Normal 47 2 3 2 2 5 3" xfId="27079" xr:uid="{00000000-0005-0000-0000-00000A530000}"/>
    <cellStyle name="Normal 47 2 3 2 2 6" xfId="6960" xr:uid="{00000000-0005-0000-0000-00000B530000}"/>
    <cellStyle name="Normal 47 2 3 2 2 6 2" xfId="37295" xr:uid="{00000000-0005-0000-0000-00000C530000}"/>
    <cellStyle name="Normal 47 2 3 2 2 6 3" xfId="22062" xr:uid="{00000000-0005-0000-0000-00000D530000}"/>
    <cellStyle name="Normal 47 2 3 2 2 7" xfId="32283" xr:uid="{00000000-0005-0000-0000-00000E530000}"/>
    <cellStyle name="Normal 47 2 3 2 2 8" xfId="17049" xr:uid="{00000000-0005-0000-0000-00000F530000}"/>
    <cellStyle name="Normal 47 2 3 2 3" xfId="2307" xr:uid="{00000000-0005-0000-0000-000010530000}"/>
    <cellStyle name="Normal 47 2 3 2 3 2" xfId="3997" xr:uid="{00000000-0005-0000-0000-000011530000}"/>
    <cellStyle name="Normal 47 2 3 2 3 2 2" xfId="14070" xr:uid="{00000000-0005-0000-0000-000012530000}"/>
    <cellStyle name="Normal 47 2 3 2 3 2 2 2" xfId="44401" xr:uid="{00000000-0005-0000-0000-000013530000}"/>
    <cellStyle name="Normal 47 2 3 2 3 2 2 3" xfId="29168" xr:uid="{00000000-0005-0000-0000-000014530000}"/>
    <cellStyle name="Normal 47 2 3 2 3 2 3" xfId="9050" xr:uid="{00000000-0005-0000-0000-000015530000}"/>
    <cellStyle name="Normal 47 2 3 2 3 2 3 2" xfId="39384" xr:uid="{00000000-0005-0000-0000-000016530000}"/>
    <cellStyle name="Normal 47 2 3 2 3 2 3 3" xfId="24151" xr:uid="{00000000-0005-0000-0000-000017530000}"/>
    <cellStyle name="Normal 47 2 3 2 3 2 4" xfId="34371" xr:uid="{00000000-0005-0000-0000-000018530000}"/>
    <cellStyle name="Normal 47 2 3 2 3 2 5" xfId="19138" xr:uid="{00000000-0005-0000-0000-000019530000}"/>
    <cellStyle name="Normal 47 2 3 2 3 3" xfId="5689" xr:uid="{00000000-0005-0000-0000-00001A530000}"/>
    <cellStyle name="Normal 47 2 3 2 3 3 2" xfId="15741" xr:uid="{00000000-0005-0000-0000-00001B530000}"/>
    <cellStyle name="Normal 47 2 3 2 3 3 2 2" xfId="46072" xr:uid="{00000000-0005-0000-0000-00001C530000}"/>
    <cellStyle name="Normal 47 2 3 2 3 3 2 3" xfId="30839" xr:uid="{00000000-0005-0000-0000-00001D530000}"/>
    <cellStyle name="Normal 47 2 3 2 3 3 3" xfId="10721" xr:uid="{00000000-0005-0000-0000-00001E530000}"/>
    <cellStyle name="Normal 47 2 3 2 3 3 3 2" xfId="41055" xr:uid="{00000000-0005-0000-0000-00001F530000}"/>
    <cellStyle name="Normal 47 2 3 2 3 3 3 3" xfId="25822" xr:uid="{00000000-0005-0000-0000-000020530000}"/>
    <cellStyle name="Normal 47 2 3 2 3 3 4" xfId="36042" xr:uid="{00000000-0005-0000-0000-000021530000}"/>
    <cellStyle name="Normal 47 2 3 2 3 3 5" xfId="20809" xr:uid="{00000000-0005-0000-0000-000022530000}"/>
    <cellStyle name="Normal 47 2 3 2 3 4" xfId="12399" xr:uid="{00000000-0005-0000-0000-000023530000}"/>
    <cellStyle name="Normal 47 2 3 2 3 4 2" xfId="42730" xr:uid="{00000000-0005-0000-0000-000024530000}"/>
    <cellStyle name="Normal 47 2 3 2 3 4 3" xfId="27497" xr:uid="{00000000-0005-0000-0000-000025530000}"/>
    <cellStyle name="Normal 47 2 3 2 3 5" xfId="7378" xr:uid="{00000000-0005-0000-0000-000026530000}"/>
    <cellStyle name="Normal 47 2 3 2 3 5 2" xfId="37713" xr:uid="{00000000-0005-0000-0000-000027530000}"/>
    <cellStyle name="Normal 47 2 3 2 3 5 3" xfId="22480" xr:uid="{00000000-0005-0000-0000-000028530000}"/>
    <cellStyle name="Normal 47 2 3 2 3 6" xfId="32701" xr:uid="{00000000-0005-0000-0000-000029530000}"/>
    <cellStyle name="Normal 47 2 3 2 3 7" xfId="17467" xr:uid="{00000000-0005-0000-0000-00002A530000}"/>
    <cellStyle name="Normal 47 2 3 2 4" xfId="3160" xr:uid="{00000000-0005-0000-0000-00002B530000}"/>
    <cellStyle name="Normal 47 2 3 2 4 2" xfId="13234" xr:uid="{00000000-0005-0000-0000-00002C530000}"/>
    <cellStyle name="Normal 47 2 3 2 4 2 2" xfId="43565" xr:uid="{00000000-0005-0000-0000-00002D530000}"/>
    <cellStyle name="Normal 47 2 3 2 4 2 3" xfId="28332" xr:uid="{00000000-0005-0000-0000-00002E530000}"/>
    <cellStyle name="Normal 47 2 3 2 4 3" xfId="8214" xr:uid="{00000000-0005-0000-0000-00002F530000}"/>
    <cellStyle name="Normal 47 2 3 2 4 3 2" xfId="38548" xr:uid="{00000000-0005-0000-0000-000030530000}"/>
    <cellStyle name="Normal 47 2 3 2 4 3 3" xfId="23315" xr:uid="{00000000-0005-0000-0000-000031530000}"/>
    <cellStyle name="Normal 47 2 3 2 4 4" xfId="33535" xr:uid="{00000000-0005-0000-0000-000032530000}"/>
    <cellStyle name="Normal 47 2 3 2 4 5" xfId="18302" xr:uid="{00000000-0005-0000-0000-000033530000}"/>
    <cellStyle name="Normal 47 2 3 2 5" xfId="4853" xr:uid="{00000000-0005-0000-0000-000034530000}"/>
    <cellStyle name="Normal 47 2 3 2 5 2" xfId="14905" xr:uid="{00000000-0005-0000-0000-000035530000}"/>
    <cellStyle name="Normal 47 2 3 2 5 2 2" xfId="45236" xr:uid="{00000000-0005-0000-0000-000036530000}"/>
    <cellStyle name="Normal 47 2 3 2 5 2 3" xfId="30003" xr:uid="{00000000-0005-0000-0000-000037530000}"/>
    <cellStyle name="Normal 47 2 3 2 5 3" xfId="9885" xr:uid="{00000000-0005-0000-0000-000038530000}"/>
    <cellStyle name="Normal 47 2 3 2 5 3 2" xfId="40219" xr:uid="{00000000-0005-0000-0000-000039530000}"/>
    <cellStyle name="Normal 47 2 3 2 5 3 3" xfId="24986" xr:uid="{00000000-0005-0000-0000-00003A530000}"/>
    <cellStyle name="Normal 47 2 3 2 5 4" xfId="35206" xr:uid="{00000000-0005-0000-0000-00003B530000}"/>
    <cellStyle name="Normal 47 2 3 2 5 5" xfId="19973" xr:uid="{00000000-0005-0000-0000-00003C530000}"/>
    <cellStyle name="Normal 47 2 3 2 6" xfId="11563" xr:uid="{00000000-0005-0000-0000-00003D530000}"/>
    <cellStyle name="Normal 47 2 3 2 6 2" xfId="41894" xr:uid="{00000000-0005-0000-0000-00003E530000}"/>
    <cellStyle name="Normal 47 2 3 2 6 3" xfId="26661" xr:uid="{00000000-0005-0000-0000-00003F530000}"/>
    <cellStyle name="Normal 47 2 3 2 7" xfId="6542" xr:uid="{00000000-0005-0000-0000-000040530000}"/>
    <cellStyle name="Normal 47 2 3 2 7 2" xfId="36877" xr:uid="{00000000-0005-0000-0000-000041530000}"/>
    <cellStyle name="Normal 47 2 3 2 7 3" xfId="21644" xr:uid="{00000000-0005-0000-0000-000042530000}"/>
    <cellStyle name="Normal 47 2 3 2 8" xfId="31865" xr:uid="{00000000-0005-0000-0000-000043530000}"/>
    <cellStyle name="Normal 47 2 3 2 9" xfId="16631" xr:uid="{00000000-0005-0000-0000-000044530000}"/>
    <cellStyle name="Normal 47 2 3 3" xfId="1678" xr:uid="{00000000-0005-0000-0000-000045530000}"/>
    <cellStyle name="Normal 47 2 3 3 2" xfId="2517" xr:uid="{00000000-0005-0000-0000-000046530000}"/>
    <cellStyle name="Normal 47 2 3 3 2 2" xfId="4207" xr:uid="{00000000-0005-0000-0000-000047530000}"/>
    <cellStyle name="Normal 47 2 3 3 2 2 2" xfId="14280" xr:uid="{00000000-0005-0000-0000-000048530000}"/>
    <cellStyle name="Normal 47 2 3 3 2 2 2 2" xfId="44611" xr:uid="{00000000-0005-0000-0000-000049530000}"/>
    <cellStyle name="Normal 47 2 3 3 2 2 2 3" xfId="29378" xr:uid="{00000000-0005-0000-0000-00004A530000}"/>
    <cellStyle name="Normal 47 2 3 3 2 2 3" xfId="9260" xr:uid="{00000000-0005-0000-0000-00004B530000}"/>
    <cellStyle name="Normal 47 2 3 3 2 2 3 2" xfId="39594" xr:uid="{00000000-0005-0000-0000-00004C530000}"/>
    <cellStyle name="Normal 47 2 3 3 2 2 3 3" xfId="24361" xr:uid="{00000000-0005-0000-0000-00004D530000}"/>
    <cellStyle name="Normal 47 2 3 3 2 2 4" xfId="34581" xr:uid="{00000000-0005-0000-0000-00004E530000}"/>
    <cellStyle name="Normal 47 2 3 3 2 2 5" xfId="19348" xr:uid="{00000000-0005-0000-0000-00004F530000}"/>
    <cellStyle name="Normal 47 2 3 3 2 3" xfId="5899" xr:uid="{00000000-0005-0000-0000-000050530000}"/>
    <cellStyle name="Normal 47 2 3 3 2 3 2" xfId="15951" xr:uid="{00000000-0005-0000-0000-000051530000}"/>
    <cellStyle name="Normal 47 2 3 3 2 3 2 2" xfId="46282" xr:uid="{00000000-0005-0000-0000-000052530000}"/>
    <cellStyle name="Normal 47 2 3 3 2 3 2 3" xfId="31049" xr:uid="{00000000-0005-0000-0000-000053530000}"/>
    <cellStyle name="Normal 47 2 3 3 2 3 3" xfId="10931" xr:uid="{00000000-0005-0000-0000-000054530000}"/>
    <cellStyle name="Normal 47 2 3 3 2 3 3 2" xfId="41265" xr:uid="{00000000-0005-0000-0000-000055530000}"/>
    <cellStyle name="Normal 47 2 3 3 2 3 3 3" xfId="26032" xr:uid="{00000000-0005-0000-0000-000056530000}"/>
    <cellStyle name="Normal 47 2 3 3 2 3 4" xfId="36252" xr:uid="{00000000-0005-0000-0000-000057530000}"/>
    <cellStyle name="Normal 47 2 3 3 2 3 5" xfId="21019" xr:uid="{00000000-0005-0000-0000-000058530000}"/>
    <cellStyle name="Normal 47 2 3 3 2 4" xfId="12609" xr:uid="{00000000-0005-0000-0000-000059530000}"/>
    <cellStyle name="Normal 47 2 3 3 2 4 2" xfId="42940" xr:uid="{00000000-0005-0000-0000-00005A530000}"/>
    <cellStyle name="Normal 47 2 3 3 2 4 3" xfId="27707" xr:uid="{00000000-0005-0000-0000-00005B530000}"/>
    <cellStyle name="Normal 47 2 3 3 2 5" xfId="7588" xr:uid="{00000000-0005-0000-0000-00005C530000}"/>
    <cellStyle name="Normal 47 2 3 3 2 5 2" xfId="37923" xr:uid="{00000000-0005-0000-0000-00005D530000}"/>
    <cellStyle name="Normal 47 2 3 3 2 5 3" xfId="22690" xr:uid="{00000000-0005-0000-0000-00005E530000}"/>
    <cellStyle name="Normal 47 2 3 3 2 6" xfId="32911" xr:uid="{00000000-0005-0000-0000-00005F530000}"/>
    <cellStyle name="Normal 47 2 3 3 2 7" xfId="17677" xr:uid="{00000000-0005-0000-0000-000060530000}"/>
    <cellStyle name="Normal 47 2 3 3 3" xfId="3370" xr:uid="{00000000-0005-0000-0000-000061530000}"/>
    <cellStyle name="Normal 47 2 3 3 3 2" xfId="13444" xr:uid="{00000000-0005-0000-0000-000062530000}"/>
    <cellStyle name="Normal 47 2 3 3 3 2 2" xfId="43775" xr:uid="{00000000-0005-0000-0000-000063530000}"/>
    <cellStyle name="Normal 47 2 3 3 3 2 3" xfId="28542" xr:uid="{00000000-0005-0000-0000-000064530000}"/>
    <cellStyle name="Normal 47 2 3 3 3 3" xfId="8424" xr:uid="{00000000-0005-0000-0000-000065530000}"/>
    <cellStyle name="Normal 47 2 3 3 3 3 2" xfId="38758" xr:uid="{00000000-0005-0000-0000-000066530000}"/>
    <cellStyle name="Normal 47 2 3 3 3 3 3" xfId="23525" xr:uid="{00000000-0005-0000-0000-000067530000}"/>
    <cellStyle name="Normal 47 2 3 3 3 4" xfId="33745" xr:uid="{00000000-0005-0000-0000-000068530000}"/>
    <cellStyle name="Normal 47 2 3 3 3 5" xfId="18512" xr:uid="{00000000-0005-0000-0000-000069530000}"/>
    <cellStyle name="Normal 47 2 3 3 4" xfId="5063" xr:uid="{00000000-0005-0000-0000-00006A530000}"/>
    <cellStyle name="Normal 47 2 3 3 4 2" xfId="15115" xr:uid="{00000000-0005-0000-0000-00006B530000}"/>
    <cellStyle name="Normal 47 2 3 3 4 2 2" xfId="45446" xr:uid="{00000000-0005-0000-0000-00006C530000}"/>
    <cellStyle name="Normal 47 2 3 3 4 2 3" xfId="30213" xr:uid="{00000000-0005-0000-0000-00006D530000}"/>
    <cellStyle name="Normal 47 2 3 3 4 3" xfId="10095" xr:uid="{00000000-0005-0000-0000-00006E530000}"/>
    <cellStyle name="Normal 47 2 3 3 4 3 2" xfId="40429" xr:uid="{00000000-0005-0000-0000-00006F530000}"/>
    <cellStyle name="Normal 47 2 3 3 4 3 3" xfId="25196" xr:uid="{00000000-0005-0000-0000-000070530000}"/>
    <cellStyle name="Normal 47 2 3 3 4 4" xfId="35416" xr:uid="{00000000-0005-0000-0000-000071530000}"/>
    <cellStyle name="Normal 47 2 3 3 4 5" xfId="20183" xr:uid="{00000000-0005-0000-0000-000072530000}"/>
    <cellStyle name="Normal 47 2 3 3 5" xfId="11773" xr:uid="{00000000-0005-0000-0000-000073530000}"/>
    <cellStyle name="Normal 47 2 3 3 5 2" xfId="42104" xr:uid="{00000000-0005-0000-0000-000074530000}"/>
    <cellStyle name="Normal 47 2 3 3 5 3" xfId="26871" xr:uid="{00000000-0005-0000-0000-000075530000}"/>
    <cellStyle name="Normal 47 2 3 3 6" xfId="6752" xr:uid="{00000000-0005-0000-0000-000076530000}"/>
    <cellStyle name="Normal 47 2 3 3 6 2" xfId="37087" xr:uid="{00000000-0005-0000-0000-000077530000}"/>
    <cellStyle name="Normal 47 2 3 3 6 3" xfId="21854" xr:uid="{00000000-0005-0000-0000-000078530000}"/>
    <cellStyle name="Normal 47 2 3 3 7" xfId="32075" xr:uid="{00000000-0005-0000-0000-000079530000}"/>
    <cellStyle name="Normal 47 2 3 3 8" xfId="16841" xr:uid="{00000000-0005-0000-0000-00007A530000}"/>
    <cellStyle name="Normal 47 2 3 4" xfId="2099" xr:uid="{00000000-0005-0000-0000-00007B530000}"/>
    <cellStyle name="Normal 47 2 3 4 2" xfId="3789" xr:uid="{00000000-0005-0000-0000-00007C530000}"/>
    <cellStyle name="Normal 47 2 3 4 2 2" xfId="13862" xr:uid="{00000000-0005-0000-0000-00007D530000}"/>
    <cellStyle name="Normal 47 2 3 4 2 2 2" xfId="44193" xr:uid="{00000000-0005-0000-0000-00007E530000}"/>
    <cellStyle name="Normal 47 2 3 4 2 2 3" xfId="28960" xr:uid="{00000000-0005-0000-0000-00007F530000}"/>
    <cellStyle name="Normal 47 2 3 4 2 3" xfId="8842" xr:uid="{00000000-0005-0000-0000-000080530000}"/>
    <cellStyle name="Normal 47 2 3 4 2 3 2" xfId="39176" xr:uid="{00000000-0005-0000-0000-000081530000}"/>
    <cellStyle name="Normal 47 2 3 4 2 3 3" xfId="23943" xr:uid="{00000000-0005-0000-0000-000082530000}"/>
    <cellStyle name="Normal 47 2 3 4 2 4" xfId="34163" xr:uid="{00000000-0005-0000-0000-000083530000}"/>
    <cellStyle name="Normal 47 2 3 4 2 5" xfId="18930" xr:uid="{00000000-0005-0000-0000-000084530000}"/>
    <cellStyle name="Normal 47 2 3 4 3" xfId="5481" xr:uid="{00000000-0005-0000-0000-000085530000}"/>
    <cellStyle name="Normal 47 2 3 4 3 2" xfId="15533" xr:uid="{00000000-0005-0000-0000-000086530000}"/>
    <cellStyle name="Normal 47 2 3 4 3 2 2" xfId="45864" xr:uid="{00000000-0005-0000-0000-000087530000}"/>
    <cellStyle name="Normal 47 2 3 4 3 2 3" xfId="30631" xr:uid="{00000000-0005-0000-0000-000088530000}"/>
    <cellStyle name="Normal 47 2 3 4 3 3" xfId="10513" xr:uid="{00000000-0005-0000-0000-000089530000}"/>
    <cellStyle name="Normal 47 2 3 4 3 3 2" xfId="40847" xr:uid="{00000000-0005-0000-0000-00008A530000}"/>
    <cellStyle name="Normal 47 2 3 4 3 3 3" xfId="25614" xr:uid="{00000000-0005-0000-0000-00008B530000}"/>
    <cellStyle name="Normal 47 2 3 4 3 4" xfId="35834" xr:uid="{00000000-0005-0000-0000-00008C530000}"/>
    <cellStyle name="Normal 47 2 3 4 3 5" xfId="20601" xr:uid="{00000000-0005-0000-0000-00008D530000}"/>
    <cellStyle name="Normal 47 2 3 4 4" xfId="12191" xr:uid="{00000000-0005-0000-0000-00008E530000}"/>
    <cellStyle name="Normal 47 2 3 4 4 2" xfId="42522" xr:uid="{00000000-0005-0000-0000-00008F530000}"/>
    <cellStyle name="Normal 47 2 3 4 4 3" xfId="27289" xr:uid="{00000000-0005-0000-0000-000090530000}"/>
    <cellStyle name="Normal 47 2 3 4 5" xfId="7170" xr:uid="{00000000-0005-0000-0000-000091530000}"/>
    <cellStyle name="Normal 47 2 3 4 5 2" xfId="37505" xr:uid="{00000000-0005-0000-0000-000092530000}"/>
    <cellStyle name="Normal 47 2 3 4 5 3" xfId="22272" xr:uid="{00000000-0005-0000-0000-000093530000}"/>
    <cellStyle name="Normal 47 2 3 4 6" xfId="32493" xr:uid="{00000000-0005-0000-0000-000094530000}"/>
    <cellStyle name="Normal 47 2 3 4 7" xfId="17259" xr:uid="{00000000-0005-0000-0000-000095530000}"/>
    <cellStyle name="Normal 47 2 3 5" xfId="2952" xr:uid="{00000000-0005-0000-0000-000096530000}"/>
    <cellStyle name="Normal 47 2 3 5 2" xfId="13026" xr:uid="{00000000-0005-0000-0000-000097530000}"/>
    <cellStyle name="Normal 47 2 3 5 2 2" xfId="43357" xr:uid="{00000000-0005-0000-0000-000098530000}"/>
    <cellStyle name="Normal 47 2 3 5 2 3" xfId="28124" xr:uid="{00000000-0005-0000-0000-000099530000}"/>
    <cellStyle name="Normal 47 2 3 5 3" xfId="8006" xr:uid="{00000000-0005-0000-0000-00009A530000}"/>
    <cellStyle name="Normal 47 2 3 5 3 2" xfId="38340" xr:uid="{00000000-0005-0000-0000-00009B530000}"/>
    <cellStyle name="Normal 47 2 3 5 3 3" xfId="23107" xr:uid="{00000000-0005-0000-0000-00009C530000}"/>
    <cellStyle name="Normal 47 2 3 5 4" xfId="33327" xr:uid="{00000000-0005-0000-0000-00009D530000}"/>
    <cellStyle name="Normal 47 2 3 5 5" xfId="18094" xr:uid="{00000000-0005-0000-0000-00009E530000}"/>
    <cellStyle name="Normal 47 2 3 6" xfId="4645" xr:uid="{00000000-0005-0000-0000-00009F530000}"/>
    <cellStyle name="Normal 47 2 3 6 2" xfId="14697" xr:uid="{00000000-0005-0000-0000-0000A0530000}"/>
    <cellStyle name="Normal 47 2 3 6 2 2" xfId="45028" xr:uid="{00000000-0005-0000-0000-0000A1530000}"/>
    <cellStyle name="Normal 47 2 3 6 2 3" xfId="29795" xr:uid="{00000000-0005-0000-0000-0000A2530000}"/>
    <cellStyle name="Normal 47 2 3 6 3" xfId="9677" xr:uid="{00000000-0005-0000-0000-0000A3530000}"/>
    <cellStyle name="Normal 47 2 3 6 3 2" xfId="40011" xr:uid="{00000000-0005-0000-0000-0000A4530000}"/>
    <cellStyle name="Normal 47 2 3 6 3 3" xfId="24778" xr:uid="{00000000-0005-0000-0000-0000A5530000}"/>
    <cellStyle name="Normal 47 2 3 6 4" xfId="34998" xr:uid="{00000000-0005-0000-0000-0000A6530000}"/>
    <cellStyle name="Normal 47 2 3 6 5" xfId="19765" xr:uid="{00000000-0005-0000-0000-0000A7530000}"/>
    <cellStyle name="Normal 47 2 3 7" xfId="11355" xr:uid="{00000000-0005-0000-0000-0000A8530000}"/>
    <cellStyle name="Normal 47 2 3 7 2" xfId="41686" xr:uid="{00000000-0005-0000-0000-0000A9530000}"/>
    <cellStyle name="Normal 47 2 3 7 3" xfId="26453" xr:uid="{00000000-0005-0000-0000-0000AA530000}"/>
    <cellStyle name="Normal 47 2 3 8" xfId="6334" xr:uid="{00000000-0005-0000-0000-0000AB530000}"/>
    <cellStyle name="Normal 47 2 3 8 2" xfId="36669" xr:uid="{00000000-0005-0000-0000-0000AC530000}"/>
    <cellStyle name="Normal 47 2 3 8 3" xfId="21436" xr:uid="{00000000-0005-0000-0000-0000AD530000}"/>
    <cellStyle name="Normal 47 2 3 9" xfId="31658" xr:uid="{00000000-0005-0000-0000-0000AE530000}"/>
    <cellStyle name="Normal 47 2 4" xfId="1359" xr:uid="{00000000-0005-0000-0000-0000AF530000}"/>
    <cellStyle name="Normal 47 2 4 2" xfId="1782" xr:uid="{00000000-0005-0000-0000-0000B0530000}"/>
    <cellStyle name="Normal 47 2 4 2 2" xfId="2621" xr:uid="{00000000-0005-0000-0000-0000B1530000}"/>
    <cellStyle name="Normal 47 2 4 2 2 2" xfId="4311" xr:uid="{00000000-0005-0000-0000-0000B2530000}"/>
    <cellStyle name="Normal 47 2 4 2 2 2 2" xfId="14384" xr:uid="{00000000-0005-0000-0000-0000B3530000}"/>
    <cellStyle name="Normal 47 2 4 2 2 2 2 2" xfId="44715" xr:uid="{00000000-0005-0000-0000-0000B4530000}"/>
    <cellStyle name="Normal 47 2 4 2 2 2 2 3" xfId="29482" xr:uid="{00000000-0005-0000-0000-0000B5530000}"/>
    <cellStyle name="Normal 47 2 4 2 2 2 3" xfId="9364" xr:uid="{00000000-0005-0000-0000-0000B6530000}"/>
    <cellStyle name="Normal 47 2 4 2 2 2 3 2" xfId="39698" xr:uid="{00000000-0005-0000-0000-0000B7530000}"/>
    <cellStyle name="Normal 47 2 4 2 2 2 3 3" xfId="24465" xr:uid="{00000000-0005-0000-0000-0000B8530000}"/>
    <cellStyle name="Normal 47 2 4 2 2 2 4" xfId="34685" xr:uid="{00000000-0005-0000-0000-0000B9530000}"/>
    <cellStyle name="Normal 47 2 4 2 2 2 5" xfId="19452" xr:uid="{00000000-0005-0000-0000-0000BA530000}"/>
    <cellStyle name="Normal 47 2 4 2 2 3" xfId="6003" xr:uid="{00000000-0005-0000-0000-0000BB530000}"/>
    <cellStyle name="Normal 47 2 4 2 2 3 2" xfId="16055" xr:uid="{00000000-0005-0000-0000-0000BC530000}"/>
    <cellStyle name="Normal 47 2 4 2 2 3 2 2" xfId="46386" xr:uid="{00000000-0005-0000-0000-0000BD530000}"/>
    <cellStyle name="Normal 47 2 4 2 2 3 2 3" xfId="31153" xr:uid="{00000000-0005-0000-0000-0000BE530000}"/>
    <cellStyle name="Normal 47 2 4 2 2 3 3" xfId="11035" xr:uid="{00000000-0005-0000-0000-0000BF530000}"/>
    <cellStyle name="Normal 47 2 4 2 2 3 3 2" xfId="41369" xr:uid="{00000000-0005-0000-0000-0000C0530000}"/>
    <cellStyle name="Normal 47 2 4 2 2 3 3 3" xfId="26136" xr:uid="{00000000-0005-0000-0000-0000C1530000}"/>
    <cellStyle name="Normal 47 2 4 2 2 3 4" xfId="36356" xr:uid="{00000000-0005-0000-0000-0000C2530000}"/>
    <cellStyle name="Normal 47 2 4 2 2 3 5" xfId="21123" xr:uid="{00000000-0005-0000-0000-0000C3530000}"/>
    <cellStyle name="Normal 47 2 4 2 2 4" xfId="12713" xr:uid="{00000000-0005-0000-0000-0000C4530000}"/>
    <cellStyle name="Normal 47 2 4 2 2 4 2" xfId="43044" xr:uid="{00000000-0005-0000-0000-0000C5530000}"/>
    <cellStyle name="Normal 47 2 4 2 2 4 3" xfId="27811" xr:uid="{00000000-0005-0000-0000-0000C6530000}"/>
    <cellStyle name="Normal 47 2 4 2 2 5" xfId="7692" xr:uid="{00000000-0005-0000-0000-0000C7530000}"/>
    <cellStyle name="Normal 47 2 4 2 2 5 2" xfId="38027" xr:uid="{00000000-0005-0000-0000-0000C8530000}"/>
    <cellStyle name="Normal 47 2 4 2 2 5 3" xfId="22794" xr:uid="{00000000-0005-0000-0000-0000C9530000}"/>
    <cellStyle name="Normal 47 2 4 2 2 6" xfId="33015" xr:uid="{00000000-0005-0000-0000-0000CA530000}"/>
    <cellStyle name="Normal 47 2 4 2 2 7" xfId="17781" xr:uid="{00000000-0005-0000-0000-0000CB530000}"/>
    <cellStyle name="Normal 47 2 4 2 3" xfId="3474" xr:uid="{00000000-0005-0000-0000-0000CC530000}"/>
    <cellStyle name="Normal 47 2 4 2 3 2" xfId="13548" xr:uid="{00000000-0005-0000-0000-0000CD530000}"/>
    <cellStyle name="Normal 47 2 4 2 3 2 2" xfId="43879" xr:uid="{00000000-0005-0000-0000-0000CE530000}"/>
    <cellStyle name="Normal 47 2 4 2 3 2 3" xfId="28646" xr:uid="{00000000-0005-0000-0000-0000CF530000}"/>
    <cellStyle name="Normal 47 2 4 2 3 3" xfId="8528" xr:uid="{00000000-0005-0000-0000-0000D0530000}"/>
    <cellStyle name="Normal 47 2 4 2 3 3 2" xfId="38862" xr:uid="{00000000-0005-0000-0000-0000D1530000}"/>
    <cellStyle name="Normal 47 2 4 2 3 3 3" xfId="23629" xr:uid="{00000000-0005-0000-0000-0000D2530000}"/>
    <cellStyle name="Normal 47 2 4 2 3 4" xfId="33849" xr:uid="{00000000-0005-0000-0000-0000D3530000}"/>
    <cellStyle name="Normal 47 2 4 2 3 5" xfId="18616" xr:uid="{00000000-0005-0000-0000-0000D4530000}"/>
    <cellStyle name="Normal 47 2 4 2 4" xfId="5167" xr:uid="{00000000-0005-0000-0000-0000D5530000}"/>
    <cellStyle name="Normal 47 2 4 2 4 2" xfId="15219" xr:uid="{00000000-0005-0000-0000-0000D6530000}"/>
    <cellStyle name="Normal 47 2 4 2 4 2 2" xfId="45550" xr:uid="{00000000-0005-0000-0000-0000D7530000}"/>
    <cellStyle name="Normal 47 2 4 2 4 2 3" xfId="30317" xr:uid="{00000000-0005-0000-0000-0000D8530000}"/>
    <cellStyle name="Normal 47 2 4 2 4 3" xfId="10199" xr:uid="{00000000-0005-0000-0000-0000D9530000}"/>
    <cellStyle name="Normal 47 2 4 2 4 3 2" xfId="40533" xr:uid="{00000000-0005-0000-0000-0000DA530000}"/>
    <cellStyle name="Normal 47 2 4 2 4 3 3" xfId="25300" xr:uid="{00000000-0005-0000-0000-0000DB530000}"/>
    <cellStyle name="Normal 47 2 4 2 4 4" xfId="35520" xr:uid="{00000000-0005-0000-0000-0000DC530000}"/>
    <cellStyle name="Normal 47 2 4 2 4 5" xfId="20287" xr:uid="{00000000-0005-0000-0000-0000DD530000}"/>
    <cellStyle name="Normal 47 2 4 2 5" xfId="11877" xr:uid="{00000000-0005-0000-0000-0000DE530000}"/>
    <cellStyle name="Normal 47 2 4 2 5 2" xfId="42208" xr:uid="{00000000-0005-0000-0000-0000DF530000}"/>
    <cellStyle name="Normal 47 2 4 2 5 3" xfId="26975" xr:uid="{00000000-0005-0000-0000-0000E0530000}"/>
    <cellStyle name="Normal 47 2 4 2 6" xfId="6856" xr:uid="{00000000-0005-0000-0000-0000E1530000}"/>
    <cellStyle name="Normal 47 2 4 2 6 2" xfId="37191" xr:uid="{00000000-0005-0000-0000-0000E2530000}"/>
    <cellStyle name="Normal 47 2 4 2 6 3" xfId="21958" xr:uid="{00000000-0005-0000-0000-0000E3530000}"/>
    <cellStyle name="Normal 47 2 4 2 7" xfId="32179" xr:uid="{00000000-0005-0000-0000-0000E4530000}"/>
    <cellStyle name="Normal 47 2 4 2 8" xfId="16945" xr:uid="{00000000-0005-0000-0000-0000E5530000}"/>
    <cellStyle name="Normal 47 2 4 3" xfId="2203" xr:uid="{00000000-0005-0000-0000-0000E6530000}"/>
    <cellStyle name="Normal 47 2 4 3 2" xfId="3893" xr:uid="{00000000-0005-0000-0000-0000E7530000}"/>
    <cellStyle name="Normal 47 2 4 3 2 2" xfId="13966" xr:uid="{00000000-0005-0000-0000-0000E8530000}"/>
    <cellStyle name="Normal 47 2 4 3 2 2 2" xfId="44297" xr:uid="{00000000-0005-0000-0000-0000E9530000}"/>
    <cellStyle name="Normal 47 2 4 3 2 2 3" xfId="29064" xr:uid="{00000000-0005-0000-0000-0000EA530000}"/>
    <cellStyle name="Normal 47 2 4 3 2 3" xfId="8946" xr:uid="{00000000-0005-0000-0000-0000EB530000}"/>
    <cellStyle name="Normal 47 2 4 3 2 3 2" xfId="39280" xr:uid="{00000000-0005-0000-0000-0000EC530000}"/>
    <cellStyle name="Normal 47 2 4 3 2 3 3" xfId="24047" xr:uid="{00000000-0005-0000-0000-0000ED530000}"/>
    <cellStyle name="Normal 47 2 4 3 2 4" xfId="34267" xr:uid="{00000000-0005-0000-0000-0000EE530000}"/>
    <cellStyle name="Normal 47 2 4 3 2 5" xfId="19034" xr:uid="{00000000-0005-0000-0000-0000EF530000}"/>
    <cellStyle name="Normal 47 2 4 3 3" xfId="5585" xr:uid="{00000000-0005-0000-0000-0000F0530000}"/>
    <cellStyle name="Normal 47 2 4 3 3 2" xfId="15637" xr:uid="{00000000-0005-0000-0000-0000F1530000}"/>
    <cellStyle name="Normal 47 2 4 3 3 2 2" xfId="45968" xr:uid="{00000000-0005-0000-0000-0000F2530000}"/>
    <cellStyle name="Normal 47 2 4 3 3 2 3" xfId="30735" xr:uid="{00000000-0005-0000-0000-0000F3530000}"/>
    <cellStyle name="Normal 47 2 4 3 3 3" xfId="10617" xr:uid="{00000000-0005-0000-0000-0000F4530000}"/>
    <cellStyle name="Normal 47 2 4 3 3 3 2" xfId="40951" xr:uid="{00000000-0005-0000-0000-0000F5530000}"/>
    <cellStyle name="Normal 47 2 4 3 3 3 3" xfId="25718" xr:uid="{00000000-0005-0000-0000-0000F6530000}"/>
    <cellStyle name="Normal 47 2 4 3 3 4" xfId="35938" xr:uid="{00000000-0005-0000-0000-0000F7530000}"/>
    <cellStyle name="Normal 47 2 4 3 3 5" xfId="20705" xr:uid="{00000000-0005-0000-0000-0000F8530000}"/>
    <cellStyle name="Normal 47 2 4 3 4" xfId="12295" xr:uid="{00000000-0005-0000-0000-0000F9530000}"/>
    <cellStyle name="Normal 47 2 4 3 4 2" xfId="42626" xr:uid="{00000000-0005-0000-0000-0000FA530000}"/>
    <cellStyle name="Normal 47 2 4 3 4 3" xfId="27393" xr:uid="{00000000-0005-0000-0000-0000FB530000}"/>
    <cellStyle name="Normal 47 2 4 3 5" xfId="7274" xr:uid="{00000000-0005-0000-0000-0000FC530000}"/>
    <cellStyle name="Normal 47 2 4 3 5 2" xfId="37609" xr:uid="{00000000-0005-0000-0000-0000FD530000}"/>
    <cellStyle name="Normal 47 2 4 3 5 3" xfId="22376" xr:uid="{00000000-0005-0000-0000-0000FE530000}"/>
    <cellStyle name="Normal 47 2 4 3 6" xfId="32597" xr:uid="{00000000-0005-0000-0000-0000FF530000}"/>
    <cellStyle name="Normal 47 2 4 3 7" xfId="17363" xr:uid="{00000000-0005-0000-0000-000000540000}"/>
    <cellStyle name="Normal 47 2 4 4" xfId="3056" xr:uid="{00000000-0005-0000-0000-000001540000}"/>
    <cellStyle name="Normal 47 2 4 4 2" xfId="13130" xr:uid="{00000000-0005-0000-0000-000002540000}"/>
    <cellStyle name="Normal 47 2 4 4 2 2" xfId="43461" xr:uid="{00000000-0005-0000-0000-000003540000}"/>
    <cellStyle name="Normal 47 2 4 4 2 3" xfId="28228" xr:uid="{00000000-0005-0000-0000-000004540000}"/>
    <cellStyle name="Normal 47 2 4 4 3" xfId="8110" xr:uid="{00000000-0005-0000-0000-000005540000}"/>
    <cellStyle name="Normal 47 2 4 4 3 2" xfId="38444" xr:uid="{00000000-0005-0000-0000-000006540000}"/>
    <cellStyle name="Normal 47 2 4 4 3 3" xfId="23211" xr:uid="{00000000-0005-0000-0000-000007540000}"/>
    <cellStyle name="Normal 47 2 4 4 4" xfId="33431" xr:uid="{00000000-0005-0000-0000-000008540000}"/>
    <cellStyle name="Normal 47 2 4 4 5" xfId="18198" xr:uid="{00000000-0005-0000-0000-000009540000}"/>
    <cellStyle name="Normal 47 2 4 5" xfId="4749" xr:uid="{00000000-0005-0000-0000-00000A540000}"/>
    <cellStyle name="Normal 47 2 4 5 2" xfId="14801" xr:uid="{00000000-0005-0000-0000-00000B540000}"/>
    <cellStyle name="Normal 47 2 4 5 2 2" xfId="45132" xr:uid="{00000000-0005-0000-0000-00000C540000}"/>
    <cellStyle name="Normal 47 2 4 5 2 3" xfId="29899" xr:uid="{00000000-0005-0000-0000-00000D540000}"/>
    <cellStyle name="Normal 47 2 4 5 3" xfId="9781" xr:uid="{00000000-0005-0000-0000-00000E540000}"/>
    <cellStyle name="Normal 47 2 4 5 3 2" xfId="40115" xr:uid="{00000000-0005-0000-0000-00000F540000}"/>
    <cellStyle name="Normal 47 2 4 5 3 3" xfId="24882" xr:uid="{00000000-0005-0000-0000-000010540000}"/>
    <cellStyle name="Normal 47 2 4 5 4" xfId="35102" xr:uid="{00000000-0005-0000-0000-000011540000}"/>
    <cellStyle name="Normal 47 2 4 5 5" xfId="19869" xr:uid="{00000000-0005-0000-0000-000012540000}"/>
    <cellStyle name="Normal 47 2 4 6" xfId="11459" xr:uid="{00000000-0005-0000-0000-000013540000}"/>
    <cellStyle name="Normal 47 2 4 6 2" xfId="41790" xr:uid="{00000000-0005-0000-0000-000014540000}"/>
    <cellStyle name="Normal 47 2 4 6 3" xfId="26557" xr:uid="{00000000-0005-0000-0000-000015540000}"/>
    <cellStyle name="Normal 47 2 4 7" xfId="6438" xr:uid="{00000000-0005-0000-0000-000016540000}"/>
    <cellStyle name="Normal 47 2 4 7 2" xfId="36773" xr:uid="{00000000-0005-0000-0000-000017540000}"/>
    <cellStyle name="Normal 47 2 4 7 3" xfId="21540" xr:uid="{00000000-0005-0000-0000-000018540000}"/>
    <cellStyle name="Normal 47 2 4 8" xfId="31761" xr:uid="{00000000-0005-0000-0000-000019540000}"/>
    <cellStyle name="Normal 47 2 4 9" xfId="16527" xr:uid="{00000000-0005-0000-0000-00001A540000}"/>
    <cellStyle name="Normal 47 2 5" xfId="1572" xr:uid="{00000000-0005-0000-0000-00001B540000}"/>
    <cellStyle name="Normal 47 2 5 2" xfId="2413" xr:uid="{00000000-0005-0000-0000-00001C540000}"/>
    <cellStyle name="Normal 47 2 5 2 2" xfId="4103" xr:uid="{00000000-0005-0000-0000-00001D540000}"/>
    <cellStyle name="Normal 47 2 5 2 2 2" xfId="14176" xr:uid="{00000000-0005-0000-0000-00001E540000}"/>
    <cellStyle name="Normal 47 2 5 2 2 2 2" xfId="44507" xr:uid="{00000000-0005-0000-0000-00001F540000}"/>
    <cellStyle name="Normal 47 2 5 2 2 2 3" xfId="29274" xr:uid="{00000000-0005-0000-0000-000020540000}"/>
    <cellStyle name="Normal 47 2 5 2 2 3" xfId="9156" xr:uid="{00000000-0005-0000-0000-000021540000}"/>
    <cellStyle name="Normal 47 2 5 2 2 3 2" xfId="39490" xr:uid="{00000000-0005-0000-0000-000022540000}"/>
    <cellStyle name="Normal 47 2 5 2 2 3 3" xfId="24257" xr:uid="{00000000-0005-0000-0000-000023540000}"/>
    <cellStyle name="Normal 47 2 5 2 2 4" xfId="34477" xr:uid="{00000000-0005-0000-0000-000024540000}"/>
    <cellStyle name="Normal 47 2 5 2 2 5" xfId="19244" xr:uid="{00000000-0005-0000-0000-000025540000}"/>
    <cellStyle name="Normal 47 2 5 2 3" xfId="5795" xr:uid="{00000000-0005-0000-0000-000026540000}"/>
    <cellStyle name="Normal 47 2 5 2 3 2" xfId="15847" xr:uid="{00000000-0005-0000-0000-000027540000}"/>
    <cellStyle name="Normal 47 2 5 2 3 2 2" xfId="46178" xr:uid="{00000000-0005-0000-0000-000028540000}"/>
    <cellStyle name="Normal 47 2 5 2 3 2 3" xfId="30945" xr:uid="{00000000-0005-0000-0000-000029540000}"/>
    <cellStyle name="Normal 47 2 5 2 3 3" xfId="10827" xr:uid="{00000000-0005-0000-0000-00002A540000}"/>
    <cellStyle name="Normal 47 2 5 2 3 3 2" xfId="41161" xr:uid="{00000000-0005-0000-0000-00002B540000}"/>
    <cellStyle name="Normal 47 2 5 2 3 3 3" xfId="25928" xr:uid="{00000000-0005-0000-0000-00002C540000}"/>
    <cellStyle name="Normal 47 2 5 2 3 4" xfId="36148" xr:uid="{00000000-0005-0000-0000-00002D540000}"/>
    <cellStyle name="Normal 47 2 5 2 3 5" xfId="20915" xr:uid="{00000000-0005-0000-0000-00002E540000}"/>
    <cellStyle name="Normal 47 2 5 2 4" xfId="12505" xr:uid="{00000000-0005-0000-0000-00002F540000}"/>
    <cellStyle name="Normal 47 2 5 2 4 2" xfId="42836" xr:uid="{00000000-0005-0000-0000-000030540000}"/>
    <cellStyle name="Normal 47 2 5 2 4 3" xfId="27603" xr:uid="{00000000-0005-0000-0000-000031540000}"/>
    <cellStyle name="Normal 47 2 5 2 5" xfId="7484" xr:uid="{00000000-0005-0000-0000-000032540000}"/>
    <cellStyle name="Normal 47 2 5 2 5 2" xfId="37819" xr:uid="{00000000-0005-0000-0000-000033540000}"/>
    <cellStyle name="Normal 47 2 5 2 5 3" xfId="22586" xr:uid="{00000000-0005-0000-0000-000034540000}"/>
    <cellStyle name="Normal 47 2 5 2 6" xfId="32807" xr:uid="{00000000-0005-0000-0000-000035540000}"/>
    <cellStyle name="Normal 47 2 5 2 7" xfId="17573" xr:uid="{00000000-0005-0000-0000-000036540000}"/>
    <cellStyle name="Normal 47 2 5 3" xfId="3266" xr:uid="{00000000-0005-0000-0000-000037540000}"/>
    <cellStyle name="Normal 47 2 5 3 2" xfId="13340" xr:uid="{00000000-0005-0000-0000-000038540000}"/>
    <cellStyle name="Normal 47 2 5 3 2 2" xfId="43671" xr:uid="{00000000-0005-0000-0000-000039540000}"/>
    <cellStyle name="Normal 47 2 5 3 2 3" xfId="28438" xr:uid="{00000000-0005-0000-0000-00003A540000}"/>
    <cellStyle name="Normal 47 2 5 3 3" xfId="8320" xr:uid="{00000000-0005-0000-0000-00003B540000}"/>
    <cellStyle name="Normal 47 2 5 3 3 2" xfId="38654" xr:uid="{00000000-0005-0000-0000-00003C540000}"/>
    <cellStyle name="Normal 47 2 5 3 3 3" xfId="23421" xr:uid="{00000000-0005-0000-0000-00003D540000}"/>
    <cellStyle name="Normal 47 2 5 3 4" xfId="33641" xr:uid="{00000000-0005-0000-0000-00003E540000}"/>
    <cellStyle name="Normal 47 2 5 3 5" xfId="18408" xr:uid="{00000000-0005-0000-0000-00003F540000}"/>
    <cellStyle name="Normal 47 2 5 4" xfId="4959" xr:uid="{00000000-0005-0000-0000-000040540000}"/>
    <cellStyle name="Normal 47 2 5 4 2" xfId="15011" xr:uid="{00000000-0005-0000-0000-000041540000}"/>
    <cellStyle name="Normal 47 2 5 4 2 2" xfId="45342" xr:uid="{00000000-0005-0000-0000-000042540000}"/>
    <cellStyle name="Normal 47 2 5 4 2 3" xfId="30109" xr:uid="{00000000-0005-0000-0000-000043540000}"/>
    <cellStyle name="Normal 47 2 5 4 3" xfId="9991" xr:uid="{00000000-0005-0000-0000-000044540000}"/>
    <cellStyle name="Normal 47 2 5 4 3 2" xfId="40325" xr:uid="{00000000-0005-0000-0000-000045540000}"/>
    <cellStyle name="Normal 47 2 5 4 3 3" xfId="25092" xr:uid="{00000000-0005-0000-0000-000046540000}"/>
    <cellStyle name="Normal 47 2 5 4 4" xfId="35312" xr:uid="{00000000-0005-0000-0000-000047540000}"/>
    <cellStyle name="Normal 47 2 5 4 5" xfId="20079" xr:uid="{00000000-0005-0000-0000-000048540000}"/>
    <cellStyle name="Normal 47 2 5 5" xfId="11669" xr:uid="{00000000-0005-0000-0000-000049540000}"/>
    <cellStyle name="Normal 47 2 5 5 2" xfId="42000" xr:uid="{00000000-0005-0000-0000-00004A540000}"/>
    <cellStyle name="Normal 47 2 5 5 3" xfId="26767" xr:uid="{00000000-0005-0000-0000-00004B540000}"/>
    <cellStyle name="Normal 47 2 5 6" xfId="6648" xr:uid="{00000000-0005-0000-0000-00004C540000}"/>
    <cellStyle name="Normal 47 2 5 6 2" xfId="36983" xr:uid="{00000000-0005-0000-0000-00004D540000}"/>
    <cellStyle name="Normal 47 2 5 6 3" xfId="21750" xr:uid="{00000000-0005-0000-0000-00004E540000}"/>
    <cellStyle name="Normal 47 2 5 7" xfId="31971" xr:uid="{00000000-0005-0000-0000-00004F540000}"/>
    <cellStyle name="Normal 47 2 5 8" xfId="16737" xr:uid="{00000000-0005-0000-0000-000050540000}"/>
    <cellStyle name="Normal 47 2 6" xfId="1993" xr:uid="{00000000-0005-0000-0000-000051540000}"/>
    <cellStyle name="Normal 47 2 6 2" xfId="3685" xr:uid="{00000000-0005-0000-0000-000052540000}"/>
    <cellStyle name="Normal 47 2 6 2 2" xfId="13758" xr:uid="{00000000-0005-0000-0000-000053540000}"/>
    <cellStyle name="Normal 47 2 6 2 2 2" xfId="44089" xr:uid="{00000000-0005-0000-0000-000054540000}"/>
    <cellStyle name="Normal 47 2 6 2 2 3" xfId="28856" xr:uid="{00000000-0005-0000-0000-000055540000}"/>
    <cellStyle name="Normal 47 2 6 2 3" xfId="8738" xr:uid="{00000000-0005-0000-0000-000056540000}"/>
    <cellStyle name="Normal 47 2 6 2 3 2" xfId="39072" xr:uid="{00000000-0005-0000-0000-000057540000}"/>
    <cellStyle name="Normal 47 2 6 2 3 3" xfId="23839" xr:uid="{00000000-0005-0000-0000-000058540000}"/>
    <cellStyle name="Normal 47 2 6 2 4" xfId="34059" xr:uid="{00000000-0005-0000-0000-000059540000}"/>
    <cellStyle name="Normal 47 2 6 2 5" xfId="18826" xr:uid="{00000000-0005-0000-0000-00005A540000}"/>
    <cellStyle name="Normal 47 2 6 3" xfId="5377" xr:uid="{00000000-0005-0000-0000-00005B540000}"/>
    <cellStyle name="Normal 47 2 6 3 2" xfId="15429" xr:uid="{00000000-0005-0000-0000-00005C540000}"/>
    <cellStyle name="Normal 47 2 6 3 2 2" xfId="45760" xr:uid="{00000000-0005-0000-0000-00005D540000}"/>
    <cellStyle name="Normal 47 2 6 3 2 3" xfId="30527" xr:uid="{00000000-0005-0000-0000-00005E540000}"/>
    <cellStyle name="Normal 47 2 6 3 3" xfId="10409" xr:uid="{00000000-0005-0000-0000-00005F540000}"/>
    <cellStyle name="Normal 47 2 6 3 3 2" xfId="40743" xr:uid="{00000000-0005-0000-0000-000060540000}"/>
    <cellStyle name="Normal 47 2 6 3 3 3" xfId="25510" xr:uid="{00000000-0005-0000-0000-000061540000}"/>
    <cellStyle name="Normal 47 2 6 3 4" xfId="35730" xr:uid="{00000000-0005-0000-0000-000062540000}"/>
    <cellStyle name="Normal 47 2 6 3 5" xfId="20497" xr:uid="{00000000-0005-0000-0000-000063540000}"/>
    <cellStyle name="Normal 47 2 6 4" xfId="12087" xr:uid="{00000000-0005-0000-0000-000064540000}"/>
    <cellStyle name="Normal 47 2 6 4 2" xfId="42418" xr:uid="{00000000-0005-0000-0000-000065540000}"/>
    <cellStyle name="Normal 47 2 6 4 3" xfId="27185" xr:uid="{00000000-0005-0000-0000-000066540000}"/>
    <cellStyle name="Normal 47 2 6 5" xfId="7066" xr:uid="{00000000-0005-0000-0000-000067540000}"/>
    <cellStyle name="Normal 47 2 6 5 2" xfId="37401" xr:uid="{00000000-0005-0000-0000-000068540000}"/>
    <cellStyle name="Normal 47 2 6 5 3" xfId="22168" xr:uid="{00000000-0005-0000-0000-000069540000}"/>
    <cellStyle name="Normal 47 2 6 6" xfId="32389" xr:uid="{00000000-0005-0000-0000-00006A540000}"/>
    <cellStyle name="Normal 47 2 6 7" xfId="17155" xr:uid="{00000000-0005-0000-0000-00006B540000}"/>
    <cellStyle name="Normal 47 2 7" xfId="2844" xr:uid="{00000000-0005-0000-0000-00006C540000}"/>
    <cellStyle name="Normal 47 2 7 2" xfId="12922" xr:uid="{00000000-0005-0000-0000-00006D540000}"/>
    <cellStyle name="Normal 47 2 7 2 2" xfId="43253" xr:uid="{00000000-0005-0000-0000-00006E540000}"/>
    <cellStyle name="Normal 47 2 7 2 3" xfId="28020" xr:uid="{00000000-0005-0000-0000-00006F540000}"/>
    <cellStyle name="Normal 47 2 7 3" xfId="7902" xr:uid="{00000000-0005-0000-0000-000070540000}"/>
    <cellStyle name="Normal 47 2 7 3 2" xfId="38236" xr:uid="{00000000-0005-0000-0000-000071540000}"/>
    <cellStyle name="Normal 47 2 7 3 3" xfId="23003" xr:uid="{00000000-0005-0000-0000-000072540000}"/>
    <cellStyle name="Normal 47 2 7 4" xfId="33223" xr:uid="{00000000-0005-0000-0000-000073540000}"/>
    <cellStyle name="Normal 47 2 7 5" xfId="17990" xr:uid="{00000000-0005-0000-0000-000074540000}"/>
    <cellStyle name="Normal 47 2 8" xfId="4538" xr:uid="{00000000-0005-0000-0000-000075540000}"/>
    <cellStyle name="Normal 47 2 8 2" xfId="14593" xr:uid="{00000000-0005-0000-0000-000076540000}"/>
    <cellStyle name="Normal 47 2 8 2 2" xfId="44924" xr:uid="{00000000-0005-0000-0000-000077540000}"/>
    <cellStyle name="Normal 47 2 8 2 3" xfId="29691" xr:uid="{00000000-0005-0000-0000-000078540000}"/>
    <cellStyle name="Normal 47 2 8 3" xfId="9573" xr:uid="{00000000-0005-0000-0000-000079540000}"/>
    <cellStyle name="Normal 47 2 8 3 2" xfId="39907" xr:uid="{00000000-0005-0000-0000-00007A540000}"/>
    <cellStyle name="Normal 47 2 8 3 3" xfId="24674" xr:uid="{00000000-0005-0000-0000-00007B540000}"/>
    <cellStyle name="Normal 47 2 8 4" xfId="34894" xr:uid="{00000000-0005-0000-0000-00007C540000}"/>
    <cellStyle name="Normal 47 2 8 5" xfId="19661" xr:uid="{00000000-0005-0000-0000-00007D540000}"/>
    <cellStyle name="Normal 47 2 9" xfId="11249" xr:uid="{00000000-0005-0000-0000-00007E540000}"/>
    <cellStyle name="Normal 47 2 9 2" xfId="41582" xr:uid="{00000000-0005-0000-0000-00007F540000}"/>
    <cellStyle name="Normal 47 2 9 3" xfId="26349" xr:uid="{00000000-0005-0000-0000-000080540000}"/>
    <cellStyle name="Normal 48" xfId="363" xr:uid="{00000000-0005-0000-0000-000081540000}"/>
    <cellStyle name="Normal 48 2" xfId="863" xr:uid="{00000000-0005-0000-0000-000082540000}"/>
    <cellStyle name="Normal 49" xfId="355" xr:uid="{00000000-0005-0000-0000-000083540000}"/>
    <cellStyle name="Normal 49 2" xfId="864" xr:uid="{00000000-0005-0000-0000-000084540000}"/>
    <cellStyle name="Normal 5" xfId="171" xr:uid="{00000000-0005-0000-0000-000085540000}"/>
    <cellStyle name="Normal 5 2" xfId="499" xr:uid="{00000000-0005-0000-0000-000086540000}"/>
    <cellStyle name="Normal 5 2 10" xfId="6202" xr:uid="{00000000-0005-0000-0000-000087540000}"/>
    <cellStyle name="Normal 5 2 10 2" xfId="36540" xr:uid="{00000000-0005-0000-0000-000088540000}"/>
    <cellStyle name="Normal 5 2 10 3" xfId="21307" xr:uid="{00000000-0005-0000-0000-000089540000}"/>
    <cellStyle name="Normal 5 2 11" xfId="31376" xr:uid="{00000000-0005-0000-0000-00008A540000}"/>
    <cellStyle name="Normal 5 2 12" xfId="16292" xr:uid="{00000000-0005-0000-0000-00008B540000}"/>
    <cellStyle name="Normal 5 2 2" xfId="1166" xr:uid="{00000000-0005-0000-0000-00008C540000}"/>
    <cellStyle name="Normal 5 2 2 10" xfId="31380" xr:uid="{00000000-0005-0000-0000-00008D540000}"/>
    <cellStyle name="Normal 5 2 2 11" xfId="16346" xr:uid="{00000000-0005-0000-0000-00008E540000}"/>
    <cellStyle name="Normal 5 2 2 2" xfId="1275" xr:uid="{00000000-0005-0000-0000-00008F540000}"/>
    <cellStyle name="Normal 5 2 2 2 10" xfId="16450" xr:uid="{00000000-0005-0000-0000-000090540000}"/>
    <cellStyle name="Normal 5 2 2 2 2" xfId="1492" xr:uid="{00000000-0005-0000-0000-000091540000}"/>
    <cellStyle name="Normal 5 2 2 2 2 2" xfId="1913" xr:uid="{00000000-0005-0000-0000-000092540000}"/>
    <cellStyle name="Normal 5 2 2 2 2 2 2" xfId="2752" xr:uid="{00000000-0005-0000-0000-000093540000}"/>
    <cellStyle name="Normal 5 2 2 2 2 2 2 2" xfId="4442" xr:uid="{00000000-0005-0000-0000-000094540000}"/>
    <cellStyle name="Normal 5 2 2 2 2 2 2 2 2" xfId="14515" xr:uid="{00000000-0005-0000-0000-000095540000}"/>
    <cellStyle name="Normal 5 2 2 2 2 2 2 2 2 2" xfId="44846" xr:uid="{00000000-0005-0000-0000-000096540000}"/>
    <cellStyle name="Normal 5 2 2 2 2 2 2 2 2 3" xfId="29613" xr:uid="{00000000-0005-0000-0000-000097540000}"/>
    <cellStyle name="Normal 5 2 2 2 2 2 2 2 3" xfId="9495" xr:uid="{00000000-0005-0000-0000-000098540000}"/>
    <cellStyle name="Normal 5 2 2 2 2 2 2 2 3 2" xfId="39829" xr:uid="{00000000-0005-0000-0000-000099540000}"/>
    <cellStyle name="Normal 5 2 2 2 2 2 2 2 3 3" xfId="24596" xr:uid="{00000000-0005-0000-0000-00009A540000}"/>
    <cellStyle name="Normal 5 2 2 2 2 2 2 2 4" xfId="34816" xr:uid="{00000000-0005-0000-0000-00009B540000}"/>
    <cellStyle name="Normal 5 2 2 2 2 2 2 2 5" xfId="19583" xr:uid="{00000000-0005-0000-0000-00009C540000}"/>
    <cellStyle name="Normal 5 2 2 2 2 2 2 3" xfId="6134" xr:uid="{00000000-0005-0000-0000-00009D540000}"/>
    <cellStyle name="Normal 5 2 2 2 2 2 2 3 2" xfId="16186" xr:uid="{00000000-0005-0000-0000-00009E540000}"/>
    <cellStyle name="Normal 5 2 2 2 2 2 2 3 2 2" xfId="46517" xr:uid="{00000000-0005-0000-0000-00009F540000}"/>
    <cellStyle name="Normal 5 2 2 2 2 2 2 3 2 3" xfId="31284" xr:uid="{00000000-0005-0000-0000-0000A0540000}"/>
    <cellStyle name="Normal 5 2 2 2 2 2 2 3 3" xfId="11166" xr:uid="{00000000-0005-0000-0000-0000A1540000}"/>
    <cellStyle name="Normal 5 2 2 2 2 2 2 3 3 2" xfId="41500" xr:uid="{00000000-0005-0000-0000-0000A2540000}"/>
    <cellStyle name="Normal 5 2 2 2 2 2 2 3 3 3" xfId="26267" xr:uid="{00000000-0005-0000-0000-0000A3540000}"/>
    <cellStyle name="Normal 5 2 2 2 2 2 2 3 4" xfId="36487" xr:uid="{00000000-0005-0000-0000-0000A4540000}"/>
    <cellStyle name="Normal 5 2 2 2 2 2 2 3 5" xfId="21254" xr:uid="{00000000-0005-0000-0000-0000A5540000}"/>
    <cellStyle name="Normal 5 2 2 2 2 2 2 4" xfId="12844" xr:uid="{00000000-0005-0000-0000-0000A6540000}"/>
    <cellStyle name="Normal 5 2 2 2 2 2 2 4 2" xfId="43175" xr:uid="{00000000-0005-0000-0000-0000A7540000}"/>
    <cellStyle name="Normal 5 2 2 2 2 2 2 4 3" xfId="27942" xr:uid="{00000000-0005-0000-0000-0000A8540000}"/>
    <cellStyle name="Normal 5 2 2 2 2 2 2 5" xfId="7823" xr:uid="{00000000-0005-0000-0000-0000A9540000}"/>
    <cellStyle name="Normal 5 2 2 2 2 2 2 5 2" xfId="38158" xr:uid="{00000000-0005-0000-0000-0000AA540000}"/>
    <cellStyle name="Normal 5 2 2 2 2 2 2 5 3" xfId="22925" xr:uid="{00000000-0005-0000-0000-0000AB540000}"/>
    <cellStyle name="Normal 5 2 2 2 2 2 2 6" xfId="33146" xr:uid="{00000000-0005-0000-0000-0000AC540000}"/>
    <cellStyle name="Normal 5 2 2 2 2 2 2 7" xfId="17912" xr:uid="{00000000-0005-0000-0000-0000AD540000}"/>
    <cellStyle name="Normal 5 2 2 2 2 2 3" xfId="3605" xr:uid="{00000000-0005-0000-0000-0000AE540000}"/>
    <cellStyle name="Normal 5 2 2 2 2 2 3 2" xfId="13679" xr:uid="{00000000-0005-0000-0000-0000AF540000}"/>
    <cellStyle name="Normal 5 2 2 2 2 2 3 2 2" xfId="44010" xr:uid="{00000000-0005-0000-0000-0000B0540000}"/>
    <cellStyle name="Normal 5 2 2 2 2 2 3 2 3" xfId="28777" xr:uid="{00000000-0005-0000-0000-0000B1540000}"/>
    <cellStyle name="Normal 5 2 2 2 2 2 3 3" xfId="8659" xr:uid="{00000000-0005-0000-0000-0000B2540000}"/>
    <cellStyle name="Normal 5 2 2 2 2 2 3 3 2" xfId="38993" xr:uid="{00000000-0005-0000-0000-0000B3540000}"/>
    <cellStyle name="Normal 5 2 2 2 2 2 3 3 3" xfId="23760" xr:uid="{00000000-0005-0000-0000-0000B4540000}"/>
    <cellStyle name="Normal 5 2 2 2 2 2 3 4" xfId="33980" xr:uid="{00000000-0005-0000-0000-0000B5540000}"/>
    <cellStyle name="Normal 5 2 2 2 2 2 3 5" xfId="18747" xr:uid="{00000000-0005-0000-0000-0000B6540000}"/>
    <cellStyle name="Normal 5 2 2 2 2 2 4" xfId="5298" xr:uid="{00000000-0005-0000-0000-0000B7540000}"/>
    <cellStyle name="Normal 5 2 2 2 2 2 4 2" xfId="15350" xr:uid="{00000000-0005-0000-0000-0000B8540000}"/>
    <cellStyle name="Normal 5 2 2 2 2 2 4 2 2" xfId="45681" xr:uid="{00000000-0005-0000-0000-0000B9540000}"/>
    <cellStyle name="Normal 5 2 2 2 2 2 4 2 3" xfId="30448" xr:uid="{00000000-0005-0000-0000-0000BA540000}"/>
    <cellStyle name="Normal 5 2 2 2 2 2 4 3" xfId="10330" xr:uid="{00000000-0005-0000-0000-0000BB540000}"/>
    <cellStyle name="Normal 5 2 2 2 2 2 4 3 2" xfId="40664" xr:uid="{00000000-0005-0000-0000-0000BC540000}"/>
    <cellStyle name="Normal 5 2 2 2 2 2 4 3 3" xfId="25431" xr:uid="{00000000-0005-0000-0000-0000BD540000}"/>
    <cellStyle name="Normal 5 2 2 2 2 2 4 4" xfId="35651" xr:uid="{00000000-0005-0000-0000-0000BE540000}"/>
    <cellStyle name="Normal 5 2 2 2 2 2 4 5" xfId="20418" xr:uid="{00000000-0005-0000-0000-0000BF540000}"/>
    <cellStyle name="Normal 5 2 2 2 2 2 5" xfId="12008" xr:uid="{00000000-0005-0000-0000-0000C0540000}"/>
    <cellStyle name="Normal 5 2 2 2 2 2 5 2" xfId="42339" xr:uid="{00000000-0005-0000-0000-0000C1540000}"/>
    <cellStyle name="Normal 5 2 2 2 2 2 5 3" xfId="27106" xr:uid="{00000000-0005-0000-0000-0000C2540000}"/>
    <cellStyle name="Normal 5 2 2 2 2 2 6" xfId="6987" xr:uid="{00000000-0005-0000-0000-0000C3540000}"/>
    <cellStyle name="Normal 5 2 2 2 2 2 6 2" xfId="37322" xr:uid="{00000000-0005-0000-0000-0000C4540000}"/>
    <cellStyle name="Normal 5 2 2 2 2 2 6 3" xfId="22089" xr:uid="{00000000-0005-0000-0000-0000C5540000}"/>
    <cellStyle name="Normal 5 2 2 2 2 2 7" xfId="32310" xr:uid="{00000000-0005-0000-0000-0000C6540000}"/>
    <cellStyle name="Normal 5 2 2 2 2 2 8" xfId="17076" xr:uid="{00000000-0005-0000-0000-0000C7540000}"/>
    <cellStyle name="Normal 5 2 2 2 2 3" xfId="2334" xr:uid="{00000000-0005-0000-0000-0000C8540000}"/>
    <cellStyle name="Normal 5 2 2 2 2 3 2" xfId="4024" xr:uid="{00000000-0005-0000-0000-0000C9540000}"/>
    <cellStyle name="Normal 5 2 2 2 2 3 2 2" xfId="14097" xr:uid="{00000000-0005-0000-0000-0000CA540000}"/>
    <cellStyle name="Normal 5 2 2 2 2 3 2 2 2" xfId="44428" xr:uid="{00000000-0005-0000-0000-0000CB540000}"/>
    <cellStyle name="Normal 5 2 2 2 2 3 2 2 3" xfId="29195" xr:uid="{00000000-0005-0000-0000-0000CC540000}"/>
    <cellStyle name="Normal 5 2 2 2 2 3 2 3" xfId="9077" xr:uid="{00000000-0005-0000-0000-0000CD540000}"/>
    <cellStyle name="Normal 5 2 2 2 2 3 2 3 2" xfId="39411" xr:uid="{00000000-0005-0000-0000-0000CE540000}"/>
    <cellStyle name="Normal 5 2 2 2 2 3 2 3 3" xfId="24178" xr:uid="{00000000-0005-0000-0000-0000CF540000}"/>
    <cellStyle name="Normal 5 2 2 2 2 3 2 4" xfId="34398" xr:uid="{00000000-0005-0000-0000-0000D0540000}"/>
    <cellStyle name="Normal 5 2 2 2 2 3 2 5" xfId="19165" xr:uid="{00000000-0005-0000-0000-0000D1540000}"/>
    <cellStyle name="Normal 5 2 2 2 2 3 3" xfId="5716" xr:uid="{00000000-0005-0000-0000-0000D2540000}"/>
    <cellStyle name="Normal 5 2 2 2 2 3 3 2" xfId="15768" xr:uid="{00000000-0005-0000-0000-0000D3540000}"/>
    <cellStyle name="Normal 5 2 2 2 2 3 3 2 2" xfId="46099" xr:uid="{00000000-0005-0000-0000-0000D4540000}"/>
    <cellStyle name="Normal 5 2 2 2 2 3 3 2 3" xfId="30866" xr:uid="{00000000-0005-0000-0000-0000D5540000}"/>
    <cellStyle name="Normal 5 2 2 2 2 3 3 3" xfId="10748" xr:uid="{00000000-0005-0000-0000-0000D6540000}"/>
    <cellStyle name="Normal 5 2 2 2 2 3 3 3 2" xfId="41082" xr:uid="{00000000-0005-0000-0000-0000D7540000}"/>
    <cellStyle name="Normal 5 2 2 2 2 3 3 3 3" xfId="25849" xr:uid="{00000000-0005-0000-0000-0000D8540000}"/>
    <cellStyle name="Normal 5 2 2 2 2 3 3 4" xfId="36069" xr:uid="{00000000-0005-0000-0000-0000D9540000}"/>
    <cellStyle name="Normal 5 2 2 2 2 3 3 5" xfId="20836" xr:uid="{00000000-0005-0000-0000-0000DA540000}"/>
    <cellStyle name="Normal 5 2 2 2 2 3 4" xfId="12426" xr:uid="{00000000-0005-0000-0000-0000DB540000}"/>
    <cellStyle name="Normal 5 2 2 2 2 3 4 2" xfId="42757" xr:uid="{00000000-0005-0000-0000-0000DC540000}"/>
    <cellStyle name="Normal 5 2 2 2 2 3 4 3" xfId="27524" xr:uid="{00000000-0005-0000-0000-0000DD540000}"/>
    <cellStyle name="Normal 5 2 2 2 2 3 5" xfId="7405" xr:uid="{00000000-0005-0000-0000-0000DE540000}"/>
    <cellStyle name="Normal 5 2 2 2 2 3 5 2" xfId="37740" xr:uid="{00000000-0005-0000-0000-0000DF540000}"/>
    <cellStyle name="Normal 5 2 2 2 2 3 5 3" xfId="22507" xr:uid="{00000000-0005-0000-0000-0000E0540000}"/>
    <cellStyle name="Normal 5 2 2 2 2 3 6" xfId="32728" xr:uid="{00000000-0005-0000-0000-0000E1540000}"/>
    <cellStyle name="Normal 5 2 2 2 2 3 7" xfId="17494" xr:uid="{00000000-0005-0000-0000-0000E2540000}"/>
    <cellStyle name="Normal 5 2 2 2 2 4" xfId="3187" xr:uid="{00000000-0005-0000-0000-0000E3540000}"/>
    <cellStyle name="Normal 5 2 2 2 2 4 2" xfId="13261" xr:uid="{00000000-0005-0000-0000-0000E4540000}"/>
    <cellStyle name="Normal 5 2 2 2 2 4 2 2" xfId="43592" xr:uid="{00000000-0005-0000-0000-0000E5540000}"/>
    <cellStyle name="Normal 5 2 2 2 2 4 2 3" xfId="28359" xr:uid="{00000000-0005-0000-0000-0000E6540000}"/>
    <cellStyle name="Normal 5 2 2 2 2 4 3" xfId="8241" xr:uid="{00000000-0005-0000-0000-0000E7540000}"/>
    <cellStyle name="Normal 5 2 2 2 2 4 3 2" xfId="38575" xr:uid="{00000000-0005-0000-0000-0000E8540000}"/>
    <cellStyle name="Normal 5 2 2 2 2 4 3 3" xfId="23342" xr:uid="{00000000-0005-0000-0000-0000E9540000}"/>
    <cellStyle name="Normal 5 2 2 2 2 4 4" xfId="33562" xr:uid="{00000000-0005-0000-0000-0000EA540000}"/>
    <cellStyle name="Normal 5 2 2 2 2 4 5" xfId="18329" xr:uid="{00000000-0005-0000-0000-0000EB540000}"/>
    <cellStyle name="Normal 5 2 2 2 2 5" xfId="4880" xr:uid="{00000000-0005-0000-0000-0000EC540000}"/>
    <cellStyle name="Normal 5 2 2 2 2 5 2" xfId="14932" xr:uid="{00000000-0005-0000-0000-0000ED540000}"/>
    <cellStyle name="Normal 5 2 2 2 2 5 2 2" xfId="45263" xr:uid="{00000000-0005-0000-0000-0000EE540000}"/>
    <cellStyle name="Normal 5 2 2 2 2 5 2 3" xfId="30030" xr:uid="{00000000-0005-0000-0000-0000EF540000}"/>
    <cellStyle name="Normal 5 2 2 2 2 5 3" xfId="9912" xr:uid="{00000000-0005-0000-0000-0000F0540000}"/>
    <cellStyle name="Normal 5 2 2 2 2 5 3 2" xfId="40246" xr:uid="{00000000-0005-0000-0000-0000F1540000}"/>
    <cellStyle name="Normal 5 2 2 2 2 5 3 3" xfId="25013" xr:uid="{00000000-0005-0000-0000-0000F2540000}"/>
    <cellStyle name="Normal 5 2 2 2 2 5 4" xfId="35233" xr:uid="{00000000-0005-0000-0000-0000F3540000}"/>
    <cellStyle name="Normal 5 2 2 2 2 5 5" xfId="20000" xr:uid="{00000000-0005-0000-0000-0000F4540000}"/>
    <cellStyle name="Normal 5 2 2 2 2 6" xfId="11590" xr:uid="{00000000-0005-0000-0000-0000F5540000}"/>
    <cellStyle name="Normal 5 2 2 2 2 6 2" xfId="41921" xr:uid="{00000000-0005-0000-0000-0000F6540000}"/>
    <cellStyle name="Normal 5 2 2 2 2 6 3" xfId="26688" xr:uid="{00000000-0005-0000-0000-0000F7540000}"/>
    <cellStyle name="Normal 5 2 2 2 2 7" xfId="6569" xr:uid="{00000000-0005-0000-0000-0000F8540000}"/>
    <cellStyle name="Normal 5 2 2 2 2 7 2" xfId="36904" xr:uid="{00000000-0005-0000-0000-0000F9540000}"/>
    <cellStyle name="Normal 5 2 2 2 2 7 3" xfId="21671" xr:uid="{00000000-0005-0000-0000-0000FA540000}"/>
    <cellStyle name="Normal 5 2 2 2 2 8" xfId="31892" xr:uid="{00000000-0005-0000-0000-0000FB540000}"/>
    <cellStyle name="Normal 5 2 2 2 2 9" xfId="16658" xr:uid="{00000000-0005-0000-0000-0000FC540000}"/>
    <cellStyle name="Normal 5 2 2 2 3" xfId="1705" xr:uid="{00000000-0005-0000-0000-0000FD540000}"/>
    <cellStyle name="Normal 5 2 2 2 3 2" xfId="2544" xr:uid="{00000000-0005-0000-0000-0000FE540000}"/>
    <cellStyle name="Normal 5 2 2 2 3 2 2" xfId="4234" xr:uid="{00000000-0005-0000-0000-0000FF540000}"/>
    <cellStyle name="Normal 5 2 2 2 3 2 2 2" xfId="14307" xr:uid="{00000000-0005-0000-0000-000000550000}"/>
    <cellStyle name="Normal 5 2 2 2 3 2 2 2 2" xfId="44638" xr:uid="{00000000-0005-0000-0000-000001550000}"/>
    <cellStyle name="Normal 5 2 2 2 3 2 2 2 3" xfId="29405" xr:uid="{00000000-0005-0000-0000-000002550000}"/>
    <cellStyle name="Normal 5 2 2 2 3 2 2 3" xfId="9287" xr:uid="{00000000-0005-0000-0000-000003550000}"/>
    <cellStyle name="Normal 5 2 2 2 3 2 2 3 2" xfId="39621" xr:uid="{00000000-0005-0000-0000-000004550000}"/>
    <cellStyle name="Normal 5 2 2 2 3 2 2 3 3" xfId="24388" xr:uid="{00000000-0005-0000-0000-000005550000}"/>
    <cellStyle name="Normal 5 2 2 2 3 2 2 4" xfId="34608" xr:uid="{00000000-0005-0000-0000-000006550000}"/>
    <cellStyle name="Normal 5 2 2 2 3 2 2 5" xfId="19375" xr:uid="{00000000-0005-0000-0000-000007550000}"/>
    <cellStyle name="Normal 5 2 2 2 3 2 3" xfId="5926" xr:uid="{00000000-0005-0000-0000-000008550000}"/>
    <cellStyle name="Normal 5 2 2 2 3 2 3 2" xfId="15978" xr:uid="{00000000-0005-0000-0000-000009550000}"/>
    <cellStyle name="Normal 5 2 2 2 3 2 3 2 2" xfId="46309" xr:uid="{00000000-0005-0000-0000-00000A550000}"/>
    <cellStyle name="Normal 5 2 2 2 3 2 3 2 3" xfId="31076" xr:uid="{00000000-0005-0000-0000-00000B550000}"/>
    <cellStyle name="Normal 5 2 2 2 3 2 3 3" xfId="10958" xr:uid="{00000000-0005-0000-0000-00000C550000}"/>
    <cellStyle name="Normal 5 2 2 2 3 2 3 3 2" xfId="41292" xr:uid="{00000000-0005-0000-0000-00000D550000}"/>
    <cellStyle name="Normal 5 2 2 2 3 2 3 3 3" xfId="26059" xr:uid="{00000000-0005-0000-0000-00000E550000}"/>
    <cellStyle name="Normal 5 2 2 2 3 2 3 4" xfId="36279" xr:uid="{00000000-0005-0000-0000-00000F550000}"/>
    <cellStyle name="Normal 5 2 2 2 3 2 3 5" xfId="21046" xr:uid="{00000000-0005-0000-0000-000010550000}"/>
    <cellStyle name="Normal 5 2 2 2 3 2 4" xfId="12636" xr:uid="{00000000-0005-0000-0000-000011550000}"/>
    <cellStyle name="Normal 5 2 2 2 3 2 4 2" xfId="42967" xr:uid="{00000000-0005-0000-0000-000012550000}"/>
    <cellStyle name="Normal 5 2 2 2 3 2 4 3" xfId="27734" xr:uid="{00000000-0005-0000-0000-000013550000}"/>
    <cellStyle name="Normal 5 2 2 2 3 2 5" xfId="7615" xr:uid="{00000000-0005-0000-0000-000014550000}"/>
    <cellStyle name="Normal 5 2 2 2 3 2 5 2" xfId="37950" xr:uid="{00000000-0005-0000-0000-000015550000}"/>
    <cellStyle name="Normal 5 2 2 2 3 2 5 3" xfId="22717" xr:uid="{00000000-0005-0000-0000-000016550000}"/>
    <cellStyle name="Normal 5 2 2 2 3 2 6" xfId="32938" xr:uid="{00000000-0005-0000-0000-000017550000}"/>
    <cellStyle name="Normal 5 2 2 2 3 2 7" xfId="17704" xr:uid="{00000000-0005-0000-0000-000018550000}"/>
    <cellStyle name="Normal 5 2 2 2 3 3" xfId="3397" xr:uid="{00000000-0005-0000-0000-000019550000}"/>
    <cellStyle name="Normal 5 2 2 2 3 3 2" xfId="13471" xr:uid="{00000000-0005-0000-0000-00001A550000}"/>
    <cellStyle name="Normal 5 2 2 2 3 3 2 2" xfId="43802" xr:uid="{00000000-0005-0000-0000-00001B550000}"/>
    <cellStyle name="Normal 5 2 2 2 3 3 2 3" xfId="28569" xr:uid="{00000000-0005-0000-0000-00001C550000}"/>
    <cellStyle name="Normal 5 2 2 2 3 3 3" xfId="8451" xr:uid="{00000000-0005-0000-0000-00001D550000}"/>
    <cellStyle name="Normal 5 2 2 2 3 3 3 2" xfId="38785" xr:uid="{00000000-0005-0000-0000-00001E550000}"/>
    <cellStyle name="Normal 5 2 2 2 3 3 3 3" xfId="23552" xr:uid="{00000000-0005-0000-0000-00001F550000}"/>
    <cellStyle name="Normal 5 2 2 2 3 3 4" xfId="33772" xr:uid="{00000000-0005-0000-0000-000020550000}"/>
    <cellStyle name="Normal 5 2 2 2 3 3 5" xfId="18539" xr:uid="{00000000-0005-0000-0000-000021550000}"/>
    <cellStyle name="Normal 5 2 2 2 3 4" xfId="5090" xr:uid="{00000000-0005-0000-0000-000022550000}"/>
    <cellStyle name="Normal 5 2 2 2 3 4 2" xfId="15142" xr:uid="{00000000-0005-0000-0000-000023550000}"/>
    <cellStyle name="Normal 5 2 2 2 3 4 2 2" xfId="45473" xr:uid="{00000000-0005-0000-0000-000024550000}"/>
    <cellStyle name="Normal 5 2 2 2 3 4 2 3" xfId="30240" xr:uid="{00000000-0005-0000-0000-000025550000}"/>
    <cellStyle name="Normal 5 2 2 2 3 4 3" xfId="10122" xr:uid="{00000000-0005-0000-0000-000026550000}"/>
    <cellStyle name="Normal 5 2 2 2 3 4 3 2" xfId="40456" xr:uid="{00000000-0005-0000-0000-000027550000}"/>
    <cellStyle name="Normal 5 2 2 2 3 4 3 3" xfId="25223" xr:uid="{00000000-0005-0000-0000-000028550000}"/>
    <cellStyle name="Normal 5 2 2 2 3 4 4" xfId="35443" xr:uid="{00000000-0005-0000-0000-000029550000}"/>
    <cellStyle name="Normal 5 2 2 2 3 4 5" xfId="20210" xr:uid="{00000000-0005-0000-0000-00002A550000}"/>
    <cellStyle name="Normal 5 2 2 2 3 5" xfId="11800" xr:uid="{00000000-0005-0000-0000-00002B550000}"/>
    <cellStyle name="Normal 5 2 2 2 3 5 2" xfId="42131" xr:uid="{00000000-0005-0000-0000-00002C550000}"/>
    <cellStyle name="Normal 5 2 2 2 3 5 3" xfId="26898" xr:uid="{00000000-0005-0000-0000-00002D550000}"/>
    <cellStyle name="Normal 5 2 2 2 3 6" xfId="6779" xr:uid="{00000000-0005-0000-0000-00002E550000}"/>
    <cellStyle name="Normal 5 2 2 2 3 6 2" xfId="37114" xr:uid="{00000000-0005-0000-0000-00002F550000}"/>
    <cellStyle name="Normal 5 2 2 2 3 6 3" xfId="21881" xr:uid="{00000000-0005-0000-0000-000030550000}"/>
    <cellStyle name="Normal 5 2 2 2 3 7" xfId="32102" xr:uid="{00000000-0005-0000-0000-000031550000}"/>
    <cellStyle name="Normal 5 2 2 2 3 8" xfId="16868" xr:uid="{00000000-0005-0000-0000-000032550000}"/>
    <cellStyle name="Normal 5 2 2 2 4" xfId="2126" xr:uid="{00000000-0005-0000-0000-000033550000}"/>
    <cellStyle name="Normal 5 2 2 2 4 2" xfId="3816" xr:uid="{00000000-0005-0000-0000-000034550000}"/>
    <cellStyle name="Normal 5 2 2 2 4 2 2" xfId="13889" xr:uid="{00000000-0005-0000-0000-000035550000}"/>
    <cellStyle name="Normal 5 2 2 2 4 2 2 2" xfId="44220" xr:uid="{00000000-0005-0000-0000-000036550000}"/>
    <cellStyle name="Normal 5 2 2 2 4 2 2 3" xfId="28987" xr:uid="{00000000-0005-0000-0000-000037550000}"/>
    <cellStyle name="Normal 5 2 2 2 4 2 3" xfId="8869" xr:uid="{00000000-0005-0000-0000-000038550000}"/>
    <cellStyle name="Normal 5 2 2 2 4 2 3 2" xfId="39203" xr:uid="{00000000-0005-0000-0000-000039550000}"/>
    <cellStyle name="Normal 5 2 2 2 4 2 3 3" xfId="23970" xr:uid="{00000000-0005-0000-0000-00003A550000}"/>
    <cellStyle name="Normal 5 2 2 2 4 2 4" xfId="34190" xr:uid="{00000000-0005-0000-0000-00003B550000}"/>
    <cellStyle name="Normal 5 2 2 2 4 2 5" xfId="18957" xr:uid="{00000000-0005-0000-0000-00003C550000}"/>
    <cellStyle name="Normal 5 2 2 2 4 3" xfId="5508" xr:uid="{00000000-0005-0000-0000-00003D550000}"/>
    <cellStyle name="Normal 5 2 2 2 4 3 2" xfId="15560" xr:uid="{00000000-0005-0000-0000-00003E550000}"/>
    <cellStyle name="Normal 5 2 2 2 4 3 2 2" xfId="45891" xr:uid="{00000000-0005-0000-0000-00003F550000}"/>
    <cellStyle name="Normal 5 2 2 2 4 3 2 3" xfId="30658" xr:uid="{00000000-0005-0000-0000-000040550000}"/>
    <cellStyle name="Normal 5 2 2 2 4 3 3" xfId="10540" xr:uid="{00000000-0005-0000-0000-000041550000}"/>
    <cellStyle name="Normal 5 2 2 2 4 3 3 2" xfId="40874" xr:uid="{00000000-0005-0000-0000-000042550000}"/>
    <cellStyle name="Normal 5 2 2 2 4 3 3 3" xfId="25641" xr:uid="{00000000-0005-0000-0000-000043550000}"/>
    <cellStyle name="Normal 5 2 2 2 4 3 4" xfId="35861" xr:uid="{00000000-0005-0000-0000-000044550000}"/>
    <cellStyle name="Normal 5 2 2 2 4 3 5" xfId="20628" xr:uid="{00000000-0005-0000-0000-000045550000}"/>
    <cellStyle name="Normal 5 2 2 2 4 4" xfId="12218" xr:uid="{00000000-0005-0000-0000-000046550000}"/>
    <cellStyle name="Normal 5 2 2 2 4 4 2" xfId="42549" xr:uid="{00000000-0005-0000-0000-000047550000}"/>
    <cellStyle name="Normal 5 2 2 2 4 4 3" xfId="27316" xr:uid="{00000000-0005-0000-0000-000048550000}"/>
    <cellStyle name="Normal 5 2 2 2 4 5" xfId="7197" xr:uid="{00000000-0005-0000-0000-000049550000}"/>
    <cellStyle name="Normal 5 2 2 2 4 5 2" xfId="37532" xr:uid="{00000000-0005-0000-0000-00004A550000}"/>
    <cellStyle name="Normal 5 2 2 2 4 5 3" xfId="22299" xr:uid="{00000000-0005-0000-0000-00004B550000}"/>
    <cellStyle name="Normal 5 2 2 2 4 6" xfId="32520" xr:uid="{00000000-0005-0000-0000-00004C550000}"/>
    <cellStyle name="Normal 5 2 2 2 4 7" xfId="17286" xr:uid="{00000000-0005-0000-0000-00004D550000}"/>
    <cellStyle name="Normal 5 2 2 2 5" xfId="2979" xr:uid="{00000000-0005-0000-0000-00004E550000}"/>
    <cellStyle name="Normal 5 2 2 2 5 2" xfId="13053" xr:uid="{00000000-0005-0000-0000-00004F550000}"/>
    <cellStyle name="Normal 5 2 2 2 5 2 2" xfId="43384" xr:uid="{00000000-0005-0000-0000-000050550000}"/>
    <cellStyle name="Normal 5 2 2 2 5 2 3" xfId="28151" xr:uid="{00000000-0005-0000-0000-000051550000}"/>
    <cellStyle name="Normal 5 2 2 2 5 3" xfId="8033" xr:uid="{00000000-0005-0000-0000-000052550000}"/>
    <cellStyle name="Normal 5 2 2 2 5 3 2" xfId="38367" xr:uid="{00000000-0005-0000-0000-000053550000}"/>
    <cellStyle name="Normal 5 2 2 2 5 3 3" xfId="23134" xr:uid="{00000000-0005-0000-0000-000054550000}"/>
    <cellStyle name="Normal 5 2 2 2 5 4" xfId="33354" xr:uid="{00000000-0005-0000-0000-000055550000}"/>
    <cellStyle name="Normal 5 2 2 2 5 5" xfId="18121" xr:uid="{00000000-0005-0000-0000-000056550000}"/>
    <cellStyle name="Normal 5 2 2 2 6" xfId="4672" xr:uid="{00000000-0005-0000-0000-000057550000}"/>
    <cellStyle name="Normal 5 2 2 2 6 2" xfId="14724" xr:uid="{00000000-0005-0000-0000-000058550000}"/>
    <cellStyle name="Normal 5 2 2 2 6 2 2" xfId="45055" xr:uid="{00000000-0005-0000-0000-000059550000}"/>
    <cellStyle name="Normal 5 2 2 2 6 2 3" xfId="29822" xr:uid="{00000000-0005-0000-0000-00005A550000}"/>
    <cellStyle name="Normal 5 2 2 2 6 3" xfId="9704" xr:uid="{00000000-0005-0000-0000-00005B550000}"/>
    <cellStyle name="Normal 5 2 2 2 6 3 2" xfId="40038" xr:uid="{00000000-0005-0000-0000-00005C550000}"/>
    <cellStyle name="Normal 5 2 2 2 6 3 3" xfId="24805" xr:uid="{00000000-0005-0000-0000-00005D550000}"/>
    <cellStyle name="Normal 5 2 2 2 6 4" xfId="35025" xr:uid="{00000000-0005-0000-0000-00005E550000}"/>
    <cellStyle name="Normal 5 2 2 2 6 5" xfId="19792" xr:uid="{00000000-0005-0000-0000-00005F550000}"/>
    <cellStyle name="Normal 5 2 2 2 7" xfId="11382" xr:uid="{00000000-0005-0000-0000-000060550000}"/>
    <cellStyle name="Normal 5 2 2 2 7 2" xfId="41713" xr:uid="{00000000-0005-0000-0000-000061550000}"/>
    <cellStyle name="Normal 5 2 2 2 7 3" xfId="26480" xr:uid="{00000000-0005-0000-0000-000062550000}"/>
    <cellStyle name="Normal 5 2 2 2 8" xfId="6361" xr:uid="{00000000-0005-0000-0000-000063550000}"/>
    <cellStyle name="Normal 5 2 2 2 8 2" xfId="36696" xr:uid="{00000000-0005-0000-0000-000064550000}"/>
    <cellStyle name="Normal 5 2 2 2 8 3" xfId="21463" xr:uid="{00000000-0005-0000-0000-000065550000}"/>
    <cellStyle name="Normal 5 2 2 2 9" xfId="31389" xr:uid="{00000000-0005-0000-0000-000066550000}"/>
    <cellStyle name="Normal 5 2 2 3" xfId="1388" xr:uid="{00000000-0005-0000-0000-000067550000}"/>
    <cellStyle name="Normal 5 2 2 3 2" xfId="1809" xr:uid="{00000000-0005-0000-0000-000068550000}"/>
    <cellStyle name="Normal 5 2 2 3 2 2" xfId="2648" xr:uid="{00000000-0005-0000-0000-000069550000}"/>
    <cellStyle name="Normal 5 2 2 3 2 2 2" xfId="4338" xr:uid="{00000000-0005-0000-0000-00006A550000}"/>
    <cellStyle name="Normal 5 2 2 3 2 2 2 2" xfId="14411" xr:uid="{00000000-0005-0000-0000-00006B550000}"/>
    <cellStyle name="Normal 5 2 2 3 2 2 2 2 2" xfId="44742" xr:uid="{00000000-0005-0000-0000-00006C550000}"/>
    <cellStyle name="Normal 5 2 2 3 2 2 2 2 3" xfId="29509" xr:uid="{00000000-0005-0000-0000-00006D550000}"/>
    <cellStyle name="Normal 5 2 2 3 2 2 2 3" xfId="9391" xr:uid="{00000000-0005-0000-0000-00006E550000}"/>
    <cellStyle name="Normal 5 2 2 3 2 2 2 3 2" xfId="39725" xr:uid="{00000000-0005-0000-0000-00006F550000}"/>
    <cellStyle name="Normal 5 2 2 3 2 2 2 3 3" xfId="24492" xr:uid="{00000000-0005-0000-0000-000070550000}"/>
    <cellStyle name="Normal 5 2 2 3 2 2 2 4" xfId="34712" xr:uid="{00000000-0005-0000-0000-000071550000}"/>
    <cellStyle name="Normal 5 2 2 3 2 2 2 5" xfId="19479" xr:uid="{00000000-0005-0000-0000-000072550000}"/>
    <cellStyle name="Normal 5 2 2 3 2 2 3" xfId="6030" xr:uid="{00000000-0005-0000-0000-000073550000}"/>
    <cellStyle name="Normal 5 2 2 3 2 2 3 2" xfId="16082" xr:uid="{00000000-0005-0000-0000-000074550000}"/>
    <cellStyle name="Normal 5 2 2 3 2 2 3 2 2" xfId="46413" xr:uid="{00000000-0005-0000-0000-000075550000}"/>
    <cellStyle name="Normal 5 2 2 3 2 2 3 2 3" xfId="31180" xr:uid="{00000000-0005-0000-0000-000076550000}"/>
    <cellStyle name="Normal 5 2 2 3 2 2 3 3" xfId="11062" xr:uid="{00000000-0005-0000-0000-000077550000}"/>
    <cellStyle name="Normal 5 2 2 3 2 2 3 3 2" xfId="41396" xr:uid="{00000000-0005-0000-0000-000078550000}"/>
    <cellStyle name="Normal 5 2 2 3 2 2 3 3 3" xfId="26163" xr:uid="{00000000-0005-0000-0000-000079550000}"/>
    <cellStyle name="Normal 5 2 2 3 2 2 3 4" xfId="36383" xr:uid="{00000000-0005-0000-0000-00007A550000}"/>
    <cellStyle name="Normal 5 2 2 3 2 2 3 5" xfId="21150" xr:uid="{00000000-0005-0000-0000-00007B550000}"/>
    <cellStyle name="Normal 5 2 2 3 2 2 4" xfId="12740" xr:uid="{00000000-0005-0000-0000-00007C550000}"/>
    <cellStyle name="Normal 5 2 2 3 2 2 4 2" xfId="43071" xr:uid="{00000000-0005-0000-0000-00007D550000}"/>
    <cellStyle name="Normal 5 2 2 3 2 2 4 3" xfId="27838" xr:uid="{00000000-0005-0000-0000-00007E550000}"/>
    <cellStyle name="Normal 5 2 2 3 2 2 5" xfId="7719" xr:uid="{00000000-0005-0000-0000-00007F550000}"/>
    <cellStyle name="Normal 5 2 2 3 2 2 5 2" xfId="38054" xr:uid="{00000000-0005-0000-0000-000080550000}"/>
    <cellStyle name="Normal 5 2 2 3 2 2 5 3" xfId="22821" xr:uid="{00000000-0005-0000-0000-000081550000}"/>
    <cellStyle name="Normal 5 2 2 3 2 2 6" xfId="33042" xr:uid="{00000000-0005-0000-0000-000082550000}"/>
    <cellStyle name="Normal 5 2 2 3 2 2 7" xfId="17808" xr:uid="{00000000-0005-0000-0000-000083550000}"/>
    <cellStyle name="Normal 5 2 2 3 2 3" xfId="3501" xr:uid="{00000000-0005-0000-0000-000084550000}"/>
    <cellStyle name="Normal 5 2 2 3 2 3 2" xfId="13575" xr:uid="{00000000-0005-0000-0000-000085550000}"/>
    <cellStyle name="Normal 5 2 2 3 2 3 2 2" xfId="43906" xr:uid="{00000000-0005-0000-0000-000086550000}"/>
    <cellStyle name="Normal 5 2 2 3 2 3 2 3" xfId="28673" xr:uid="{00000000-0005-0000-0000-000087550000}"/>
    <cellStyle name="Normal 5 2 2 3 2 3 3" xfId="8555" xr:uid="{00000000-0005-0000-0000-000088550000}"/>
    <cellStyle name="Normal 5 2 2 3 2 3 3 2" xfId="38889" xr:uid="{00000000-0005-0000-0000-000089550000}"/>
    <cellStyle name="Normal 5 2 2 3 2 3 3 3" xfId="23656" xr:uid="{00000000-0005-0000-0000-00008A550000}"/>
    <cellStyle name="Normal 5 2 2 3 2 3 4" xfId="33876" xr:uid="{00000000-0005-0000-0000-00008B550000}"/>
    <cellStyle name="Normal 5 2 2 3 2 3 5" xfId="18643" xr:uid="{00000000-0005-0000-0000-00008C550000}"/>
    <cellStyle name="Normal 5 2 2 3 2 4" xfId="5194" xr:uid="{00000000-0005-0000-0000-00008D550000}"/>
    <cellStyle name="Normal 5 2 2 3 2 4 2" xfId="15246" xr:uid="{00000000-0005-0000-0000-00008E550000}"/>
    <cellStyle name="Normal 5 2 2 3 2 4 2 2" xfId="45577" xr:uid="{00000000-0005-0000-0000-00008F550000}"/>
    <cellStyle name="Normal 5 2 2 3 2 4 2 3" xfId="30344" xr:uid="{00000000-0005-0000-0000-000090550000}"/>
    <cellStyle name="Normal 5 2 2 3 2 4 3" xfId="10226" xr:uid="{00000000-0005-0000-0000-000091550000}"/>
    <cellStyle name="Normal 5 2 2 3 2 4 3 2" xfId="40560" xr:uid="{00000000-0005-0000-0000-000092550000}"/>
    <cellStyle name="Normal 5 2 2 3 2 4 3 3" xfId="25327" xr:uid="{00000000-0005-0000-0000-000093550000}"/>
    <cellStyle name="Normal 5 2 2 3 2 4 4" xfId="35547" xr:uid="{00000000-0005-0000-0000-000094550000}"/>
    <cellStyle name="Normal 5 2 2 3 2 4 5" xfId="20314" xr:uid="{00000000-0005-0000-0000-000095550000}"/>
    <cellStyle name="Normal 5 2 2 3 2 5" xfId="11904" xr:uid="{00000000-0005-0000-0000-000096550000}"/>
    <cellStyle name="Normal 5 2 2 3 2 5 2" xfId="42235" xr:uid="{00000000-0005-0000-0000-000097550000}"/>
    <cellStyle name="Normal 5 2 2 3 2 5 3" xfId="27002" xr:uid="{00000000-0005-0000-0000-000098550000}"/>
    <cellStyle name="Normal 5 2 2 3 2 6" xfId="6883" xr:uid="{00000000-0005-0000-0000-000099550000}"/>
    <cellStyle name="Normal 5 2 2 3 2 6 2" xfId="37218" xr:uid="{00000000-0005-0000-0000-00009A550000}"/>
    <cellStyle name="Normal 5 2 2 3 2 6 3" xfId="21985" xr:uid="{00000000-0005-0000-0000-00009B550000}"/>
    <cellStyle name="Normal 5 2 2 3 2 7" xfId="32206" xr:uid="{00000000-0005-0000-0000-00009C550000}"/>
    <cellStyle name="Normal 5 2 2 3 2 8" xfId="16972" xr:uid="{00000000-0005-0000-0000-00009D550000}"/>
    <cellStyle name="Normal 5 2 2 3 3" xfId="2230" xr:uid="{00000000-0005-0000-0000-00009E550000}"/>
    <cellStyle name="Normal 5 2 2 3 3 2" xfId="3920" xr:uid="{00000000-0005-0000-0000-00009F550000}"/>
    <cellStyle name="Normal 5 2 2 3 3 2 2" xfId="13993" xr:uid="{00000000-0005-0000-0000-0000A0550000}"/>
    <cellStyle name="Normal 5 2 2 3 3 2 2 2" xfId="44324" xr:uid="{00000000-0005-0000-0000-0000A1550000}"/>
    <cellStyle name="Normal 5 2 2 3 3 2 2 3" xfId="29091" xr:uid="{00000000-0005-0000-0000-0000A2550000}"/>
    <cellStyle name="Normal 5 2 2 3 3 2 3" xfId="8973" xr:uid="{00000000-0005-0000-0000-0000A3550000}"/>
    <cellStyle name="Normal 5 2 2 3 3 2 3 2" xfId="39307" xr:uid="{00000000-0005-0000-0000-0000A4550000}"/>
    <cellStyle name="Normal 5 2 2 3 3 2 3 3" xfId="24074" xr:uid="{00000000-0005-0000-0000-0000A5550000}"/>
    <cellStyle name="Normal 5 2 2 3 3 2 4" xfId="34294" xr:uid="{00000000-0005-0000-0000-0000A6550000}"/>
    <cellStyle name="Normal 5 2 2 3 3 2 5" xfId="19061" xr:uid="{00000000-0005-0000-0000-0000A7550000}"/>
    <cellStyle name="Normal 5 2 2 3 3 3" xfId="5612" xr:uid="{00000000-0005-0000-0000-0000A8550000}"/>
    <cellStyle name="Normal 5 2 2 3 3 3 2" xfId="15664" xr:uid="{00000000-0005-0000-0000-0000A9550000}"/>
    <cellStyle name="Normal 5 2 2 3 3 3 2 2" xfId="45995" xr:uid="{00000000-0005-0000-0000-0000AA550000}"/>
    <cellStyle name="Normal 5 2 2 3 3 3 2 3" xfId="30762" xr:uid="{00000000-0005-0000-0000-0000AB550000}"/>
    <cellStyle name="Normal 5 2 2 3 3 3 3" xfId="10644" xr:uid="{00000000-0005-0000-0000-0000AC550000}"/>
    <cellStyle name="Normal 5 2 2 3 3 3 3 2" xfId="40978" xr:uid="{00000000-0005-0000-0000-0000AD550000}"/>
    <cellStyle name="Normal 5 2 2 3 3 3 3 3" xfId="25745" xr:uid="{00000000-0005-0000-0000-0000AE550000}"/>
    <cellStyle name="Normal 5 2 2 3 3 3 4" xfId="35965" xr:uid="{00000000-0005-0000-0000-0000AF550000}"/>
    <cellStyle name="Normal 5 2 2 3 3 3 5" xfId="20732" xr:uid="{00000000-0005-0000-0000-0000B0550000}"/>
    <cellStyle name="Normal 5 2 2 3 3 4" xfId="12322" xr:uid="{00000000-0005-0000-0000-0000B1550000}"/>
    <cellStyle name="Normal 5 2 2 3 3 4 2" xfId="42653" xr:uid="{00000000-0005-0000-0000-0000B2550000}"/>
    <cellStyle name="Normal 5 2 2 3 3 4 3" xfId="27420" xr:uid="{00000000-0005-0000-0000-0000B3550000}"/>
    <cellStyle name="Normal 5 2 2 3 3 5" xfId="7301" xr:uid="{00000000-0005-0000-0000-0000B4550000}"/>
    <cellStyle name="Normal 5 2 2 3 3 5 2" xfId="37636" xr:uid="{00000000-0005-0000-0000-0000B5550000}"/>
    <cellStyle name="Normal 5 2 2 3 3 5 3" xfId="22403" xr:uid="{00000000-0005-0000-0000-0000B6550000}"/>
    <cellStyle name="Normal 5 2 2 3 3 6" xfId="32624" xr:uid="{00000000-0005-0000-0000-0000B7550000}"/>
    <cellStyle name="Normal 5 2 2 3 3 7" xfId="17390" xr:uid="{00000000-0005-0000-0000-0000B8550000}"/>
    <cellStyle name="Normal 5 2 2 3 4" xfId="3083" xr:uid="{00000000-0005-0000-0000-0000B9550000}"/>
    <cellStyle name="Normal 5 2 2 3 4 2" xfId="13157" xr:uid="{00000000-0005-0000-0000-0000BA550000}"/>
    <cellStyle name="Normal 5 2 2 3 4 2 2" xfId="43488" xr:uid="{00000000-0005-0000-0000-0000BB550000}"/>
    <cellStyle name="Normal 5 2 2 3 4 2 3" xfId="28255" xr:uid="{00000000-0005-0000-0000-0000BC550000}"/>
    <cellStyle name="Normal 5 2 2 3 4 3" xfId="8137" xr:uid="{00000000-0005-0000-0000-0000BD550000}"/>
    <cellStyle name="Normal 5 2 2 3 4 3 2" xfId="38471" xr:uid="{00000000-0005-0000-0000-0000BE550000}"/>
    <cellStyle name="Normal 5 2 2 3 4 3 3" xfId="23238" xr:uid="{00000000-0005-0000-0000-0000BF550000}"/>
    <cellStyle name="Normal 5 2 2 3 4 4" xfId="33458" xr:uid="{00000000-0005-0000-0000-0000C0550000}"/>
    <cellStyle name="Normal 5 2 2 3 4 5" xfId="18225" xr:uid="{00000000-0005-0000-0000-0000C1550000}"/>
    <cellStyle name="Normal 5 2 2 3 5" xfId="4776" xr:uid="{00000000-0005-0000-0000-0000C2550000}"/>
    <cellStyle name="Normal 5 2 2 3 5 2" xfId="14828" xr:uid="{00000000-0005-0000-0000-0000C3550000}"/>
    <cellStyle name="Normal 5 2 2 3 5 2 2" xfId="45159" xr:uid="{00000000-0005-0000-0000-0000C4550000}"/>
    <cellStyle name="Normal 5 2 2 3 5 2 3" xfId="29926" xr:uid="{00000000-0005-0000-0000-0000C5550000}"/>
    <cellStyle name="Normal 5 2 2 3 5 3" xfId="9808" xr:uid="{00000000-0005-0000-0000-0000C6550000}"/>
    <cellStyle name="Normal 5 2 2 3 5 3 2" xfId="40142" xr:uid="{00000000-0005-0000-0000-0000C7550000}"/>
    <cellStyle name="Normal 5 2 2 3 5 3 3" xfId="24909" xr:uid="{00000000-0005-0000-0000-0000C8550000}"/>
    <cellStyle name="Normal 5 2 2 3 5 4" xfId="35129" xr:uid="{00000000-0005-0000-0000-0000C9550000}"/>
    <cellStyle name="Normal 5 2 2 3 5 5" xfId="19896" xr:uid="{00000000-0005-0000-0000-0000CA550000}"/>
    <cellStyle name="Normal 5 2 2 3 6" xfId="11486" xr:uid="{00000000-0005-0000-0000-0000CB550000}"/>
    <cellStyle name="Normal 5 2 2 3 6 2" xfId="41817" xr:uid="{00000000-0005-0000-0000-0000CC550000}"/>
    <cellStyle name="Normal 5 2 2 3 6 3" xfId="26584" xr:uid="{00000000-0005-0000-0000-0000CD550000}"/>
    <cellStyle name="Normal 5 2 2 3 7" xfId="6465" xr:uid="{00000000-0005-0000-0000-0000CE550000}"/>
    <cellStyle name="Normal 5 2 2 3 7 2" xfId="36800" xr:uid="{00000000-0005-0000-0000-0000CF550000}"/>
    <cellStyle name="Normal 5 2 2 3 7 3" xfId="21567" xr:uid="{00000000-0005-0000-0000-0000D0550000}"/>
    <cellStyle name="Normal 5 2 2 3 8" xfId="31788" xr:uid="{00000000-0005-0000-0000-0000D1550000}"/>
    <cellStyle name="Normal 5 2 2 3 9" xfId="16554" xr:uid="{00000000-0005-0000-0000-0000D2550000}"/>
    <cellStyle name="Normal 5 2 2 4" xfId="1601" xr:uid="{00000000-0005-0000-0000-0000D3550000}"/>
    <cellStyle name="Normal 5 2 2 4 2" xfId="2440" xr:uid="{00000000-0005-0000-0000-0000D4550000}"/>
    <cellStyle name="Normal 5 2 2 4 2 2" xfId="4130" xr:uid="{00000000-0005-0000-0000-0000D5550000}"/>
    <cellStyle name="Normal 5 2 2 4 2 2 2" xfId="14203" xr:uid="{00000000-0005-0000-0000-0000D6550000}"/>
    <cellStyle name="Normal 5 2 2 4 2 2 2 2" xfId="44534" xr:uid="{00000000-0005-0000-0000-0000D7550000}"/>
    <cellStyle name="Normal 5 2 2 4 2 2 2 3" xfId="29301" xr:uid="{00000000-0005-0000-0000-0000D8550000}"/>
    <cellStyle name="Normal 5 2 2 4 2 2 3" xfId="9183" xr:uid="{00000000-0005-0000-0000-0000D9550000}"/>
    <cellStyle name="Normal 5 2 2 4 2 2 3 2" xfId="39517" xr:uid="{00000000-0005-0000-0000-0000DA550000}"/>
    <cellStyle name="Normal 5 2 2 4 2 2 3 3" xfId="24284" xr:uid="{00000000-0005-0000-0000-0000DB550000}"/>
    <cellStyle name="Normal 5 2 2 4 2 2 4" xfId="34504" xr:uid="{00000000-0005-0000-0000-0000DC550000}"/>
    <cellStyle name="Normal 5 2 2 4 2 2 5" xfId="19271" xr:uid="{00000000-0005-0000-0000-0000DD550000}"/>
    <cellStyle name="Normal 5 2 2 4 2 3" xfId="5822" xr:uid="{00000000-0005-0000-0000-0000DE550000}"/>
    <cellStyle name="Normal 5 2 2 4 2 3 2" xfId="15874" xr:uid="{00000000-0005-0000-0000-0000DF550000}"/>
    <cellStyle name="Normal 5 2 2 4 2 3 2 2" xfId="46205" xr:uid="{00000000-0005-0000-0000-0000E0550000}"/>
    <cellStyle name="Normal 5 2 2 4 2 3 2 3" xfId="30972" xr:uid="{00000000-0005-0000-0000-0000E1550000}"/>
    <cellStyle name="Normal 5 2 2 4 2 3 3" xfId="10854" xr:uid="{00000000-0005-0000-0000-0000E2550000}"/>
    <cellStyle name="Normal 5 2 2 4 2 3 3 2" xfId="41188" xr:uid="{00000000-0005-0000-0000-0000E3550000}"/>
    <cellStyle name="Normal 5 2 2 4 2 3 3 3" xfId="25955" xr:uid="{00000000-0005-0000-0000-0000E4550000}"/>
    <cellStyle name="Normal 5 2 2 4 2 3 4" xfId="36175" xr:uid="{00000000-0005-0000-0000-0000E5550000}"/>
    <cellStyle name="Normal 5 2 2 4 2 3 5" xfId="20942" xr:uid="{00000000-0005-0000-0000-0000E6550000}"/>
    <cellStyle name="Normal 5 2 2 4 2 4" xfId="12532" xr:uid="{00000000-0005-0000-0000-0000E7550000}"/>
    <cellStyle name="Normal 5 2 2 4 2 4 2" xfId="42863" xr:uid="{00000000-0005-0000-0000-0000E8550000}"/>
    <cellStyle name="Normal 5 2 2 4 2 4 3" xfId="27630" xr:uid="{00000000-0005-0000-0000-0000E9550000}"/>
    <cellStyle name="Normal 5 2 2 4 2 5" xfId="7511" xr:uid="{00000000-0005-0000-0000-0000EA550000}"/>
    <cellStyle name="Normal 5 2 2 4 2 5 2" xfId="37846" xr:uid="{00000000-0005-0000-0000-0000EB550000}"/>
    <cellStyle name="Normal 5 2 2 4 2 5 3" xfId="22613" xr:uid="{00000000-0005-0000-0000-0000EC550000}"/>
    <cellStyle name="Normal 5 2 2 4 2 6" xfId="32834" xr:uid="{00000000-0005-0000-0000-0000ED550000}"/>
    <cellStyle name="Normal 5 2 2 4 2 7" xfId="17600" xr:uid="{00000000-0005-0000-0000-0000EE550000}"/>
    <cellStyle name="Normal 5 2 2 4 3" xfId="3293" xr:uid="{00000000-0005-0000-0000-0000EF550000}"/>
    <cellStyle name="Normal 5 2 2 4 3 2" xfId="13367" xr:uid="{00000000-0005-0000-0000-0000F0550000}"/>
    <cellStyle name="Normal 5 2 2 4 3 2 2" xfId="43698" xr:uid="{00000000-0005-0000-0000-0000F1550000}"/>
    <cellStyle name="Normal 5 2 2 4 3 2 3" xfId="28465" xr:uid="{00000000-0005-0000-0000-0000F2550000}"/>
    <cellStyle name="Normal 5 2 2 4 3 3" xfId="8347" xr:uid="{00000000-0005-0000-0000-0000F3550000}"/>
    <cellStyle name="Normal 5 2 2 4 3 3 2" xfId="38681" xr:uid="{00000000-0005-0000-0000-0000F4550000}"/>
    <cellStyle name="Normal 5 2 2 4 3 3 3" xfId="23448" xr:uid="{00000000-0005-0000-0000-0000F5550000}"/>
    <cellStyle name="Normal 5 2 2 4 3 4" xfId="33668" xr:uid="{00000000-0005-0000-0000-0000F6550000}"/>
    <cellStyle name="Normal 5 2 2 4 3 5" xfId="18435" xr:uid="{00000000-0005-0000-0000-0000F7550000}"/>
    <cellStyle name="Normal 5 2 2 4 4" xfId="4986" xr:uid="{00000000-0005-0000-0000-0000F8550000}"/>
    <cellStyle name="Normal 5 2 2 4 4 2" xfId="15038" xr:uid="{00000000-0005-0000-0000-0000F9550000}"/>
    <cellStyle name="Normal 5 2 2 4 4 2 2" xfId="45369" xr:uid="{00000000-0005-0000-0000-0000FA550000}"/>
    <cellStyle name="Normal 5 2 2 4 4 2 3" xfId="30136" xr:uid="{00000000-0005-0000-0000-0000FB550000}"/>
    <cellStyle name="Normal 5 2 2 4 4 3" xfId="10018" xr:uid="{00000000-0005-0000-0000-0000FC550000}"/>
    <cellStyle name="Normal 5 2 2 4 4 3 2" xfId="40352" xr:uid="{00000000-0005-0000-0000-0000FD550000}"/>
    <cellStyle name="Normal 5 2 2 4 4 3 3" xfId="25119" xr:uid="{00000000-0005-0000-0000-0000FE550000}"/>
    <cellStyle name="Normal 5 2 2 4 4 4" xfId="35339" xr:uid="{00000000-0005-0000-0000-0000FF550000}"/>
    <cellStyle name="Normal 5 2 2 4 4 5" xfId="20106" xr:uid="{00000000-0005-0000-0000-000000560000}"/>
    <cellStyle name="Normal 5 2 2 4 5" xfId="11696" xr:uid="{00000000-0005-0000-0000-000001560000}"/>
    <cellStyle name="Normal 5 2 2 4 5 2" xfId="42027" xr:uid="{00000000-0005-0000-0000-000002560000}"/>
    <cellStyle name="Normal 5 2 2 4 5 3" xfId="26794" xr:uid="{00000000-0005-0000-0000-000003560000}"/>
    <cellStyle name="Normal 5 2 2 4 6" xfId="6675" xr:uid="{00000000-0005-0000-0000-000004560000}"/>
    <cellStyle name="Normal 5 2 2 4 6 2" xfId="37010" xr:uid="{00000000-0005-0000-0000-000005560000}"/>
    <cellStyle name="Normal 5 2 2 4 6 3" xfId="21777" xr:uid="{00000000-0005-0000-0000-000006560000}"/>
    <cellStyle name="Normal 5 2 2 4 7" xfId="31998" xr:uid="{00000000-0005-0000-0000-000007560000}"/>
    <cellStyle name="Normal 5 2 2 4 8" xfId="16764" xr:uid="{00000000-0005-0000-0000-000008560000}"/>
    <cellStyle name="Normal 5 2 2 5" xfId="2022" xr:uid="{00000000-0005-0000-0000-000009560000}"/>
    <cellStyle name="Normal 5 2 2 5 2" xfId="3712" xr:uid="{00000000-0005-0000-0000-00000A560000}"/>
    <cellStyle name="Normal 5 2 2 5 2 2" xfId="13785" xr:uid="{00000000-0005-0000-0000-00000B560000}"/>
    <cellStyle name="Normal 5 2 2 5 2 2 2" xfId="44116" xr:uid="{00000000-0005-0000-0000-00000C560000}"/>
    <cellStyle name="Normal 5 2 2 5 2 2 3" xfId="28883" xr:uid="{00000000-0005-0000-0000-00000D560000}"/>
    <cellStyle name="Normal 5 2 2 5 2 3" xfId="8765" xr:uid="{00000000-0005-0000-0000-00000E560000}"/>
    <cellStyle name="Normal 5 2 2 5 2 3 2" xfId="39099" xr:uid="{00000000-0005-0000-0000-00000F560000}"/>
    <cellStyle name="Normal 5 2 2 5 2 3 3" xfId="23866" xr:uid="{00000000-0005-0000-0000-000010560000}"/>
    <cellStyle name="Normal 5 2 2 5 2 4" xfId="34086" xr:uid="{00000000-0005-0000-0000-000011560000}"/>
    <cellStyle name="Normal 5 2 2 5 2 5" xfId="18853" xr:uid="{00000000-0005-0000-0000-000012560000}"/>
    <cellStyle name="Normal 5 2 2 5 3" xfId="5404" xr:uid="{00000000-0005-0000-0000-000013560000}"/>
    <cellStyle name="Normal 5 2 2 5 3 2" xfId="15456" xr:uid="{00000000-0005-0000-0000-000014560000}"/>
    <cellStyle name="Normal 5 2 2 5 3 2 2" xfId="45787" xr:uid="{00000000-0005-0000-0000-000015560000}"/>
    <cellStyle name="Normal 5 2 2 5 3 2 3" xfId="30554" xr:uid="{00000000-0005-0000-0000-000016560000}"/>
    <cellStyle name="Normal 5 2 2 5 3 3" xfId="10436" xr:uid="{00000000-0005-0000-0000-000017560000}"/>
    <cellStyle name="Normal 5 2 2 5 3 3 2" xfId="40770" xr:uid="{00000000-0005-0000-0000-000018560000}"/>
    <cellStyle name="Normal 5 2 2 5 3 3 3" xfId="25537" xr:uid="{00000000-0005-0000-0000-000019560000}"/>
    <cellStyle name="Normal 5 2 2 5 3 4" xfId="35757" xr:uid="{00000000-0005-0000-0000-00001A560000}"/>
    <cellStyle name="Normal 5 2 2 5 3 5" xfId="20524" xr:uid="{00000000-0005-0000-0000-00001B560000}"/>
    <cellStyle name="Normal 5 2 2 5 4" xfId="12114" xr:uid="{00000000-0005-0000-0000-00001C560000}"/>
    <cellStyle name="Normal 5 2 2 5 4 2" xfId="42445" xr:uid="{00000000-0005-0000-0000-00001D560000}"/>
    <cellStyle name="Normal 5 2 2 5 4 3" xfId="27212" xr:uid="{00000000-0005-0000-0000-00001E560000}"/>
    <cellStyle name="Normal 5 2 2 5 5" xfId="7093" xr:uid="{00000000-0005-0000-0000-00001F560000}"/>
    <cellStyle name="Normal 5 2 2 5 5 2" xfId="37428" xr:uid="{00000000-0005-0000-0000-000020560000}"/>
    <cellStyle name="Normal 5 2 2 5 5 3" xfId="22195" xr:uid="{00000000-0005-0000-0000-000021560000}"/>
    <cellStyle name="Normal 5 2 2 5 6" xfId="32416" xr:uid="{00000000-0005-0000-0000-000022560000}"/>
    <cellStyle name="Normal 5 2 2 5 7" xfId="17182" xr:uid="{00000000-0005-0000-0000-000023560000}"/>
    <cellStyle name="Normal 5 2 2 6" xfId="2875" xr:uid="{00000000-0005-0000-0000-000024560000}"/>
    <cellStyle name="Normal 5 2 2 6 2" xfId="12949" xr:uid="{00000000-0005-0000-0000-000025560000}"/>
    <cellStyle name="Normal 5 2 2 6 2 2" xfId="43280" xr:uid="{00000000-0005-0000-0000-000026560000}"/>
    <cellStyle name="Normal 5 2 2 6 2 3" xfId="28047" xr:uid="{00000000-0005-0000-0000-000027560000}"/>
    <cellStyle name="Normal 5 2 2 6 3" xfId="7929" xr:uid="{00000000-0005-0000-0000-000028560000}"/>
    <cellStyle name="Normal 5 2 2 6 3 2" xfId="38263" xr:uid="{00000000-0005-0000-0000-000029560000}"/>
    <cellStyle name="Normal 5 2 2 6 3 3" xfId="23030" xr:uid="{00000000-0005-0000-0000-00002A560000}"/>
    <cellStyle name="Normal 5 2 2 6 4" xfId="33250" xr:uid="{00000000-0005-0000-0000-00002B560000}"/>
    <cellStyle name="Normal 5 2 2 6 5" xfId="18017" xr:uid="{00000000-0005-0000-0000-00002C560000}"/>
    <cellStyle name="Normal 5 2 2 7" xfId="4568" xr:uid="{00000000-0005-0000-0000-00002D560000}"/>
    <cellStyle name="Normal 5 2 2 7 2" xfId="14620" xr:uid="{00000000-0005-0000-0000-00002E560000}"/>
    <cellStyle name="Normal 5 2 2 7 2 2" xfId="44951" xr:uid="{00000000-0005-0000-0000-00002F560000}"/>
    <cellStyle name="Normal 5 2 2 7 2 3" xfId="29718" xr:uid="{00000000-0005-0000-0000-000030560000}"/>
    <cellStyle name="Normal 5 2 2 7 3" xfId="9600" xr:uid="{00000000-0005-0000-0000-000031560000}"/>
    <cellStyle name="Normal 5 2 2 7 3 2" xfId="39934" xr:uid="{00000000-0005-0000-0000-000032560000}"/>
    <cellStyle name="Normal 5 2 2 7 3 3" xfId="24701" xr:uid="{00000000-0005-0000-0000-000033560000}"/>
    <cellStyle name="Normal 5 2 2 7 4" xfId="34921" xr:uid="{00000000-0005-0000-0000-000034560000}"/>
    <cellStyle name="Normal 5 2 2 7 5" xfId="19688" xr:uid="{00000000-0005-0000-0000-000035560000}"/>
    <cellStyle name="Normal 5 2 2 8" xfId="11278" xr:uid="{00000000-0005-0000-0000-000036560000}"/>
    <cellStyle name="Normal 5 2 2 8 2" xfId="41609" xr:uid="{00000000-0005-0000-0000-000037560000}"/>
    <cellStyle name="Normal 5 2 2 8 3" xfId="26376" xr:uid="{00000000-0005-0000-0000-000038560000}"/>
    <cellStyle name="Normal 5 2 2 9" xfId="6257" xr:uid="{00000000-0005-0000-0000-000039560000}"/>
    <cellStyle name="Normal 5 2 2 9 2" xfId="36592" xr:uid="{00000000-0005-0000-0000-00003A560000}"/>
    <cellStyle name="Normal 5 2 2 9 3" xfId="21359" xr:uid="{00000000-0005-0000-0000-00003B560000}"/>
    <cellStyle name="Normal 5 2 3" xfId="1221" xr:uid="{00000000-0005-0000-0000-00003C560000}"/>
    <cellStyle name="Normal 5 2 3 10" xfId="16398" xr:uid="{00000000-0005-0000-0000-00003D560000}"/>
    <cellStyle name="Normal 5 2 3 2" xfId="1440" xr:uid="{00000000-0005-0000-0000-00003E560000}"/>
    <cellStyle name="Normal 5 2 3 2 2" xfId="1861" xr:uid="{00000000-0005-0000-0000-00003F560000}"/>
    <cellStyle name="Normal 5 2 3 2 2 2" xfId="2700" xr:uid="{00000000-0005-0000-0000-000040560000}"/>
    <cellStyle name="Normal 5 2 3 2 2 2 2" xfId="4390" xr:uid="{00000000-0005-0000-0000-000041560000}"/>
    <cellStyle name="Normal 5 2 3 2 2 2 2 2" xfId="14463" xr:uid="{00000000-0005-0000-0000-000042560000}"/>
    <cellStyle name="Normal 5 2 3 2 2 2 2 2 2" xfId="44794" xr:uid="{00000000-0005-0000-0000-000043560000}"/>
    <cellStyle name="Normal 5 2 3 2 2 2 2 2 3" xfId="29561" xr:uid="{00000000-0005-0000-0000-000044560000}"/>
    <cellStyle name="Normal 5 2 3 2 2 2 2 3" xfId="9443" xr:uid="{00000000-0005-0000-0000-000045560000}"/>
    <cellStyle name="Normal 5 2 3 2 2 2 2 3 2" xfId="39777" xr:uid="{00000000-0005-0000-0000-000046560000}"/>
    <cellStyle name="Normal 5 2 3 2 2 2 2 3 3" xfId="24544" xr:uid="{00000000-0005-0000-0000-000047560000}"/>
    <cellStyle name="Normal 5 2 3 2 2 2 2 4" xfId="34764" xr:uid="{00000000-0005-0000-0000-000048560000}"/>
    <cellStyle name="Normal 5 2 3 2 2 2 2 5" xfId="19531" xr:uid="{00000000-0005-0000-0000-000049560000}"/>
    <cellStyle name="Normal 5 2 3 2 2 2 3" xfId="6082" xr:uid="{00000000-0005-0000-0000-00004A560000}"/>
    <cellStyle name="Normal 5 2 3 2 2 2 3 2" xfId="16134" xr:uid="{00000000-0005-0000-0000-00004B560000}"/>
    <cellStyle name="Normal 5 2 3 2 2 2 3 2 2" xfId="46465" xr:uid="{00000000-0005-0000-0000-00004C560000}"/>
    <cellStyle name="Normal 5 2 3 2 2 2 3 2 3" xfId="31232" xr:uid="{00000000-0005-0000-0000-00004D560000}"/>
    <cellStyle name="Normal 5 2 3 2 2 2 3 3" xfId="11114" xr:uid="{00000000-0005-0000-0000-00004E560000}"/>
    <cellStyle name="Normal 5 2 3 2 2 2 3 3 2" xfId="41448" xr:uid="{00000000-0005-0000-0000-00004F560000}"/>
    <cellStyle name="Normal 5 2 3 2 2 2 3 3 3" xfId="26215" xr:uid="{00000000-0005-0000-0000-000050560000}"/>
    <cellStyle name="Normal 5 2 3 2 2 2 3 4" xfId="36435" xr:uid="{00000000-0005-0000-0000-000051560000}"/>
    <cellStyle name="Normal 5 2 3 2 2 2 3 5" xfId="21202" xr:uid="{00000000-0005-0000-0000-000052560000}"/>
    <cellStyle name="Normal 5 2 3 2 2 2 4" xfId="12792" xr:uid="{00000000-0005-0000-0000-000053560000}"/>
    <cellStyle name="Normal 5 2 3 2 2 2 4 2" xfId="43123" xr:uid="{00000000-0005-0000-0000-000054560000}"/>
    <cellStyle name="Normal 5 2 3 2 2 2 4 3" xfId="27890" xr:uid="{00000000-0005-0000-0000-000055560000}"/>
    <cellStyle name="Normal 5 2 3 2 2 2 5" xfId="7771" xr:uid="{00000000-0005-0000-0000-000056560000}"/>
    <cellStyle name="Normal 5 2 3 2 2 2 5 2" xfId="38106" xr:uid="{00000000-0005-0000-0000-000057560000}"/>
    <cellStyle name="Normal 5 2 3 2 2 2 5 3" xfId="22873" xr:uid="{00000000-0005-0000-0000-000058560000}"/>
    <cellStyle name="Normal 5 2 3 2 2 2 6" xfId="33094" xr:uid="{00000000-0005-0000-0000-000059560000}"/>
    <cellStyle name="Normal 5 2 3 2 2 2 7" xfId="17860" xr:uid="{00000000-0005-0000-0000-00005A560000}"/>
    <cellStyle name="Normal 5 2 3 2 2 3" xfId="3553" xr:uid="{00000000-0005-0000-0000-00005B560000}"/>
    <cellStyle name="Normal 5 2 3 2 2 3 2" xfId="13627" xr:uid="{00000000-0005-0000-0000-00005C560000}"/>
    <cellStyle name="Normal 5 2 3 2 2 3 2 2" xfId="43958" xr:uid="{00000000-0005-0000-0000-00005D560000}"/>
    <cellStyle name="Normal 5 2 3 2 2 3 2 3" xfId="28725" xr:uid="{00000000-0005-0000-0000-00005E560000}"/>
    <cellStyle name="Normal 5 2 3 2 2 3 3" xfId="8607" xr:uid="{00000000-0005-0000-0000-00005F560000}"/>
    <cellStyle name="Normal 5 2 3 2 2 3 3 2" xfId="38941" xr:uid="{00000000-0005-0000-0000-000060560000}"/>
    <cellStyle name="Normal 5 2 3 2 2 3 3 3" xfId="23708" xr:uid="{00000000-0005-0000-0000-000061560000}"/>
    <cellStyle name="Normal 5 2 3 2 2 3 4" xfId="33928" xr:uid="{00000000-0005-0000-0000-000062560000}"/>
    <cellStyle name="Normal 5 2 3 2 2 3 5" xfId="18695" xr:uid="{00000000-0005-0000-0000-000063560000}"/>
    <cellStyle name="Normal 5 2 3 2 2 4" xfId="5246" xr:uid="{00000000-0005-0000-0000-000064560000}"/>
    <cellStyle name="Normal 5 2 3 2 2 4 2" xfId="15298" xr:uid="{00000000-0005-0000-0000-000065560000}"/>
    <cellStyle name="Normal 5 2 3 2 2 4 2 2" xfId="45629" xr:uid="{00000000-0005-0000-0000-000066560000}"/>
    <cellStyle name="Normal 5 2 3 2 2 4 2 3" xfId="30396" xr:uid="{00000000-0005-0000-0000-000067560000}"/>
    <cellStyle name="Normal 5 2 3 2 2 4 3" xfId="10278" xr:uid="{00000000-0005-0000-0000-000068560000}"/>
    <cellStyle name="Normal 5 2 3 2 2 4 3 2" xfId="40612" xr:uid="{00000000-0005-0000-0000-000069560000}"/>
    <cellStyle name="Normal 5 2 3 2 2 4 3 3" xfId="25379" xr:uid="{00000000-0005-0000-0000-00006A560000}"/>
    <cellStyle name="Normal 5 2 3 2 2 4 4" xfId="35599" xr:uid="{00000000-0005-0000-0000-00006B560000}"/>
    <cellStyle name="Normal 5 2 3 2 2 4 5" xfId="20366" xr:uid="{00000000-0005-0000-0000-00006C560000}"/>
    <cellStyle name="Normal 5 2 3 2 2 5" xfId="11956" xr:uid="{00000000-0005-0000-0000-00006D560000}"/>
    <cellStyle name="Normal 5 2 3 2 2 5 2" xfId="42287" xr:uid="{00000000-0005-0000-0000-00006E560000}"/>
    <cellStyle name="Normal 5 2 3 2 2 5 3" xfId="27054" xr:uid="{00000000-0005-0000-0000-00006F560000}"/>
    <cellStyle name="Normal 5 2 3 2 2 6" xfId="6935" xr:uid="{00000000-0005-0000-0000-000070560000}"/>
    <cellStyle name="Normal 5 2 3 2 2 6 2" xfId="37270" xr:uid="{00000000-0005-0000-0000-000071560000}"/>
    <cellStyle name="Normal 5 2 3 2 2 6 3" xfId="22037" xr:uid="{00000000-0005-0000-0000-000072560000}"/>
    <cellStyle name="Normal 5 2 3 2 2 7" xfId="32258" xr:uid="{00000000-0005-0000-0000-000073560000}"/>
    <cellStyle name="Normal 5 2 3 2 2 8" xfId="17024" xr:uid="{00000000-0005-0000-0000-000074560000}"/>
    <cellStyle name="Normal 5 2 3 2 3" xfId="2282" xr:uid="{00000000-0005-0000-0000-000075560000}"/>
    <cellStyle name="Normal 5 2 3 2 3 2" xfId="3972" xr:uid="{00000000-0005-0000-0000-000076560000}"/>
    <cellStyle name="Normal 5 2 3 2 3 2 2" xfId="14045" xr:uid="{00000000-0005-0000-0000-000077560000}"/>
    <cellStyle name="Normal 5 2 3 2 3 2 2 2" xfId="44376" xr:uid="{00000000-0005-0000-0000-000078560000}"/>
    <cellStyle name="Normal 5 2 3 2 3 2 2 3" xfId="29143" xr:uid="{00000000-0005-0000-0000-000079560000}"/>
    <cellStyle name="Normal 5 2 3 2 3 2 3" xfId="9025" xr:uid="{00000000-0005-0000-0000-00007A560000}"/>
    <cellStyle name="Normal 5 2 3 2 3 2 3 2" xfId="39359" xr:uid="{00000000-0005-0000-0000-00007B560000}"/>
    <cellStyle name="Normal 5 2 3 2 3 2 3 3" xfId="24126" xr:uid="{00000000-0005-0000-0000-00007C560000}"/>
    <cellStyle name="Normal 5 2 3 2 3 2 4" xfId="34346" xr:uid="{00000000-0005-0000-0000-00007D560000}"/>
    <cellStyle name="Normal 5 2 3 2 3 2 5" xfId="19113" xr:uid="{00000000-0005-0000-0000-00007E560000}"/>
    <cellStyle name="Normal 5 2 3 2 3 3" xfId="5664" xr:uid="{00000000-0005-0000-0000-00007F560000}"/>
    <cellStyle name="Normal 5 2 3 2 3 3 2" xfId="15716" xr:uid="{00000000-0005-0000-0000-000080560000}"/>
    <cellStyle name="Normal 5 2 3 2 3 3 2 2" xfId="46047" xr:uid="{00000000-0005-0000-0000-000081560000}"/>
    <cellStyle name="Normal 5 2 3 2 3 3 2 3" xfId="30814" xr:uid="{00000000-0005-0000-0000-000082560000}"/>
    <cellStyle name="Normal 5 2 3 2 3 3 3" xfId="10696" xr:uid="{00000000-0005-0000-0000-000083560000}"/>
    <cellStyle name="Normal 5 2 3 2 3 3 3 2" xfId="41030" xr:uid="{00000000-0005-0000-0000-000084560000}"/>
    <cellStyle name="Normal 5 2 3 2 3 3 3 3" xfId="25797" xr:uid="{00000000-0005-0000-0000-000085560000}"/>
    <cellStyle name="Normal 5 2 3 2 3 3 4" xfId="36017" xr:uid="{00000000-0005-0000-0000-000086560000}"/>
    <cellStyle name="Normal 5 2 3 2 3 3 5" xfId="20784" xr:uid="{00000000-0005-0000-0000-000087560000}"/>
    <cellStyle name="Normal 5 2 3 2 3 4" xfId="12374" xr:uid="{00000000-0005-0000-0000-000088560000}"/>
    <cellStyle name="Normal 5 2 3 2 3 4 2" xfId="42705" xr:uid="{00000000-0005-0000-0000-000089560000}"/>
    <cellStyle name="Normal 5 2 3 2 3 4 3" xfId="27472" xr:uid="{00000000-0005-0000-0000-00008A560000}"/>
    <cellStyle name="Normal 5 2 3 2 3 5" xfId="7353" xr:uid="{00000000-0005-0000-0000-00008B560000}"/>
    <cellStyle name="Normal 5 2 3 2 3 5 2" xfId="37688" xr:uid="{00000000-0005-0000-0000-00008C560000}"/>
    <cellStyle name="Normal 5 2 3 2 3 5 3" xfId="22455" xr:uid="{00000000-0005-0000-0000-00008D560000}"/>
    <cellStyle name="Normal 5 2 3 2 3 6" xfId="32676" xr:uid="{00000000-0005-0000-0000-00008E560000}"/>
    <cellStyle name="Normal 5 2 3 2 3 7" xfId="17442" xr:uid="{00000000-0005-0000-0000-00008F560000}"/>
    <cellStyle name="Normal 5 2 3 2 4" xfId="3135" xr:uid="{00000000-0005-0000-0000-000090560000}"/>
    <cellStyle name="Normal 5 2 3 2 4 2" xfId="13209" xr:uid="{00000000-0005-0000-0000-000091560000}"/>
    <cellStyle name="Normal 5 2 3 2 4 2 2" xfId="43540" xr:uid="{00000000-0005-0000-0000-000092560000}"/>
    <cellStyle name="Normal 5 2 3 2 4 2 3" xfId="28307" xr:uid="{00000000-0005-0000-0000-000093560000}"/>
    <cellStyle name="Normal 5 2 3 2 4 3" xfId="8189" xr:uid="{00000000-0005-0000-0000-000094560000}"/>
    <cellStyle name="Normal 5 2 3 2 4 3 2" xfId="38523" xr:uid="{00000000-0005-0000-0000-000095560000}"/>
    <cellStyle name="Normal 5 2 3 2 4 3 3" xfId="23290" xr:uid="{00000000-0005-0000-0000-000096560000}"/>
    <cellStyle name="Normal 5 2 3 2 4 4" xfId="33510" xr:uid="{00000000-0005-0000-0000-000097560000}"/>
    <cellStyle name="Normal 5 2 3 2 4 5" xfId="18277" xr:uid="{00000000-0005-0000-0000-000098560000}"/>
    <cellStyle name="Normal 5 2 3 2 5" xfId="4828" xr:uid="{00000000-0005-0000-0000-000099560000}"/>
    <cellStyle name="Normal 5 2 3 2 5 2" xfId="14880" xr:uid="{00000000-0005-0000-0000-00009A560000}"/>
    <cellStyle name="Normal 5 2 3 2 5 2 2" xfId="45211" xr:uid="{00000000-0005-0000-0000-00009B560000}"/>
    <cellStyle name="Normal 5 2 3 2 5 2 3" xfId="29978" xr:uid="{00000000-0005-0000-0000-00009C560000}"/>
    <cellStyle name="Normal 5 2 3 2 5 3" xfId="9860" xr:uid="{00000000-0005-0000-0000-00009D560000}"/>
    <cellStyle name="Normal 5 2 3 2 5 3 2" xfId="40194" xr:uid="{00000000-0005-0000-0000-00009E560000}"/>
    <cellStyle name="Normal 5 2 3 2 5 3 3" xfId="24961" xr:uid="{00000000-0005-0000-0000-00009F560000}"/>
    <cellStyle name="Normal 5 2 3 2 5 4" xfId="35181" xr:uid="{00000000-0005-0000-0000-0000A0560000}"/>
    <cellStyle name="Normal 5 2 3 2 5 5" xfId="19948" xr:uid="{00000000-0005-0000-0000-0000A1560000}"/>
    <cellStyle name="Normal 5 2 3 2 6" xfId="11538" xr:uid="{00000000-0005-0000-0000-0000A2560000}"/>
    <cellStyle name="Normal 5 2 3 2 6 2" xfId="41869" xr:uid="{00000000-0005-0000-0000-0000A3560000}"/>
    <cellStyle name="Normal 5 2 3 2 6 3" xfId="26636" xr:uid="{00000000-0005-0000-0000-0000A4560000}"/>
    <cellStyle name="Normal 5 2 3 2 7" xfId="6517" xr:uid="{00000000-0005-0000-0000-0000A5560000}"/>
    <cellStyle name="Normal 5 2 3 2 7 2" xfId="36852" xr:uid="{00000000-0005-0000-0000-0000A6560000}"/>
    <cellStyle name="Normal 5 2 3 2 7 3" xfId="21619" xr:uid="{00000000-0005-0000-0000-0000A7560000}"/>
    <cellStyle name="Normal 5 2 3 2 8" xfId="31840" xr:uid="{00000000-0005-0000-0000-0000A8560000}"/>
    <cellStyle name="Normal 5 2 3 2 9" xfId="16606" xr:uid="{00000000-0005-0000-0000-0000A9560000}"/>
    <cellStyle name="Normal 5 2 3 3" xfId="1653" xr:uid="{00000000-0005-0000-0000-0000AA560000}"/>
    <cellStyle name="Normal 5 2 3 3 2" xfId="2492" xr:uid="{00000000-0005-0000-0000-0000AB560000}"/>
    <cellStyle name="Normal 5 2 3 3 2 2" xfId="4182" xr:uid="{00000000-0005-0000-0000-0000AC560000}"/>
    <cellStyle name="Normal 5 2 3 3 2 2 2" xfId="14255" xr:uid="{00000000-0005-0000-0000-0000AD560000}"/>
    <cellStyle name="Normal 5 2 3 3 2 2 2 2" xfId="44586" xr:uid="{00000000-0005-0000-0000-0000AE560000}"/>
    <cellStyle name="Normal 5 2 3 3 2 2 2 3" xfId="29353" xr:uid="{00000000-0005-0000-0000-0000AF560000}"/>
    <cellStyle name="Normal 5 2 3 3 2 2 3" xfId="9235" xr:uid="{00000000-0005-0000-0000-0000B0560000}"/>
    <cellStyle name="Normal 5 2 3 3 2 2 3 2" xfId="39569" xr:uid="{00000000-0005-0000-0000-0000B1560000}"/>
    <cellStyle name="Normal 5 2 3 3 2 2 3 3" xfId="24336" xr:uid="{00000000-0005-0000-0000-0000B2560000}"/>
    <cellStyle name="Normal 5 2 3 3 2 2 4" xfId="34556" xr:uid="{00000000-0005-0000-0000-0000B3560000}"/>
    <cellStyle name="Normal 5 2 3 3 2 2 5" xfId="19323" xr:uid="{00000000-0005-0000-0000-0000B4560000}"/>
    <cellStyle name="Normal 5 2 3 3 2 3" xfId="5874" xr:uid="{00000000-0005-0000-0000-0000B5560000}"/>
    <cellStyle name="Normal 5 2 3 3 2 3 2" xfId="15926" xr:uid="{00000000-0005-0000-0000-0000B6560000}"/>
    <cellStyle name="Normal 5 2 3 3 2 3 2 2" xfId="46257" xr:uid="{00000000-0005-0000-0000-0000B7560000}"/>
    <cellStyle name="Normal 5 2 3 3 2 3 2 3" xfId="31024" xr:uid="{00000000-0005-0000-0000-0000B8560000}"/>
    <cellStyle name="Normal 5 2 3 3 2 3 3" xfId="10906" xr:uid="{00000000-0005-0000-0000-0000B9560000}"/>
    <cellStyle name="Normal 5 2 3 3 2 3 3 2" xfId="41240" xr:uid="{00000000-0005-0000-0000-0000BA560000}"/>
    <cellStyle name="Normal 5 2 3 3 2 3 3 3" xfId="26007" xr:uid="{00000000-0005-0000-0000-0000BB560000}"/>
    <cellStyle name="Normal 5 2 3 3 2 3 4" xfId="36227" xr:uid="{00000000-0005-0000-0000-0000BC560000}"/>
    <cellStyle name="Normal 5 2 3 3 2 3 5" xfId="20994" xr:uid="{00000000-0005-0000-0000-0000BD560000}"/>
    <cellStyle name="Normal 5 2 3 3 2 4" xfId="12584" xr:uid="{00000000-0005-0000-0000-0000BE560000}"/>
    <cellStyle name="Normal 5 2 3 3 2 4 2" xfId="42915" xr:uid="{00000000-0005-0000-0000-0000BF560000}"/>
    <cellStyle name="Normal 5 2 3 3 2 4 3" xfId="27682" xr:uid="{00000000-0005-0000-0000-0000C0560000}"/>
    <cellStyle name="Normal 5 2 3 3 2 5" xfId="7563" xr:uid="{00000000-0005-0000-0000-0000C1560000}"/>
    <cellStyle name="Normal 5 2 3 3 2 5 2" xfId="37898" xr:uid="{00000000-0005-0000-0000-0000C2560000}"/>
    <cellStyle name="Normal 5 2 3 3 2 5 3" xfId="22665" xr:uid="{00000000-0005-0000-0000-0000C3560000}"/>
    <cellStyle name="Normal 5 2 3 3 2 6" xfId="32886" xr:uid="{00000000-0005-0000-0000-0000C4560000}"/>
    <cellStyle name="Normal 5 2 3 3 2 7" xfId="17652" xr:uid="{00000000-0005-0000-0000-0000C5560000}"/>
    <cellStyle name="Normal 5 2 3 3 3" xfId="3345" xr:uid="{00000000-0005-0000-0000-0000C6560000}"/>
    <cellStyle name="Normal 5 2 3 3 3 2" xfId="13419" xr:uid="{00000000-0005-0000-0000-0000C7560000}"/>
    <cellStyle name="Normal 5 2 3 3 3 2 2" xfId="43750" xr:uid="{00000000-0005-0000-0000-0000C8560000}"/>
    <cellStyle name="Normal 5 2 3 3 3 2 3" xfId="28517" xr:uid="{00000000-0005-0000-0000-0000C9560000}"/>
    <cellStyle name="Normal 5 2 3 3 3 3" xfId="8399" xr:uid="{00000000-0005-0000-0000-0000CA560000}"/>
    <cellStyle name="Normal 5 2 3 3 3 3 2" xfId="38733" xr:uid="{00000000-0005-0000-0000-0000CB560000}"/>
    <cellStyle name="Normal 5 2 3 3 3 3 3" xfId="23500" xr:uid="{00000000-0005-0000-0000-0000CC560000}"/>
    <cellStyle name="Normal 5 2 3 3 3 4" xfId="33720" xr:uid="{00000000-0005-0000-0000-0000CD560000}"/>
    <cellStyle name="Normal 5 2 3 3 3 5" xfId="18487" xr:uid="{00000000-0005-0000-0000-0000CE560000}"/>
    <cellStyle name="Normal 5 2 3 3 4" xfId="5038" xr:uid="{00000000-0005-0000-0000-0000CF560000}"/>
    <cellStyle name="Normal 5 2 3 3 4 2" xfId="15090" xr:uid="{00000000-0005-0000-0000-0000D0560000}"/>
    <cellStyle name="Normal 5 2 3 3 4 2 2" xfId="45421" xr:uid="{00000000-0005-0000-0000-0000D1560000}"/>
    <cellStyle name="Normal 5 2 3 3 4 2 3" xfId="30188" xr:uid="{00000000-0005-0000-0000-0000D2560000}"/>
    <cellStyle name="Normal 5 2 3 3 4 3" xfId="10070" xr:uid="{00000000-0005-0000-0000-0000D3560000}"/>
    <cellStyle name="Normal 5 2 3 3 4 3 2" xfId="40404" xr:uid="{00000000-0005-0000-0000-0000D4560000}"/>
    <cellStyle name="Normal 5 2 3 3 4 3 3" xfId="25171" xr:uid="{00000000-0005-0000-0000-0000D5560000}"/>
    <cellStyle name="Normal 5 2 3 3 4 4" xfId="35391" xr:uid="{00000000-0005-0000-0000-0000D6560000}"/>
    <cellStyle name="Normal 5 2 3 3 4 5" xfId="20158" xr:uid="{00000000-0005-0000-0000-0000D7560000}"/>
    <cellStyle name="Normal 5 2 3 3 5" xfId="11748" xr:uid="{00000000-0005-0000-0000-0000D8560000}"/>
    <cellStyle name="Normal 5 2 3 3 5 2" xfId="42079" xr:uid="{00000000-0005-0000-0000-0000D9560000}"/>
    <cellStyle name="Normal 5 2 3 3 5 3" xfId="26846" xr:uid="{00000000-0005-0000-0000-0000DA560000}"/>
    <cellStyle name="Normal 5 2 3 3 6" xfId="6727" xr:uid="{00000000-0005-0000-0000-0000DB560000}"/>
    <cellStyle name="Normal 5 2 3 3 6 2" xfId="37062" xr:uid="{00000000-0005-0000-0000-0000DC560000}"/>
    <cellStyle name="Normal 5 2 3 3 6 3" xfId="21829" xr:uid="{00000000-0005-0000-0000-0000DD560000}"/>
    <cellStyle name="Normal 5 2 3 3 7" xfId="32050" xr:uid="{00000000-0005-0000-0000-0000DE560000}"/>
    <cellStyle name="Normal 5 2 3 3 8" xfId="16816" xr:uid="{00000000-0005-0000-0000-0000DF560000}"/>
    <cellStyle name="Normal 5 2 3 4" xfId="2074" xr:uid="{00000000-0005-0000-0000-0000E0560000}"/>
    <cellStyle name="Normal 5 2 3 4 2" xfId="3764" xr:uid="{00000000-0005-0000-0000-0000E1560000}"/>
    <cellStyle name="Normal 5 2 3 4 2 2" xfId="13837" xr:uid="{00000000-0005-0000-0000-0000E2560000}"/>
    <cellStyle name="Normal 5 2 3 4 2 2 2" xfId="44168" xr:uid="{00000000-0005-0000-0000-0000E3560000}"/>
    <cellStyle name="Normal 5 2 3 4 2 2 3" xfId="28935" xr:uid="{00000000-0005-0000-0000-0000E4560000}"/>
    <cellStyle name="Normal 5 2 3 4 2 3" xfId="8817" xr:uid="{00000000-0005-0000-0000-0000E5560000}"/>
    <cellStyle name="Normal 5 2 3 4 2 3 2" xfId="39151" xr:uid="{00000000-0005-0000-0000-0000E6560000}"/>
    <cellStyle name="Normal 5 2 3 4 2 3 3" xfId="23918" xr:uid="{00000000-0005-0000-0000-0000E7560000}"/>
    <cellStyle name="Normal 5 2 3 4 2 4" xfId="34138" xr:uid="{00000000-0005-0000-0000-0000E8560000}"/>
    <cellStyle name="Normal 5 2 3 4 2 5" xfId="18905" xr:uid="{00000000-0005-0000-0000-0000E9560000}"/>
    <cellStyle name="Normal 5 2 3 4 3" xfId="5456" xr:uid="{00000000-0005-0000-0000-0000EA560000}"/>
    <cellStyle name="Normal 5 2 3 4 3 2" xfId="15508" xr:uid="{00000000-0005-0000-0000-0000EB560000}"/>
    <cellStyle name="Normal 5 2 3 4 3 2 2" xfId="45839" xr:uid="{00000000-0005-0000-0000-0000EC560000}"/>
    <cellStyle name="Normal 5 2 3 4 3 2 3" xfId="30606" xr:uid="{00000000-0005-0000-0000-0000ED560000}"/>
    <cellStyle name="Normal 5 2 3 4 3 3" xfId="10488" xr:uid="{00000000-0005-0000-0000-0000EE560000}"/>
    <cellStyle name="Normal 5 2 3 4 3 3 2" xfId="40822" xr:uid="{00000000-0005-0000-0000-0000EF560000}"/>
    <cellStyle name="Normal 5 2 3 4 3 3 3" xfId="25589" xr:uid="{00000000-0005-0000-0000-0000F0560000}"/>
    <cellStyle name="Normal 5 2 3 4 3 4" xfId="35809" xr:uid="{00000000-0005-0000-0000-0000F1560000}"/>
    <cellStyle name="Normal 5 2 3 4 3 5" xfId="20576" xr:uid="{00000000-0005-0000-0000-0000F2560000}"/>
    <cellStyle name="Normal 5 2 3 4 4" xfId="12166" xr:uid="{00000000-0005-0000-0000-0000F3560000}"/>
    <cellStyle name="Normal 5 2 3 4 4 2" xfId="42497" xr:uid="{00000000-0005-0000-0000-0000F4560000}"/>
    <cellStyle name="Normal 5 2 3 4 4 3" xfId="27264" xr:uid="{00000000-0005-0000-0000-0000F5560000}"/>
    <cellStyle name="Normal 5 2 3 4 5" xfId="7145" xr:uid="{00000000-0005-0000-0000-0000F6560000}"/>
    <cellStyle name="Normal 5 2 3 4 5 2" xfId="37480" xr:uid="{00000000-0005-0000-0000-0000F7560000}"/>
    <cellStyle name="Normal 5 2 3 4 5 3" xfId="22247" xr:uid="{00000000-0005-0000-0000-0000F8560000}"/>
    <cellStyle name="Normal 5 2 3 4 6" xfId="32468" xr:uid="{00000000-0005-0000-0000-0000F9560000}"/>
    <cellStyle name="Normal 5 2 3 4 7" xfId="17234" xr:uid="{00000000-0005-0000-0000-0000FA560000}"/>
    <cellStyle name="Normal 5 2 3 5" xfId="2927" xr:uid="{00000000-0005-0000-0000-0000FB560000}"/>
    <cellStyle name="Normal 5 2 3 5 2" xfId="13001" xr:uid="{00000000-0005-0000-0000-0000FC560000}"/>
    <cellStyle name="Normal 5 2 3 5 2 2" xfId="43332" xr:uid="{00000000-0005-0000-0000-0000FD560000}"/>
    <cellStyle name="Normal 5 2 3 5 2 3" xfId="28099" xr:uid="{00000000-0005-0000-0000-0000FE560000}"/>
    <cellStyle name="Normal 5 2 3 5 3" xfId="7981" xr:uid="{00000000-0005-0000-0000-0000FF560000}"/>
    <cellStyle name="Normal 5 2 3 5 3 2" xfId="38315" xr:uid="{00000000-0005-0000-0000-000000570000}"/>
    <cellStyle name="Normal 5 2 3 5 3 3" xfId="23082" xr:uid="{00000000-0005-0000-0000-000001570000}"/>
    <cellStyle name="Normal 5 2 3 5 4" xfId="33302" xr:uid="{00000000-0005-0000-0000-000002570000}"/>
    <cellStyle name="Normal 5 2 3 5 5" xfId="18069" xr:uid="{00000000-0005-0000-0000-000003570000}"/>
    <cellStyle name="Normal 5 2 3 6" xfId="4620" xr:uid="{00000000-0005-0000-0000-000004570000}"/>
    <cellStyle name="Normal 5 2 3 6 2" xfId="14672" xr:uid="{00000000-0005-0000-0000-000005570000}"/>
    <cellStyle name="Normal 5 2 3 6 2 2" xfId="45003" xr:uid="{00000000-0005-0000-0000-000006570000}"/>
    <cellStyle name="Normal 5 2 3 6 2 3" xfId="29770" xr:uid="{00000000-0005-0000-0000-000007570000}"/>
    <cellStyle name="Normal 5 2 3 6 3" xfId="9652" xr:uid="{00000000-0005-0000-0000-000008570000}"/>
    <cellStyle name="Normal 5 2 3 6 3 2" xfId="39986" xr:uid="{00000000-0005-0000-0000-000009570000}"/>
    <cellStyle name="Normal 5 2 3 6 3 3" xfId="24753" xr:uid="{00000000-0005-0000-0000-00000A570000}"/>
    <cellStyle name="Normal 5 2 3 6 4" xfId="34973" xr:uid="{00000000-0005-0000-0000-00000B570000}"/>
    <cellStyle name="Normal 5 2 3 6 5" xfId="19740" xr:uid="{00000000-0005-0000-0000-00000C570000}"/>
    <cellStyle name="Normal 5 2 3 7" xfId="11330" xr:uid="{00000000-0005-0000-0000-00000D570000}"/>
    <cellStyle name="Normal 5 2 3 7 2" xfId="41661" xr:uid="{00000000-0005-0000-0000-00000E570000}"/>
    <cellStyle name="Normal 5 2 3 7 3" xfId="26428" xr:uid="{00000000-0005-0000-0000-00000F570000}"/>
    <cellStyle name="Normal 5 2 3 8" xfId="6309" xr:uid="{00000000-0005-0000-0000-000010570000}"/>
    <cellStyle name="Normal 5 2 3 8 2" xfId="36644" xr:uid="{00000000-0005-0000-0000-000011570000}"/>
    <cellStyle name="Normal 5 2 3 8 3" xfId="21411" xr:uid="{00000000-0005-0000-0000-000012570000}"/>
    <cellStyle name="Normal 5 2 3 9" xfId="31385" xr:uid="{00000000-0005-0000-0000-000013570000}"/>
    <cellStyle name="Normal 5 2 4" xfId="1334" xr:uid="{00000000-0005-0000-0000-000014570000}"/>
    <cellStyle name="Normal 5 2 4 2" xfId="1757" xr:uid="{00000000-0005-0000-0000-000015570000}"/>
    <cellStyle name="Normal 5 2 4 2 2" xfId="2596" xr:uid="{00000000-0005-0000-0000-000016570000}"/>
    <cellStyle name="Normal 5 2 4 2 2 2" xfId="4286" xr:uid="{00000000-0005-0000-0000-000017570000}"/>
    <cellStyle name="Normal 5 2 4 2 2 2 2" xfId="14359" xr:uid="{00000000-0005-0000-0000-000018570000}"/>
    <cellStyle name="Normal 5 2 4 2 2 2 2 2" xfId="44690" xr:uid="{00000000-0005-0000-0000-000019570000}"/>
    <cellStyle name="Normal 5 2 4 2 2 2 2 3" xfId="29457" xr:uid="{00000000-0005-0000-0000-00001A570000}"/>
    <cellStyle name="Normal 5 2 4 2 2 2 3" xfId="9339" xr:uid="{00000000-0005-0000-0000-00001B570000}"/>
    <cellStyle name="Normal 5 2 4 2 2 2 3 2" xfId="39673" xr:uid="{00000000-0005-0000-0000-00001C570000}"/>
    <cellStyle name="Normal 5 2 4 2 2 2 3 3" xfId="24440" xr:uid="{00000000-0005-0000-0000-00001D570000}"/>
    <cellStyle name="Normal 5 2 4 2 2 2 4" xfId="34660" xr:uid="{00000000-0005-0000-0000-00001E570000}"/>
    <cellStyle name="Normal 5 2 4 2 2 2 5" xfId="19427" xr:uid="{00000000-0005-0000-0000-00001F570000}"/>
    <cellStyle name="Normal 5 2 4 2 2 3" xfId="5978" xr:uid="{00000000-0005-0000-0000-000020570000}"/>
    <cellStyle name="Normal 5 2 4 2 2 3 2" xfId="16030" xr:uid="{00000000-0005-0000-0000-000021570000}"/>
    <cellStyle name="Normal 5 2 4 2 2 3 2 2" xfId="46361" xr:uid="{00000000-0005-0000-0000-000022570000}"/>
    <cellStyle name="Normal 5 2 4 2 2 3 2 3" xfId="31128" xr:uid="{00000000-0005-0000-0000-000023570000}"/>
    <cellStyle name="Normal 5 2 4 2 2 3 3" xfId="11010" xr:uid="{00000000-0005-0000-0000-000024570000}"/>
    <cellStyle name="Normal 5 2 4 2 2 3 3 2" xfId="41344" xr:uid="{00000000-0005-0000-0000-000025570000}"/>
    <cellStyle name="Normal 5 2 4 2 2 3 3 3" xfId="26111" xr:uid="{00000000-0005-0000-0000-000026570000}"/>
    <cellStyle name="Normal 5 2 4 2 2 3 4" xfId="36331" xr:uid="{00000000-0005-0000-0000-000027570000}"/>
    <cellStyle name="Normal 5 2 4 2 2 3 5" xfId="21098" xr:uid="{00000000-0005-0000-0000-000028570000}"/>
    <cellStyle name="Normal 5 2 4 2 2 4" xfId="12688" xr:uid="{00000000-0005-0000-0000-000029570000}"/>
    <cellStyle name="Normal 5 2 4 2 2 4 2" xfId="43019" xr:uid="{00000000-0005-0000-0000-00002A570000}"/>
    <cellStyle name="Normal 5 2 4 2 2 4 3" xfId="27786" xr:uid="{00000000-0005-0000-0000-00002B570000}"/>
    <cellStyle name="Normal 5 2 4 2 2 5" xfId="7667" xr:uid="{00000000-0005-0000-0000-00002C570000}"/>
    <cellStyle name="Normal 5 2 4 2 2 5 2" xfId="38002" xr:uid="{00000000-0005-0000-0000-00002D570000}"/>
    <cellStyle name="Normal 5 2 4 2 2 5 3" xfId="22769" xr:uid="{00000000-0005-0000-0000-00002E570000}"/>
    <cellStyle name="Normal 5 2 4 2 2 6" xfId="32990" xr:uid="{00000000-0005-0000-0000-00002F570000}"/>
    <cellStyle name="Normal 5 2 4 2 2 7" xfId="17756" xr:uid="{00000000-0005-0000-0000-000030570000}"/>
    <cellStyle name="Normal 5 2 4 2 3" xfId="3449" xr:uid="{00000000-0005-0000-0000-000031570000}"/>
    <cellStyle name="Normal 5 2 4 2 3 2" xfId="13523" xr:uid="{00000000-0005-0000-0000-000032570000}"/>
    <cellStyle name="Normal 5 2 4 2 3 2 2" xfId="43854" xr:uid="{00000000-0005-0000-0000-000033570000}"/>
    <cellStyle name="Normal 5 2 4 2 3 2 3" xfId="28621" xr:uid="{00000000-0005-0000-0000-000034570000}"/>
    <cellStyle name="Normal 5 2 4 2 3 3" xfId="8503" xr:uid="{00000000-0005-0000-0000-000035570000}"/>
    <cellStyle name="Normal 5 2 4 2 3 3 2" xfId="38837" xr:uid="{00000000-0005-0000-0000-000036570000}"/>
    <cellStyle name="Normal 5 2 4 2 3 3 3" xfId="23604" xr:uid="{00000000-0005-0000-0000-000037570000}"/>
    <cellStyle name="Normal 5 2 4 2 3 4" xfId="33824" xr:uid="{00000000-0005-0000-0000-000038570000}"/>
    <cellStyle name="Normal 5 2 4 2 3 5" xfId="18591" xr:uid="{00000000-0005-0000-0000-000039570000}"/>
    <cellStyle name="Normal 5 2 4 2 4" xfId="5142" xr:uid="{00000000-0005-0000-0000-00003A570000}"/>
    <cellStyle name="Normal 5 2 4 2 4 2" xfId="15194" xr:uid="{00000000-0005-0000-0000-00003B570000}"/>
    <cellStyle name="Normal 5 2 4 2 4 2 2" xfId="45525" xr:uid="{00000000-0005-0000-0000-00003C570000}"/>
    <cellStyle name="Normal 5 2 4 2 4 2 3" xfId="30292" xr:uid="{00000000-0005-0000-0000-00003D570000}"/>
    <cellStyle name="Normal 5 2 4 2 4 3" xfId="10174" xr:uid="{00000000-0005-0000-0000-00003E570000}"/>
    <cellStyle name="Normal 5 2 4 2 4 3 2" xfId="40508" xr:uid="{00000000-0005-0000-0000-00003F570000}"/>
    <cellStyle name="Normal 5 2 4 2 4 3 3" xfId="25275" xr:uid="{00000000-0005-0000-0000-000040570000}"/>
    <cellStyle name="Normal 5 2 4 2 4 4" xfId="35495" xr:uid="{00000000-0005-0000-0000-000041570000}"/>
    <cellStyle name="Normal 5 2 4 2 4 5" xfId="20262" xr:uid="{00000000-0005-0000-0000-000042570000}"/>
    <cellStyle name="Normal 5 2 4 2 5" xfId="11852" xr:uid="{00000000-0005-0000-0000-000043570000}"/>
    <cellStyle name="Normal 5 2 4 2 5 2" xfId="42183" xr:uid="{00000000-0005-0000-0000-000044570000}"/>
    <cellStyle name="Normal 5 2 4 2 5 3" xfId="26950" xr:uid="{00000000-0005-0000-0000-000045570000}"/>
    <cellStyle name="Normal 5 2 4 2 6" xfId="6831" xr:uid="{00000000-0005-0000-0000-000046570000}"/>
    <cellStyle name="Normal 5 2 4 2 6 2" xfId="37166" xr:uid="{00000000-0005-0000-0000-000047570000}"/>
    <cellStyle name="Normal 5 2 4 2 6 3" xfId="21933" xr:uid="{00000000-0005-0000-0000-000048570000}"/>
    <cellStyle name="Normal 5 2 4 2 7" xfId="32154" xr:uid="{00000000-0005-0000-0000-000049570000}"/>
    <cellStyle name="Normal 5 2 4 2 8" xfId="16920" xr:uid="{00000000-0005-0000-0000-00004A570000}"/>
    <cellStyle name="Normal 5 2 4 3" xfId="2178" xr:uid="{00000000-0005-0000-0000-00004B570000}"/>
    <cellStyle name="Normal 5 2 4 3 2" xfId="3868" xr:uid="{00000000-0005-0000-0000-00004C570000}"/>
    <cellStyle name="Normal 5 2 4 3 2 2" xfId="13941" xr:uid="{00000000-0005-0000-0000-00004D570000}"/>
    <cellStyle name="Normal 5 2 4 3 2 2 2" xfId="44272" xr:uid="{00000000-0005-0000-0000-00004E570000}"/>
    <cellStyle name="Normal 5 2 4 3 2 2 3" xfId="29039" xr:uid="{00000000-0005-0000-0000-00004F570000}"/>
    <cellStyle name="Normal 5 2 4 3 2 3" xfId="8921" xr:uid="{00000000-0005-0000-0000-000050570000}"/>
    <cellStyle name="Normal 5 2 4 3 2 3 2" xfId="39255" xr:uid="{00000000-0005-0000-0000-000051570000}"/>
    <cellStyle name="Normal 5 2 4 3 2 3 3" xfId="24022" xr:uid="{00000000-0005-0000-0000-000052570000}"/>
    <cellStyle name="Normal 5 2 4 3 2 4" xfId="34242" xr:uid="{00000000-0005-0000-0000-000053570000}"/>
    <cellStyle name="Normal 5 2 4 3 2 5" xfId="19009" xr:uid="{00000000-0005-0000-0000-000054570000}"/>
    <cellStyle name="Normal 5 2 4 3 3" xfId="5560" xr:uid="{00000000-0005-0000-0000-000055570000}"/>
    <cellStyle name="Normal 5 2 4 3 3 2" xfId="15612" xr:uid="{00000000-0005-0000-0000-000056570000}"/>
    <cellStyle name="Normal 5 2 4 3 3 2 2" xfId="45943" xr:uid="{00000000-0005-0000-0000-000057570000}"/>
    <cellStyle name="Normal 5 2 4 3 3 2 3" xfId="30710" xr:uid="{00000000-0005-0000-0000-000058570000}"/>
    <cellStyle name="Normal 5 2 4 3 3 3" xfId="10592" xr:uid="{00000000-0005-0000-0000-000059570000}"/>
    <cellStyle name="Normal 5 2 4 3 3 3 2" xfId="40926" xr:uid="{00000000-0005-0000-0000-00005A570000}"/>
    <cellStyle name="Normal 5 2 4 3 3 3 3" xfId="25693" xr:uid="{00000000-0005-0000-0000-00005B570000}"/>
    <cellStyle name="Normal 5 2 4 3 3 4" xfId="35913" xr:uid="{00000000-0005-0000-0000-00005C570000}"/>
    <cellStyle name="Normal 5 2 4 3 3 5" xfId="20680" xr:uid="{00000000-0005-0000-0000-00005D570000}"/>
    <cellStyle name="Normal 5 2 4 3 4" xfId="12270" xr:uid="{00000000-0005-0000-0000-00005E570000}"/>
    <cellStyle name="Normal 5 2 4 3 4 2" xfId="42601" xr:uid="{00000000-0005-0000-0000-00005F570000}"/>
    <cellStyle name="Normal 5 2 4 3 4 3" xfId="27368" xr:uid="{00000000-0005-0000-0000-000060570000}"/>
    <cellStyle name="Normal 5 2 4 3 5" xfId="7249" xr:uid="{00000000-0005-0000-0000-000061570000}"/>
    <cellStyle name="Normal 5 2 4 3 5 2" xfId="37584" xr:uid="{00000000-0005-0000-0000-000062570000}"/>
    <cellStyle name="Normal 5 2 4 3 5 3" xfId="22351" xr:uid="{00000000-0005-0000-0000-000063570000}"/>
    <cellStyle name="Normal 5 2 4 3 6" xfId="32572" xr:uid="{00000000-0005-0000-0000-000064570000}"/>
    <cellStyle name="Normal 5 2 4 3 7" xfId="17338" xr:uid="{00000000-0005-0000-0000-000065570000}"/>
    <cellStyle name="Normal 5 2 4 4" xfId="3031" xr:uid="{00000000-0005-0000-0000-000066570000}"/>
    <cellStyle name="Normal 5 2 4 4 2" xfId="13105" xr:uid="{00000000-0005-0000-0000-000067570000}"/>
    <cellStyle name="Normal 5 2 4 4 2 2" xfId="43436" xr:uid="{00000000-0005-0000-0000-000068570000}"/>
    <cellStyle name="Normal 5 2 4 4 2 3" xfId="28203" xr:uid="{00000000-0005-0000-0000-000069570000}"/>
    <cellStyle name="Normal 5 2 4 4 3" xfId="8085" xr:uid="{00000000-0005-0000-0000-00006A570000}"/>
    <cellStyle name="Normal 5 2 4 4 3 2" xfId="38419" xr:uid="{00000000-0005-0000-0000-00006B570000}"/>
    <cellStyle name="Normal 5 2 4 4 3 3" xfId="23186" xr:uid="{00000000-0005-0000-0000-00006C570000}"/>
    <cellStyle name="Normal 5 2 4 4 4" xfId="33406" xr:uid="{00000000-0005-0000-0000-00006D570000}"/>
    <cellStyle name="Normal 5 2 4 4 5" xfId="18173" xr:uid="{00000000-0005-0000-0000-00006E570000}"/>
    <cellStyle name="Normal 5 2 4 5" xfId="4724" xr:uid="{00000000-0005-0000-0000-00006F570000}"/>
    <cellStyle name="Normal 5 2 4 5 2" xfId="14776" xr:uid="{00000000-0005-0000-0000-000070570000}"/>
    <cellStyle name="Normal 5 2 4 5 2 2" xfId="45107" xr:uid="{00000000-0005-0000-0000-000071570000}"/>
    <cellStyle name="Normal 5 2 4 5 2 3" xfId="29874" xr:uid="{00000000-0005-0000-0000-000072570000}"/>
    <cellStyle name="Normal 5 2 4 5 3" xfId="9756" xr:uid="{00000000-0005-0000-0000-000073570000}"/>
    <cellStyle name="Normal 5 2 4 5 3 2" xfId="40090" xr:uid="{00000000-0005-0000-0000-000074570000}"/>
    <cellStyle name="Normal 5 2 4 5 3 3" xfId="24857" xr:uid="{00000000-0005-0000-0000-000075570000}"/>
    <cellStyle name="Normal 5 2 4 5 4" xfId="35077" xr:uid="{00000000-0005-0000-0000-000076570000}"/>
    <cellStyle name="Normal 5 2 4 5 5" xfId="19844" xr:uid="{00000000-0005-0000-0000-000077570000}"/>
    <cellStyle name="Normal 5 2 4 6" xfId="11434" xr:uid="{00000000-0005-0000-0000-000078570000}"/>
    <cellStyle name="Normal 5 2 4 6 2" xfId="41765" xr:uid="{00000000-0005-0000-0000-000079570000}"/>
    <cellStyle name="Normal 5 2 4 6 3" xfId="26532" xr:uid="{00000000-0005-0000-0000-00007A570000}"/>
    <cellStyle name="Normal 5 2 4 7" xfId="6413" xr:uid="{00000000-0005-0000-0000-00007B570000}"/>
    <cellStyle name="Normal 5 2 4 7 2" xfId="36748" xr:uid="{00000000-0005-0000-0000-00007C570000}"/>
    <cellStyle name="Normal 5 2 4 7 3" xfId="21515" xr:uid="{00000000-0005-0000-0000-00007D570000}"/>
    <cellStyle name="Normal 5 2 4 8" xfId="31736" xr:uid="{00000000-0005-0000-0000-00007E570000}"/>
    <cellStyle name="Normal 5 2 4 9" xfId="16502" xr:uid="{00000000-0005-0000-0000-00007F570000}"/>
    <cellStyle name="Normal 5 2 5" xfId="1547" xr:uid="{00000000-0005-0000-0000-000080570000}"/>
    <cellStyle name="Normal 5 2 5 2" xfId="2388" xr:uid="{00000000-0005-0000-0000-000081570000}"/>
    <cellStyle name="Normal 5 2 5 2 2" xfId="4078" xr:uid="{00000000-0005-0000-0000-000082570000}"/>
    <cellStyle name="Normal 5 2 5 2 2 2" xfId="14151" xr:uid="{00000000-0005-0000-0000-000083570000}"/>
    <cellStyle name="Normal 5 2 5 2 2 2 2" xfId="44482" xr:uid="{00000000-0005-0000-0000-000084570000}"/>
    <cellStyle name="Normal 5 2 5 2 2 2 3" xfId="29249" xr:uid="{00000000-0005-0000-0000-000085570000}"/>
    <cellStyle name="Normal 5 2 5 2 2 3" xfId="9131" xr:uid="{00000000-0005-0000-0000-000086570000}"/>
    <cellStyle name="Normal 5 2 5 2 2 3 2" xfId="39465" xr:uid="{00000000-0005-0000-0000-000087570000}"/>
    <cellStyle name="Normal 5 2 5 2 2 3 3" xfId="24232" xr:uid="{00000000-0005-0000-0000-000088570000}"/>
    <cellStyle name="Normal 5 2 5 2 2 4" xfId="34452" xr:uid="{00000000-0005-0000-0000-000089570000}"/>
    <cellStyle name="Normal 5 2 5 2 2 5" xfId="19219" xr:uid="{00000000-0005-0000-0000-00008A570000}"/>
    <cellStyle name="Normal 5 2 5 2 3" xfId="5770" xr:uid="{00000000-0005-0000-0000-00008B570000}"/>
    <cellStyle name="Normal 5 2 5 2 3 2" xfId="15822" xr:uid="{00000000-0005-0000-0000-00008C570000}"/>
    <cellStyle name="Normal 5 2 5 2 3 2 2" xfId="46153" xr:uid="{00000000-0005-0000-0000-00008D570000}"/>
    <cellStyle name="Normal 5 2 5 2 3 2 3" xfId="30920" xr:uid="{00000000-0005-0000-0000-00008E570000}"/>
    <cellStyle name="Normal 5 2 5 2 3 3" xfId="10802" xr:uid="{00000000-0005-0000-0000-00008F570000}"/>
    <cellStyle name="Normal 5 2 5 2 3 3 2" xfId="41136" xr:uid="{00000000-0005-0000-0000-000090570000}"/>
    <cellStyle name="Normal 5 2 5 2 3 3 3" xfId="25903" xr:uid="{00000000-0005-0000-0000-000091570000}"/>
    <cellStyle name="Normal 5 2 5 2 3 4" xfId="36123" xr:uid="{00000000-0005-0000-0000-000092570000}"/>
    <cellStyle name="Normal 5 2 5 2 3 5" xfId="20890" xr:uid="{00000000-0005-0000-0000-000093570000}"/>
    <cellStyle name="Normal 5 2 5 2 4" xfId="12480" xr:uid="{00000000-0005-0000-0000-000094570000}"/>
    <cellStyle name="Normal 5 2 5 2 4 2" xfId="42811" xr:uid="{00000000-0005-0000-0000-000095570000}"/>
    <cellStyle name="Normal 5 2 5 2 4 3" xfId="27578" xr:uid="{00000000-0005-0000-0000-000096570000}"/>
    <cellStyle name="Normal 5 2 5 2 5" xfId="7459" xr:uid="{00000000-0005-0000-0000-000097570000}"/>
    <cellStyle name="Normal 5 2 5 2 5 2" xfId="37794" xr:uid="{00000000-0005-0000-0000-000098570000}"/>
    <cellStyle name="Normal 5 2 5 2 5 3" xfId="22561" xr:uid="{00000000-0005-0000-0000-000099570000}"/>
    <cellStyle name="Normal 5 2 5 2 6" xfId="32782" xr:uid="{00000000-0005-0000-0000-00009A570000}"/>
    <cellStyle name="Normal 5 2 5 2 7" xfId="17548" xr:uid="{00000000-0005-0000-0000-00009B570000}"/>
    <cellStyle name="Normal 5 2 5 3" xfId="3241" xr:uid="{00000000-0005-0000-0000-00009C570000}"/>
    <cellStyle name="Normal 5 2 5 3 2" xfId="13315" xr:uid="{00000000-0005-0000-0000-00009D570000}"/>
    <cellStyle name="Normal 5 2 5 3 2 2" xfId="43646" xr:uid="{00000000-0005-0000-0000-00009E570000}"/>
    <cellStyle name="Normal 5 2 5 3 2 3" xfId="28413" xr:uid="{00000000-0005-0000-0000-00009F570000}"/>
    <cellStyle name="Normal 5 2 5 3 3" xfId="8295" xr:uid="{00000000-0005-0000-0000-0000A0570000}"/>
    <cellStyle name="Normal 5 2 5 3 3 2" xfId="38629" xr:uid="{00000000-0005-0000-0000-0000A1570000}"/>
    <cellStyle name="Normal 5 2 5 3 3 3" xfId="23396" xr:uid="{00000000-0005-0000-0000-0000A2570000}"/>
    <cellStyle name="Normal 5 2 5 3 4" xfId="33616" xr:uid="{00000000-0005-0000-0000-0000A3570000}"/>
    <cellStyle name="Normal 5 2 5 3 5" xfId="18383" xr:uid="{00000000-0005-0000-0000-0000A4570000}"/>
    <cellStyle name="Normal 5 2 5 4" xfId="4934" xr:uid="{00000000-0005-0000-0000-0000A5570000}"/>
    <cellStyle name="Normal 5 2 5 4 2" xfId="14986" xr:uid="{00000000-0005-0000-0000-0000A6570000}"/>
    <cellStyle name="Normal 5 2 5 4 2 2" xfId="45317" xr:uid="{00000000-0005-0000-0000-0000A7570000}"/>
    <cellStyle name="Normal 5 2 5 4 2 3" xfId="30084" xr:uid="{00000000-0005-0000-0000-0000A8570000}"/>
    <cellStyle name="Normal 5 2 5 4 3" xfId="9966" xr:uid="{00000000-0005-0000-0000-0000A9570000}"/>
    <cellStyle name="Normal 5 2 5 4 3 2" xfId="40300" xr:uid="{00000000-0005-0000-0000-0000AA570000}"/>
    <cellStyle name="Normal 5 2 5 4 3 3" xfId="25067" xr:uid="{00000000-0005-0000-0000-0000AB570000}"/>
    <cellStyle name="Normal 5 2 5 4 4" xfId="35287" xr:uid="{00000000-0005-0000-0000-0000AC570000}"/>
    <cellStyle name="Normal 5 2 5 4 5" xfId="20054" xr:uid="{00000000-0005-0000-0000-0000AD570000}"/>
    <cellStyle name="Normal 5 2 5 5" xfId="11644" xr:uid="{00000000-0005-0000-0000-0000AE570000}"/>
    <cellStyle name="Normal 5 2 5 5 2" xfId="41975" xr:uid="{00000000-0005-0000-0000-0000AF570000}"/>
    <cellStyle name="Normal 5 2 5 5 3" xfId="26742" xr:uid="{00000000-0005-0000-0000-0000B0570000}"/>
    <cellStyle name="Normal 5 2 5 6" xfId="6623" xr:uid="{00000000-0005-0000-0000-0000B1570000}"/>
    <cellStyle name="Normal 5 2 5 6 2" xfId="36958" xr:uid="{00000000-0005-0000-0000-0000B2570000}"/>
    <cellStyle name="Normal 5 2 5 6 3" xfId="21725" xr:uid="{00000000-0005-0000-0000-0000B3570000}"/>
    <cellStyle name="Normal 5 2 5 7" xfId="31946" xr:uid="{00000000-0005-0000-0000-0000B4570000}"/>
    <cellStyle name="Normal 5 2 5 8" xfId="16712" xr:uid="{00000000-0005-0000-0000-0000B5570000}"/>
    <cellStyle name="Normal 5 2 6" xfId="1968" xr:uid="{00000000-0005-0000-0000-0000B6570000}"/>
    <cellStyle name="Normal 5 2 6 2" xfId="3660" xr:uid="{00000000-0005-0000-0000-0000B7570000}"/>
    <cellStyle name="Normal 5 2 6 2 2" xfId="13733" xr:uid="{00000000-0005-0000-0000-0000B8570000}"/>
    <cellStyle name="Normal 5 2 6 2 2 2" xfId="44064" xr:uid="{00000000-0005-0000-0000-0000B9570000}"/>
    <cellStyle name="Normal 5 2 6 2 2 3" xfId="28831" xr:uid="{00000000-0005-0000-0000-0000BA570000}"/>
    <cellStyle name="Normal 5 2 6 2 3" xfId="8713" xr:uid="{00000000-0005-0000-0000-0000BB570000}"/>
    <cellStyle name="Normal 5 2 6 2 3 2" xfId="39047" xr:uid="{00000000-0005-0000-0000-0000BC570000}"/>
    <cellStyle name="Normal 5 2 6 2 3 3" xfId="23814" xr:uid="{00000000-0005-0000-0000-0000BD570000}"/>
    <cellStyle name="Normal 5 2 6 2 4" xfId="34034" xr:uid="{00000000-0005-0000-0000-0000BE570000}"/>
    <cellStyle name="Normal 5 2 6 2 5" xfId="18801" xr:uid="{00000000-0005-0000-0000-0000BF570000}"/>
    <cellStyle name="Normal 5 2 6 3" xfId="5352" xr:uid="{00000000-0005-0000-0000-0000C0570000}"/>
    <cellStyle name="Normal 5 2 6 3 2" xfId="15404" xr:uid="{00000000-0005-0000-0000-0000C1570000}"/>
    <cellStyle name="Normal 5 2 6 3 2 2" xfId="45735" xr:uid="{00000000-0005-0000-0000-0000C2570000}"/>
    <cellStyle name="Normal 5 2 6 3 2 3" xfId="30502" xr:uid="{00000000-0005-0000-0000-0000C3570000}"/>
    <cellStyle name="Normal 5 2 6 3 3" xfId="10384" xr:uid="{00000000-0005-0000-0000-0000C4570000}"/>
    <cellStyle name="Normal 5 2 6 3 3 2" xfId="40718" xr:uid="{00000000-0005-0000-0000-0000C5570000}"/>
    <cellStyle name="Normal 5 2 6 3 3 3" xfId="25485" xr:uid="{00000000-0005-0000-0000-0000C6570000}"/>
    <cellStyle name="Normal 5 2 6 3 4" xfId="35705" xr:uid="{00000000-0005-0000-0000-0000C7570000}"/>
    <cellStyle name="Normal 5 2 6 3 5" xfId="20472" xr:uid="{00000000-0005-0000-0000-0000C8570000}"/>
    <cellStyle name="Normal 5 2 6 4" xfId="12062" xr:uid="{00000000-0005-0000-0000-0000C9570000}"/>
    <cellStyle name="Normal 5 2 6 4 2" xfId="42393" xr:uid="{00000000-0005-0000-0000-0000CA570000}"/>
    <cellStyle name="Normal 5 2 6 4 3" xfId="27160" xr:uid="{00000000-0005-0000-0000-0000CB570000}"/>
    <cellStyle name="Normal 5 2 6 5" xfId="7041" xr:uid="{00000000-0005-0000-0000-0000CC570000}"/>
    <cellStyle name="Normal 5 2 6 5 2" xfId="37376" xr:uid="{00000000-0005-0000-0000-0000CD570000}"/>
    <cellStyle name="Normal 5 2 6 5 3" xfId="22143" xr:uid="{00000000-0005-0000-0000-0000CE570000}"/>
    <cellStyle name="Normal 5 2 6 6" xfId="32364" xr:uid="{00000000-0005-0000-0000-0000CF570000}"/>
    <cellStyle name="Normal 5 2 6 7" xfId="17130" xr:uid="{00000000-0005-0000-0000-0000D0570000}"/>
    <cellStyle name="Normal 5 2 7" xfId="2816" xr:uid="{00000000-0005-0000-0000-0000D1570000}"/>
    <cellStyle name="Normal 5 2 7 2" xfId="12897" xr:uid="{00000000-0005-0000-0000-0000D2570000}"/>
    <cellStyle name="Normal 5 2 7 2 2" xfId="43228" xr:uid="{00000000-0005-0000-0000-0000D3570000}"/>
    <cellStyle name="Normal 5 2 7 2 3" xfId="27995" xr:uid="{00000000-0005-0000-0000-0000D4570000}"/>
    <cellStyle name="Normal 5 2 7 3" xfId="7876" xr:uid="{00000000-0005-0000-0000-0000D5570000}"/>
    <cellStyle name="Normal 5 2 7 3 2" xfId="38211" xr:uid="{00000000-0005-0000-0000-0000D6570000}"/>
    <cellStyle name="Normal 5 2 7 3 3" xfId="22978" xr:uid="{00000000-0005-0000-0000-0000D7570000}"/>
    <cellStyle name="Normal 5 2 7 4" xfId="33198" xr:uid="{00000000-0005-0000-0000-0000D8570000}"/>
    <cellStyle name="Normal 5 2 7 5" xfId="17965" xr:uid="{00000000-0005-0000-0000-0000D9570000}"/>
    <cellStyle name="Normal 5 2 8" xfId="4512" xr:uid="{00000000-0005-0000-0000-0000DA570000}"/>
    <cellStyle name="Normal 5 2 8 2" xfId="14568" xr:uid="{00000000-0005-0000-0000-0000DB570000}"/>
    <cellStyle name="Normal 5 2 8 2 2" xfId="44899" xr:uid="{00000000-0005-0000-0000-0000DC570000}"/>
    <cellStyle name="Normal 5 2 8 2 3" xfId="29666" xr:uid="{00000000-0005-0000-0000-0000DD570000}"/>
    <cellStyle name="Normal 5 2 8 3" xfId="9548" xr:uid="{00000000-0005-0000-0000-0000DE570000}"/>
    <cellStyle name="Normal 5 2 8 3 2" xfId="39882" xr:uid="{00000000-0005-0000-0000-0000DF570000}"/>
    <cellStyle name="Normal 5 2 8 3 3" xfId="24649" xr:uid="{00000000-0005-0000-0000-0000E0570000}"/>
    <cellStyle name="Normal 5 2 8 4" xfId="34869" xr:uid="{00000000-0005-0000-0000-0000E1570000}"/>
    <cellStyle name="Normal 5 2 8 5" xfId="19636" xr:uid="{00000000-0005-0000-0000-0000E2570000}"/>
    <cellStyle name="Normal 5 2 9" xfId="11224" xr:uid="{00000000-0005-0000-0000-0000E3570000}"/>
    <cellStyle name="Normal 5 2 9 2" xfId="41557" xr:uid="{00000000-0005-0000-0000-0000E4570000}"/>
    <cellStyle name="Normal 5 2 9 3" xfId="26324" xr:uid="{00000000-0005-0000-0000-0000E5570000}"/>
    <cellStyle name="Normal 5 3" xfId="410" xr:uid="{00000000-0005-0000-0000-0000E6570000}"/>
    <cellStyle name="Normal 5 3 10" xfId="6198" xr:uid="{00000000-0005-0000-0000-0000E7570000}"/>
    <cellStyle name="Normal 5 3 10 2" xfId="36536" xr:uid="{00000000-0005-0000-0000-0000E8570000}"/>
    <cellStyle name="Normal 5 3 10 3" xfId="21303" xr:uid="{00000000-0005-0000-0000-0000E9570000}"/>
    <cellStyle name="Normal 5 3 11" xfId="31378" xr:uid="{00000000-0005-0000-0000-0000EA570000}"/>
    <cellStyle name="Normal 5 3 12" xfId="16288" xr:uid="{00000000-0005-0000-0000-0000EB570000}"/>
    <cellStyle name="Normal 5 3 2" xfId="1162" xr:uid="{00000000-0005-0000-0000-0000EC570000}"/>
    <cellStyle name="Normal 5 3 2 10" xfId="31387" xr:uid="{00000000-0005-0000-0000-0000ED570000}"/>
    <cellStyle name="Normal 5 3 2 11" xfId="16342" xr:uid="{00000000-0005-0000-0000-0000EE570000}"/>
    <cellStyle name="Normal 5 3 2 2" xfId="1271" xr:uid="{00000000-0005-0000-0000-0000EF570000}"/>
    <cellStyle name="Normal 5 3 2 2 10" xfId="16446" xr:uid="{00000000-0005-0000-0000-0000F0570000}"/>
    <cellStyle name="Normal 5 3 2 2 2" xfId="1488" xr:uid="{00000000-0005-0000-0000-0000F1570000}"/>
    <cellStyle name="Normal 5 3 2 2 2 2" xfId="1909" xr:uid="{00000000-0005-0000-0000-0000F2570000}"/>
    <cellStyle name="Normal 5 3 2 2 2 2 2" xfId="2748" xr:uid="{00000000-0005-0000-0000-0000F3570000}"/>
    <cellStyle name="Normal 5 3 2 2 2 2 2 2" xfId="4438" xr:uid="{00000000-0005-0000-0000-0000F4570000}"/>
    <cellStyle name="Normal 5 3 2 2 2 2 2 2 2" xfId="14511" xr:uid="{00000000-0005-0000-0000-0000F5570000}"/>
    <cellStyle name="Normal 5 3 2 2 2 2 2 2 2 2" xfId="44842" xr:uid="{00000000-0005-0000-0000-0000F6570000}"/>
    <cellStyle name="Normal 5 3 2 2 2 2 2 2 2 3" xfId="29609" xr:uid="{00000000-0005-0000-0000-0000F7570000}"/>
    <cellStyle name="Normal 5 3 2 2 2 2 2 2 3" xfId="9491" xr:uid="{00000000-0005-0000-0000-0000F8570000}"/>
    <cellStyle name="Normal 5 3 2 2 2 2 2 2 3 2" xfId="39825" xr:uid="{00000000-0005-0000-0000-0000F9570000}"/>
    <cellStyle name="Normal 5 3 2 2 2 2 2 2 3 3" xfId="24592" xr:uid="{00000000-0005-0000-0000-0000FA570000}"/>
    <cellStyle name="Normal 5 3 2 2 2 2 2 2 4" xfId="34812" xr:uid="{00000000-0005-0000-0000-0000FB570000}"/>
    <cellStyle name="Normal 5 3 2 2 2 2 2 2 5" xfId="19579" xr:uid="{00000000-0005-0000-0000-0000FC570000}"/>
    <cellStyle name="Normal 5 3 2 2 2 2 2 3" xfId="6130" xr:uid="{00000000-0005-0000-0000-0000FD570000}"/>
    <cellStyle name="Normal 5 3 2 2 2 2 2 3 2" xfId="16182" xr:uid="{00000000-0005-0000-0000-0000FE570000}"/>
    <cellStyle name="Normal 5 3 2 2 2 2 2 3 2 2" xfId="46513" xr:uid="{00000000-0005-0000-0000-0000FF570000}"/>
    <cellStyle name="Normal 5 3 2 2 2 2 2 3 2 3" xfId="31280" xr:uid="{00000000-0005-0000-0000-000000580000}"/>
    <cellStyle name="Normal 5 3 2 2 2 2 2 3 3" xfId="11162" xr:uid="{00000000-0005-0000-0000-000001580000}"/>
    <cellStyle name="Normal 5 3 2 2 2 2 2 3 3 2" xfId="41496" xr:uid="{00000000-0005-0000-0000-000002580000}"/>
    <cellStyle name="Normal 5 3 2 2 2 2 2 3 3 3" xfId="26263" xr:uid="{00000000-0005-0000-0000-000003580000}"/>
    <cellStyle name="Normal 5 3 2 2 2 2 2 3 4" xfId="36483" xr:uid="{00000000-0005-0000-0000-000004580000}"/>
    <cellStyle name="Normal 5 3 2 2 2 2 2 3 5" xfId="21250" xr:uid="{00000000-0005-0000-0000-000005580000}"/>
    <cellStyle name="Normal 5 3 2 2 2 2 2 4" xfId="12840" xr:uid="{00000000-0005-0000-0000-000006580000}"/>
    <cellStyle name="Normal 5 3 2 2 2 2 2 4 2" xfId="43171" xr:uid="{00000000-0005-0000-0000-000007580000}"/>
    <cellStyle name="Normal 5 3 2 2 2 2 2 4 3" xfId="27938" xr:uid="{00000000-0005-0000-0000-000008580000}"/>
    <cellStyle name="Normal 5 3 2 2 2 2 2 5" xfId="7819" xr:uid="{00000000-0005-0000-0000-000009580000}"/>
    <cellStyle name="Normal 5 3 2 2 2 2 2 5 2" xfId="38154" xr:uid="{00000000-0005-0000-0000-00000A580000}"/>
    <cellStyle name="Normal 5 3 2 2 2 2 2 5 3" xfId="22921" xr:uid="{00000000-0005-0000-0000-00000B580000}"/>
    <cellStyle name="Normal 5 3 2 2 2 2 2 6" xfId="33142" xr:uid="{00000000-0005-0000-0000-00000C580000}"/>
    <cellStyle name="Normal 5 3 2 2 2 2 2 7" xfId="17908" xr:uid="{00000000-0005-0000-0000-00000D580000}"/>
    <cellStyle name="Normal 5 3 2 2 2 2 3" xfId="3601" xr:uid="{00000000-0005-0000-0000-00000E580000}"/>
    <cellStyle name="Normal 5 3 2 2 2 2 3 2" xfId="13675" xr:uid="{00000000-0005-0000-0000-00000F580000}"/>
    <cellStyle name="Normal 5 3 2 2 2 2 3 2 2" xfId="44006" xr:uid="{00000000-0005-0000-0000-000010580000}"/>
    <cellStyle name="Normal 5 3 2 2 2 2 3 2 3" xfId="28773" xr:uid="{00000000-0005-0000-0000-000011580000}"/>
    <cellStyle name="Normal 5 3 2 2 2 2 3 3" xfId="8655" xr:uid="{00000000-0005-0000-0000-000012580000}"/>
    <cellStyle name="Normal 5 3 2 2 2 2 3 3 2" xfId="38989" xr:uid="{00000000-0005-0000-0000-000013580000}"/>
    <cellStyle name="Normal 5 3 2 2 2 2 3 3 3" xfId="23756" xr:uid="{00000000-0005-0000-0000-000014580000}"/>
    <cellStyle name="Normal 5 3 2 2 2 2 3 4" xfId="33976" xr:uid="{00000000-0005-0000-0000-000015580000}"/>
    <cellStyle name="Normal 5 3 2 2 2 2 3 5" xfId="18743" xr:uid="{00000000-0005-0000-0000-000016580000}"/>
    <cellStyle name="Normal 5 3 2 2 2 2 4" xfId="5294" xr:uid="{00000000-0005-0000-0000-000017580000}"/>
    <cellStyle name="Normal 5 3 2 2 2 2 4 2" xfId="15346" xr:uid="{00000000-0005-0000-0000-000018580000}"/>
    <cellStyle name="Normal 5 3 2 2 2 2 4 2 2" xfId="45677" xr:uid="{00000000-0005-0000-0000-000019580000}"/>
    <cellStyle name="Normal 5 3 2 2 2 2 4 2 3" xfId="30444" xr:uid="{00000000-0005-0000-0000-00001A580000}"/>
    <cellStyle name="Normal 5 3 2 2 2 2 4 3" xfId="10326" xr:uid="{00000000-0005-0000-0000-00001B580000}"/>
    <cellStyle name="Normal 5 3 2 2 2 2 4 3 2" xfId="40660" xr:uid="{00000000-0005-0000-0000-00001C580000}"/>
    <cellStyle name="Normal 5 3 2 2 2 2 4 3 3" xfId="25427" xr:uid="{00000000-0005-0000-0000-00001D580000}"/>
    <cellStyle name="Normal 5 3 2 2 2 2 4 4" xfId="35647" xr:uid="{00000000-0005-0000-0000-00001E580000}"/>
    <cellStyle name="Normal 5 3 2 2 2 2 4 5" xfId="20414" xr:uid="{00000000-0005-0000-0000-00001F580000}"/>
    <cellStyle name="Normal 5 3 2 2 2 2 5" xfId="12004" xr:uid="{00000000-0005-0000-0000-000020580000}"/>
    <cellStyle name="Normal 5 3 2 2 2 2 5 2" xfId="42335" xr:uid="{00000000-0005-0000-0000-000021580000}"/>
    <cellStyle name="Normal 5 3 2 2 2 2 5 3" xfId="27102" xr:uid="{00000000-0005-0000-0000-000022580000}"/>
    <cellStyle name="Normal 5 3 2 2 2 2 6" xfId="6983" xr:uid="{00000000-0005-0000-0000-000023580000}"/>
    <cellStyle name="Normal 5 3 2 2 2 2 6 2" xfId="37318" xr:uid="{00000000-0005-0000-0000-000024580000}"/>
    <cellStyle name="Normal 5 3 2 2 2 2 6 3" xfId="22085" xr:uid="{00000000-0005-0000-0000-000025580000}"/>
    <cellStyle name="Normal 5 3 2 2 2 2 7" xfId="32306" xr:uid="{00000000-0005-0000-0000-000026580000}"/>
    <cellStyle name="Normal 5 3 2 2 2 2 8" xfId="17072" xr:uid="{00000000-0005-0000-0000-000027580000}"/>
    <cellStyle name="Normal 5 3 2 2 2 3" xfId="2330" xr:uid="{00000000-0005-0000-0000-000028580000}"/>
    <cellStyle name="Normal 5 3 2 2 2 3 2" xfId="4020" xr:uid="{00000000-0005-0000-0000-000029580000}"/>
    <cellStyle name="Normal 5 3 2 2 2 3 2 2" xfId="14093" xr:uid="{00000000-0005-0000-0000-00002A580000}"/>
    <cellStyle name="Normal 5 3 2 2 2 3 2 2 2" xfId="44424" xr:uid="{00000000-0005-0000-0000-00002B580000}"/>
    <cellStyle name="Normal 5 3 2 2 2 3 2 2 3" xfId="29191" xr:uid="{00000000-0005-0000-0000-00002C580000}"/>
    <cellStyle name="Normal 5 3 2 2 2 3 2 3" xfId="9073" xr:uid="{00000000-0005-0000-0000-00002D580000}"/>
    <cellStyle name="Normal 5 3 2 2 2 3 2 3 2" xfId="39407" xr:uid="{00000000-0005-0000-0000-00002E580000}"/>
    <cellStyle name="Normal 5 3 2 2 2 3 2 3 3" xfId="24174" xr:uid="{00000000-0005-0000-0000-00002F580000}"/>
    <cellStyle name="Normal 5 3 2 2 2 3 2 4" xfId="34394" xr:uid="{00000000-0005-0000-0000-000030580000}"/>
    <cellStyle name="Normal 5 3 2 2 2 3 2 5" xfId="19161" xr:uid="{00000000-0005-0000-0000-000031580000}"/>
    <cellStyle name="Normal 5 3 2 2 2 3 3" xfId="5712" xr:uid="{00000000-0005-0000-0000-000032580000}"/>
    <cellStyle name="Normal 5 3 2 2 2 3 3 2" xfId="15764" xr:uid="{00000000-0005-0000-0000-000033580000}"/>
    <cellStyle name="Normal 5 3 2 2 2 3 3 2 2" xfId="46095" xr:uid="{00000000-0005-0000-0000-000034580000}"/>
    <cellStyle name="Normal 5 3 2 2 2 3 3 2 3" xfId="30862" xr:uid="{00000000-0005-0000-0000-000035580000}"/>
    <cellStyle name="Normal 5 3 2 2 2 3 3 3" xfId="10744" xr:uid="{00000000-0005-0000-0000-000036580000}"/>
    <cellStyle name="Normal 5 3 2 2 2 3 3 3 2" xfId="41078" xr:uid="{00000000-0005-0000-0000-000037580000}"/>
    <cellStyle name="Normal 5 3 2 2 2 3 3 3 3" xfId="25845" xr:uid="{00000000-0005-0000-0000-000038580000}"/>
    <cellStyle name="Normal 5 3 2 2 2 3 3 4" xfId="36065" xr:uid="{00000000-0005-0000-0000-000039580000}"/>
    <cellStyle name="Normal 5 3 2 2 2 3 3 5" xfId="20832" xr:uid="{00000000-0005-0000-0000-00003A580000}"/>
    <cellStyle name="Normal 5 3 2 2 2 3 4" xfId="12422" xr:uid="{00000000-0005-0000-0000-00003B580000}"/>
    <cellStyle name="Normal 5 3 2 2 2 3 4 2" xfId="42753" xr:uid="{00000000-0005-0000-0000-00003C580000}"/>
    <cellStyle name="Normal 5 3 2 2 2 3 4 3" xfId="27520" xr:uid="{00000000-0005-0000-0000-00003D580000}"/>
    <cellStyle name="Normal 5 3 2 2 2 3 5" xfId="7401" xr:uid="{00000000-0005-0000-0000-00003E580000}"/>
    <cellStyle name="Normal 5 3 2 2 2 3 5 2" xfId="37736" xr:uid="{00000000-0005-0000-0000-00003F580000}"/>
    <cellStyle name="Normal 5 3 2 2 2 3 5 3" xfId="22503" xr:uid="{00000000-0005-0000-0000-000040580000}"/>
    <cellStyle name="Normal 5 3 2 2 2 3 6" xfId="32724" xr:uid="{00000000-0005-0000-0000-000041580000}"/>
    <cellStyle name="Normal 5 3 2 2 2 3 7" xfId="17490" xr:uid="{00000000-0005-0000-0000-000042580000}"/>
    <cellStyle name="Normal 5 3 2 2 2 4" xfId="3183" xr:uid="{00000000-0005-0000-0000-000043580000}"/>
    <cellStyle name="Normal 5 3 2 2 2 4 2" xfId="13257" xr:uid="{00000000-0005-0000-0000-000044580000}"/>
    <cellStyle name="Normal 5 3 2 2 2 4 2 2" xfId="43588" xr:uid="{00000000-0005-0000-0000-000045580000}"/>
    <cellStyle name="Normal 5 3 2 2 2 4 2 3" xfId="28355" xr:uid="{00000000-0005-0000-0000-000046580000}"/>
    <cellStyle name="Normal 5 3 2 2 2 4 3" xfId="8237" xr:uid="{00000000-0005-0000-0000-000047580000}"/>
    <cellStyle name="Normal 5 3 2 2 2 4 3 2" xfId="38571" xr:uid="{00000000-0005-0000-0000-000048580000}"/>
    <cellStyle name="Normal 5 3 2 2 2 4 3 3" xfId="23338" xr:uid="{00000000-0005-0000-0000-000049580000}"/>
    <cellStyle name="Normal 5 3 2 2 2 4 4" xfId="33558" xr:uid="{00000000-0005-0000-0000-00004A580000}"/>
    <cellStyle name="Normal 5 3 2 2 2 4 5" xfId="18325" xr:uid="{00000000-0005-0000-0000-00004B580000}"/>
    <cellStyle name="Normal 5 3 2 2 2 5" xfId="4876" xr:uid="{00000000-0005-0000-0000-00004C580000}"/>
    <cellStyle name="Normal 5 3 2 2 2 5 2" xfId="14928" xr:uid="{00000000-0005-0000-0000-00004D580000}"/>
    <cellStyle name="Normal 5 3 2 2 2 5 2 2" xfId="45259" xr:uid="{00000000-0005-0000-0000-00004E580000}"/>
    <cellStyle name="Normal 5 3 2 2 2 5 2 3" xfId="30026" xr:uid="{00000000-0005-0000-0000-00004F580000}"/>
    <cellStyle name="Normal 5 3 2 2 2 5 3" xfId="9908" xr:uid="{00000000-0005-0000-0000-000050580000}"/>
    <cellStyle name="Normal 5 3 2 2 2 5 3 2" xfId="40242" xr:uid="{00000000-0005-0000-0000-000051580000}"/>
    <cellStyle name="Normal 5 3 2 2 2 5 3 3" xfId="25009" xr:uid="{00000000-0005-0000-0000-000052580000}"/>
    <cellStyle name="Normal 5 3 2 2 2 5 4" xfId="35229" xr:uid="{00000000-0005-0000-0000-000053580000}"/>
    <cellStyle name="Normal 5 3 2 2 2 5 5" xfId="19996" xr:uid="{00000000-0005-0000-0000-000054580000}"/>
    <cellStyle name="Normal 5 3 2 2 2 6" xfId="11586" xr:uid="{00000000-0005-0000-0000-000055580000}"/>
    <cellStyle name="Normal 5 3 2 2 2 6 2" xfId="41917" xr:uid="{00000000-0005-0000-0000-000056580000}"/>
    <cellStyle name="Normal 5 3 2 2 2 6 3" xfId="26684" xr:uid="{00000000-0005-0000-0000-000057580000}"/>
    <cellStyle name="Normal 5 3 2 2 2 7" xfId="6565" xr:uid="{00000000-0005-0000-0000-000058580000}"/>
    <cellStyle name="Normal 5 3 2 2 2 7 2" xfId="36900" xr:uid="{00000000-0005-0000-0000-000059580000}"/>
    <cellStyle name="Normal 5 3 2 2 2 7 3" xfId="21667" xr:uid="{00000000-0005-0000-0000-00005A580000}"/>
    <cellStyle name="Normal 5 3 2 2 2 8" xfId="31888" xr:uid="{00000000-0005-0000-0000-00005B580000}"/>
    <cellStyle name="Normal 5 3 2 2 2 9" xfId="16654" xr:uid="{00000000-0005-0000-0000-00005C580000}"/>
    <cellStyle name="Normal 5 3 2 2 3" xfId="1701" xr:uid="{00000000-0005-0000-0000-00005D580000}"/>
    <cellStyle name="Normal 5 3 2 2 3 2" xfId="2540" xr:uid="{00000000-0005-0000-0000-00005E580000}"/>
    <cellStyle name="Normal 5 3 2 2 3 2 2" xfId="4230" xr:uid="{00000000-0005-0000-0000-00005F580000}"/>
    <cellStyle name="Normal 5 3 2 2 3 2 2 2" xfId="14303" xr:uid="{00000000-0005-0000-0000-000060580000}"/>
    <cellStyle name="Normal 5 3 2 2 3 2 2 2 2" xfId="44634" xr:uid="{00000000-0005-0000-0000-000061580000}"/>
    <cellStyle name="Normal 5 3 2 2 3 2 2 2 3" xfId="29401" xr:uid="{00000000-0005-0000-0000-000062580000}"/>
    <cellStyle name="Normal 5 3 2 2 3 2 2 3" xfId="9283" xr:uid="{00000000-0005-0000-0000-000063580000}"/>
    <cellStyle name="Normal 5 3 2 2 3 2 2 3 2" xfId="39617" xr:uid="{00000000-0005-0000-0000-000064580000}"/>
    <cellStyle name="Normal 5 3 2 2 3 2 2 3 3" xfId="24384" xr:uid="{00000000-0005-0000-0000-000065580000}"/>
    <cellStyle name="Normal 5 3 2 2 3 2 2 4" xfId="34604" xr:uid="{00000000-0005-0000-0000-000066580000}"/>
    <cellStyle name="Normal 5 3 2 2 3 2 2 5" xfId="19371" xr:uid="{00000000-0005-0000-0000-000067580000}"/>
    <cellStyle name="Normal 5 3 2 2 3 2 3" xfId="5922" xr:uid="{00000000-0005-0000-0000-000068580000}"/>
    <cellStyle name="Normal 5 3 2 2 3 2 3 2" xfId="15974" xr:uid="{00000000-0005-0000-0000-000069580000}"/>
    <cellStyle name="Normal 5 3 2 2 3 2 3 2 2" xfId="46305" xr:uid="{00000000-0005-0000-0000-00006A580000}"/>
    <cellStyle name="Normal 5 3 2 2 3 2 3 2 3" xfId="31072" xr:uid="{00000000-0005-0000-0000-00006B580000}"/>
    <cellStyle name="Normal 5 3 2 2 3 2 3 3" xfId="10954" xr:uid="{00000000-0005-0000-0000-00006C580000}"/>
    <cellStyle name="Normal 5 3 2 2 3 2 3 3 2" xfId="41288" xr:uid="{00000000-0005-0000-0000-00006D580000}"/>
    <cellStyle name="Normal 5 3 2 2 3 2 3 3 3" xfId="26055" xr:uid="{00000000-0005-0000-0000-00006E580000}"/>
    <cellStyle name="Normal 5 3 2 2 3 2 3 4" xfId="36275" xr:uid="{00000000-0005-0000-0000-00006F580000}"/>
    <cellStyle name="Normal 5 3 2 2 3 2 3 5" xfId="21042" xr:uid="{00000000-0005-0000-0000-000070580000}"/>
    <cellStyle name="Normal 5 3 2 2 3 2 4" xfId="12632" xr:uid="{00000000-0005-0000-0000-000071580000}"/>
    <cellStyle name="Normal 5 3 2 2 3 2 4 2" xfId="42963" xr:uid="{00000000-0005-0000-0000-000072580000}"/>
    <cellStyle name="Normal 5 3 2 2 3 2 4 3" xfId="27730" xr:uid="{00000000-0005-0000-0000-000073580000}"/>
    <cellStyle name="Normal 5 3 2 2 3 2 5" xfId="7611" xr:uid="{00000000-0005-0000-0000-000074580000}"/>
    <cellStyle name="Normal 5 3 2 2 3 2 5 2" xfId="37946" xr:uid="{00000000-0005-0000-0000-000075580000}"/>
    <cellStyle name="Normal 5 3 2 2 3 2 5 3" xfId="22713" xr:uid="{00000000-0005-0000-0000-000076580000}"/>
    <cellStyle name="Normal 5 3 2 2 3 2 6" xfId="32934" xr:uid="{00000000-0005-0000-0000-000077580000}"/>
    <cellStyle name="Normal 5 3 2 2 3 2 7" xfId="17700" xr:uid="{00000000-0005-0000-0000-000078580000}"/>
    <cellStyle name="Normal 5 3 2 2 3 3" xfId="3393" xr:uid="{00000000-0005-0000-0000-000079580000}"/>
    <cellStyle name="Normal 5 3 2 2 3 3 2" xfId="13467" xr:uid="{00000000-0005-0000-0000-00007A580000}"/>
    <cellStyle name="Normal 5 3 2 2 3 3 2 2" xfId="43798" xr:uid="{00000000-0005-0000-0000-00007B580000}"/>
    <cellStyle name="Normal 5 3 2 2 3 3 2 3" xfId="28565" xr:uid="{00000000-0005-0000-0000-00007C580000}"/>
    <cellStyle name="Normal 5 3 2 2 3 3 3" xfId="8447" xr:uid="{00000000-0005-0000-0000-00007D580000}"/>
    <cellStyle name="Normal 5 3 2 2 3 3 3 2" xfId="38781" xr:uid="{00000000-0005-0000-0000-00007E580000}"/>
    <cellStyle name="Normal 5 3 2 2 3 3 3 3" xfId="23548" xr:uid="{00000000-0005-0000-0000-00007F580000}"/>
    <cellStyle name="Normal 5 3 2 2 3 3 4" xfId="33768" xr:uid="{00000000-0005-0000-0000-000080580000}"/>
    <cellStyle name="Normal 5 3 2 2 3 3 5" xfId="18535" xr:uid="{00000000-0005-0000-0000-000081580000}"/>
    <cellStyle name="Normal 5 3 2 2 3 4" xfId="5086" xr:uid="{00000000-0005-0000-0000-000082580000}"/>
    <cellStyle name="Normal 5 3 2 2 3 4 2" xfId="15138" xr:uid="{00000000-0005-0000-0000-000083580000}"/>
    <cellStyle name="Normal 5 3 2 2 3 4 2 2" xfId="45469" xr:uid="{00000000-0005-0000-0000-000084580000}"/>
    <cellStyle name="Normal 5 3 2 2 3 4 2 3" xfId="30236" xr:uid="{00000000-0005-0000-0000-000085580000}"/>
    <cellStyle name="Normal 5 3 2 2 3 4 3" xfId="10118" xr:uid="{00000000-0005-0000-0000-000086580000}"/>
    <cellStyle name="Normal 5 3 2 2 3 4 3 2" xfId="40452" xr:uid="{00000000-0005-0000-0000-000087580000}"/>
    <cellStyle name="Normal 5 3 2 2 3 4 3 3" xfId="25219" xr:uid="{00000000-0005-0000-0000-000088580000}"/>
    <cellStyle name="Normal 5 3 2 2 3 4 4" xfId="35439" xr:uid="{00000000-0005-0000-0000-000089580000}"/>
    <cellStyle name="Normal 5 3 2 2 3 4 5" xfId="20206" xr:uid="{00000000-0005-0000-0000-00008A580000}"/>
    <cellStyle name="Normal 5 3 2 2 3 5" xfId="11796" xr:uid="{00000000-0005-0000-0000-00008B580000}"/>
    <cellStyle name="Normal 5 3 2 2 3 5 2" xfId="42127" xr:uid="{00000000-0005-0000-0000-00008C580000}"/>
    <cellStyle name="Normal 5 3 2 2 3 5 3" xfId="26894" xr:uid="{00000000-0005-0000-0000-00008D580000}"/>
    <cellStyle name="Normal 5 3 2 2 3 6" xfId="6775" xr:uid="{00000000-0005-0000-0000-00008E580000}"/>
    <cellStyle name="Normal 5 3 2 2 3 6 2" xfId="37110" xr:uid="{00000000-0005-0000-0000-00008F580000}"/>
    <cellStyle name="Normal 5 3 2 2 3 6 3" xfId="21877" xr:uid="{00000000-0005-0000-0000-000090580000}"/>
    <cellStyle name="Normal 5 3 2 2 3 7" xfId="32098" xr:uid="{00000000-0005-0000-0000-000091580000}"/>
    <cellStyle name="Normal 5 3 2 2 3 8" xfId="16864" xr:uid="{00000000-0005-0000-0000-000092580000}"/>
    <cellStyle name="Normal 5 3 2 2 4" xfId="2122" xr:uid="{00000000-0005-0000-0000-000093580000}"/>
    <cellStyle name="Normal 5 3 2 2 4 2" xfId="3812" xr:uid="{00000000-0005-0000-0000-000094580000}"/>
    <cellStyle name="Normal 5 3 2 2 4 2 2" xfId="13885" xr:uid="{00000000-0005-0000-0000-000095580000}"/>
    <cellStyle name="Normal 5 3 2 2 4 2 2 2" xfId="44216" xr:uid="{00000000-0005-0000-0000-000096580000}"/>
    <cellStyle name="Normal 5 3 2 2 4 2 2 3" xfId="28983" xr:uid="{00000000-0005-0000-0000-000097580000}"/>
    <cellStyle name="Normal 5 3 2 2 4 2 3" xfId="8865" xr:uid="{00000000-0005-0000-0000-000098580000}"/>
    <cellStyle name="Normal 5 3 2 2 4 2 3 2" xfId="39199" xr:uid="{00000000-0005-0000-0000-000099580000}"/>
    <cellStyle name="Normal 5 3 2 2 4 2 3 3" xfId="23966" xr:uid="{00000000-0005-0000-0000-00009A580000}"/>
    <cellStyle name="Normal 5 3 2 2 4 2 4" xfId="34186" xr:uid="{00000000-0005-0000-0000-00009B580000}"/>
    <cellStyle name="Normal 5 3 2 2 4 2 5" xfId="18953" xr:uid="{00000000-0005-0000-0000-00009C580000}"/>
    <cellStyle name="Normal 5 3 2 2 4 3" xfId="5504" xr:uid="{00000000-0005-0000-0000-00009D580000}"/>
    <cellStyle name="Normal 5 3 2 2 4 3 2" xfId="15556" xr:uid="{00000000-0005-0000-0000-00009E580000}"/>
    <cellStyle name="Normal 5 3 2 2 4 3 2 2" xfId="45887" xr:uid="{00000000-0005-0000-0000-00009F580000}"/>
    <cellStyle name="Normal 5 3 2 2 4 3 2 3" xfId="30654" xr:uid="{00000000-0005-0000-0000-0000A0580000}"/>
    <cellStyle name="Normal 5 3 2 2 4 3 3" xfId="10536" xr:uid="{00000000-0005-0000-0000-0000A1580000}"/>
    <cellStyle name="Normal 5 3 2 2 4 3 3 2" xfId="40870" xr:uid="{00000000-0005-0000-0000-0000A2580000}"/>
    <cellStyle name="Normal 5 3 2 2 4 3 3 3" xfId="25637" xr:uid="{00000000-0005-0000-0000-0000A3580000}"/>
    <cellStyle name="Normal 5 3 2 2 4 3 4" xfId="35857" xr:uid="{00000000-0005-0000-0000-0000A4580000}"/>
    <cellStyle name="Normal 5 3 2 2 4 3 5" xfId="20624" xr:uid="{00000000-0005-0000-0000-0000A5580000}"/>
    <cellStyle name="Normal 5 3 2 2 4 4" xfId="12214" xr:uid="{00000000-0005-0000-0000-0000A6580000}"/>
    <cellStyle name="Normal 5 3 2 2 4 4 2" xfId="42545" xr:uid="{00000000-0005-0000-0000-0000A7580000}"/>
    <cellStyle name="Normal 5 3 2 2 4 4 3" xfId="27312" xr:uid="{00000000-0005-0000-0000-0000A8580000}"/>
    <cellStyle name="Normal 5 3 2 2 4 5" xfId="7193" xr:uid="{00000000-0005-0000-0000-0000A9580000}"/>
    <cellStyle name="Normal 5 3 2 2 4 5 2" xfId="37528" xr:uid="{00000000-0005-0000-0000-0000AA580000}"/>
    <cellStyle name="Normal 5 3 2 2 4 5 3" xfId="22295" xr:uid="{00000000-0005-0000-0000-0000AB580000}"/>
    <cellStyle name="Normal 5 3 2 2 4 6" xfId="32516" xr:uid="{00000000-0005-0000-0000-0000AC580000}"/>
    <cellStyle name="Normal 5 3 2 2 4 7" xfId="17282" xr:uid="{00000000-0005-0000-0000-0000AD580000}"/>
    <cellStyle name="Normal 5 3 2 2 5" xfId="2975" xr:uid="{00000000-0005-0000-0000-0000AE580000}"/>
    <cellStyle name="Normal 5 3 2 2 5 2" xfId="13049" xr:uid="{00000000-0005-0000-0000-0000AF580000}"/>
    <cellStyle name="Normal 5 3 2 2 5 2 2" xfId="43380" xr:uid="{00000000-0005-0000-0000-0000B0580000}"/>
    <cellStyle name="Normal 5 3 2 2 5 2 3" xfId="28147" xr:uid="{00000000-0005-0000-0000-0000B1580000}"/>
    <cellStyle name="Normal 5 3 2 2 5 3" xfId="8029" xr:uid="{00000000-0005-0000-0000-0000B2580000}"/>
    <cellStyle name="Normal 5 3 2 2 5 3 2" xfId="38363" xr:uid="{00000000-0005-0000-0000-0000B3580000}"/>
    <cellStyle name="Normal 5 3 2 2 5 3 3" xfId="23130" xr:uid="{00000000-0005-0000-0000-0000B4580000}"/>
    <cellStyle name="Normal 5 3 2 2 5 4" xfId="33350" xr:uid="{00000000-0005-0000-0000-0000B5580000}"/>
    <cellStyle name="Normal 5 3 2 2 5 5" xfId="18117" xr:uid="{00000000-0005-0000-0000-0000B6580000}"/>
    <cellStyle name="Normal 5 3 2 2 6" xfId="4668" xr:uid="{00000000-0005-0000-0000-0000B7580000}"/>
    <cellStyle name="Normal 5 3 2 2 6 2" xfId="14720" xr:uid="{00000000-0005-0000-0000-0000B8580000}"/>
    <cellStyle name="Normal 5 3 2 2 6 2 2" xfId="45051" xr:uid="{00000000-0005-0000-0000-0000B9580000}"/>
    <cellStyle name="Normal 5 3 2 2 6 2 3" xfId="29818" xr:uid="{00000000-0005-0000-0000-0000BA580000}"/>
    <cellStyle name="Normal 5 3 2 2 6 3" xfId="9700" xr:uid="{00000000-0005-0000-0000-0000BB580000}"/>
    <cellStyle name="Normal 5 3 2 2 6 3 2" xfId="40034" xr:uid="{00000000-0005-0000-0000-0000BC580000}"/>
    <cellStyle name="Normal 5 3 2 2 6 3 3" xfId="24801" xr:uid="{00000000-0005-0000-0000-0000BD580000}"/>
    <cellStyle name="Normal 5 3 2 2 6 4" xfId="35021" xr:uid="{00000000-0005-0000-0000-0000BE580000}"/>
    <cellStyle name="Normal 5 3 2 2 6 5" xfId="19788" xr:uid="{00000000-0005-0000-0000-0000BF580000}"/>
    <cellStyle name="Normal 5 3 2 2 7" xfId="11378" xr:uid="{00000000-0005-0000-0000-0000C0580000}"/>
    <cellStyle name="Normal 5 3 2 2 7 2" xfId="41709" xr:uid="{00000000-0005-0000-0000-0000C1580000}"/>
    <cellStyle name="Normal 5 3 2 2 7 3" xfId="26476" xr:uid="{00000000-0005-0000-0000-0000C2580000}"/>
    <cellStyle name="Normal 5 3 2 2 8" xfId="6357" xr:uid="{00000000-0005-0000-0000-0000C3580000}"/>
    <cellStyle name="Normal 5 3 2 2 8 2" xfId="36692" xr:uid="{00000000-0005-0000-0000-0000C4580000}"/>
    <cellStyle name="Normal 5 3 2 2 8 3" xfId="21459" xr:uid="{00000000-0005-0000-0000-0000C5580000}"/>
    <cellStyle name="Normal 5 3 2 2 9" xfId="31681" xr:uid="{00000000-0005-0000-0000-0000C6580000}"/>
    <cellStyle name="Normal 5 3 2 3" xfId="1384" xr:uid="{00000000-0005-0000-0000-0000C7580000}"/>
    <cellStyle name="Normal 5 3 2 3 2" xfId="1805" xr:uid="{00000000-0005-0000-0000-0000C8580000}"/>
    <cellStyle name="Normal 5 3 2 3 2 2" xfId="2644" xr:uid="{00000000-0005-0000-0000-0000C9580000}"/>
    <cellStyle name="Normal 5 3 2 3 2 2 2" xfId="4334" xr:uid="{00000000-0005-0000-0000-0000CA580000}"/>
    <cellStyle name="Normal 5 3 2 3 2 2 2 2" xfId="14407" xr:uid="{00000000-0005-0000-0000-0000CB580000}"/>
    <cellStyle name="Normal 5 3 2 3 2 2 2 2 2" xfId="44738" xr:uid="{00000000-0005-0000-0000-0000CC580000}"/>
    <cellStyle name="Normal 5 3 2 3 2 2 2 2 3" xfId="29505" xr:uid="{00000000-0005-0000-0000-0000CD580000}"/>
    <cellStyle name="Normal 5 3 2 3 2 2 2 3" xfId="9387" xr:uid="{00000000-0005-0000-0000-0000CE580000}"/>
    <cellStyle name="Normal 5 3 2 3 2 2 2 3 2" xfId="39721" xr:uid="{00000000-0005-0000-0000-0000CF580000}"/>
    <cellStyle name="Normal 5 3 2 3 2 2 2 3 3" xfId="24488" xr:uid="{00000000-0005-0000-0000-0000D0580000}"/>
    <cellStyle name="Normal 5 3 2 3 2 2 2 4" xfId="34708" xr:uid="{00000000-0005-0000-0000-0000D1580000}"/>
    <cellStyle name="Normal 5 3 2 3 2 2 2 5" xfId="19475" xr:uid="{00000000-0005-0000-0000-0000D2580000}"/>
    <cellStyle name="Normal 5 3 2 3 2 2 3" xfId="6026" xr:uid="{00000000-0005-0000-0000-0000D3580000}"/>
    <cellStyle name="Normal 5 3 2 3 2 2 3 2" xfId="16078" xr:uid="{00000000-0005-0000-0000-0000D4580000}"/>
    <cellStyle name="Normal 5 3 2 3 2 2 3 2 2" xfId="46409" xr:uid="{00000000-0005-0000-0000-0000D5580000}"/>
    <cellStyle name="Normal 5 3 2 3 2 2 3 2 3" xfId="31176" xr:uid="{00000000-0005-0000-0000-0000D6580000}"/>
    <cellStyle name="Normal 5 3 2 3 2 2 3 3" xfId="11058" xr:uid="{00000000-0005-0000-0000-0000D7580000}"/>
    <cellStyle name="Normal 5 3 2 3 2 2 3 3 2" xfId="41392" xr:uid="{00000000-0005-0000-0000-0000D8580000}"/>
    <cellStyle name="Normal 5 3 2 3 2 2 3 3 3" xfId="26159" xr:uid="{00000000-0005-0000-0000-0000D9580000}"/>
    <cellStyle name="Normal 5 3 2 3 2 2 3 4" xfId="36379" xr:uid="{00000000-0005-0000-0000-0000DA580000}"/>
    <cellStyle name="Normal 5 3 2 3 2 2 3 5" xfId="21146" xr:uid="{00000000-0005-0000-0000-0000DB580000}"/>
    <cellStyle name="Normal 5 3 2 3 2 2 4" xfId="12736" xr:uid="{00000000-0005-0000-0000-0000DC580000}"/>
    <cellStyle name="Normal 5 3 2 3 2 2 4 2" xfId="43067" xr:uid="{00000000-0005-0000-0000-0000DD580000}"/>
    <cellStyle name="Normal 5 3 2 3 2 2 4 3" xfId="27834" xr:uid="{00000000-0005-0000-0000-0000DE580000}"/>
    <cellStyle name="Normal 5 3 2 3 2 2 5" xfId="7715" xr:uid="{00000000-0005-0000-0000-0000DF580000}"/>
    <cellStyle name="Normal 5 3 2 3 2 2 5 2" xfId="38050" xr:uid="{00000000-0005-0000-0000-0000E0580000}"/>
    <cellStyle name="Normal 5 3 2 3 2 2 5 3" xfId="22817" xr:uid="{00000000-0005-0000-0000-0000E1580000}"/>
    <cellStyle name="Normal 5 3 2 3 2 2 6" xfId="33038" xr:uid="{00000000-0005-0000-0000-0000E2580000}"/>
    <cellStyle name="Normal 5 3 2 3 2 2 7" xfId="17804" xr:uid="{00000000-0005-0000-0000-0000E3580000}"/>
    <cellStyle name="Normal 5 3 2 3 2 3" xfId="3497" xr:uid="{00000000-0005-0000-0000-0000E4580000}"/>
    <cellStyle name="Normal 5 3 2 3 2 3 2" xfId="13571" xr:uid="{00000000-0005-0000-0000-0000E5580000}"/>
    <cellStyle name="Normal 5 3 2 3 2 3 2 2" xfId="43902" xr:uid="{00000000-0005-0000-0000-0000E6580000}"/>
    <cellStyle name="Normal 5 3 2 3 2 3 2 3" xfId="28669" xr:uid="{00000000-0005-0000-0000-0000E7580000}"/>
    <cellStyle name="Normal 5 3 2 3 2 3 3" xfId="8551" xr:uid="{00000000-0005-0000-0000-0000E8580000}"/>
    <cellStyle name="Normal 5 3 2 3 2 3 3 2" xfId="38885" xr:uid="{00000000-0005-0000-0000-0000E9580000}"/>
    <cellStyle name="Normal 5 3 2 3 2 3 3 3" xfId="23652" xr:uid="{00000000-0005-0000-0000-0000EA580000}"/>
    <cellStyle name="Normal 5 3 2 3 2 3 4" xfId="33872" xr:uid="{00000000-0005-0000-0000-0000EB580000}"/>
    <cellStyle name="Normal 5 3 2 3 2 3 5" xfId="18639" xr:uid="{00000000-0005-0000-0000-0000EC580000}"/>
    <cellStyle name="Normal 5 3 2 3 2 4" xfId="5190" xr:uid="{00000000-0005-0000-0000-0000ED580000}"/>
    <cellStyle name="Normal 5 3 2 3 2 4 2" xfId="15242" xr:uid="{00000000-0005-0000-0000-0000EE580000}"/>
    <cellStyle name="Normal 5 3 2 3 2 4 2 2" xfId="45573" xr:uid="{00000000-0005-0000-0000-0000EF580000}"/>
    <cellStyle name="Normal 5 3 2 3 2 4 2 3" xfId="30340" xr:uid="{00000000-0005-0000-0000-0000F0580000}"/>
    <cellStyle name="Normal 5 3 2 3 2 4 3" xfId="10222" xr:uid="{00000000-0005-0000-0000-0000F1580000}"/>
    <cellStyle name="Normal 5 3 2 3 2 4 3 2" xfId="40556" xr:uid="{00000000-0005-0000-0000-0000F2580000}"/>
    <cellStyle name="Normal 5 3 2 3 2 4 3 3" xfId="25323" xr:uid="{00000000-0005-0000-0000-0000F3580000}"/>
    <cellStyle name="Normal 5 3 2 3 2 4 4" xfId="35543" xr:uid="{00000000-0005-0000-0000-0000F4580000}"/>
    <cellStyle name="Normal 5 3 2 3 2 4 5" xfId="20310" xr:uid="{00000000-0005-0000-0000-0000F5580000}"/>
    <cellStyle name="Normal 5 3 2 3 2 5" xfId="11900" xr:uid="{00000000-0005-0000-0000-0000F6580000}"/>
    <cellStyle name="Normal 5 3 2 3 2 5 2" xfId="42231" xr:uid="{00000000-0005-0000-0000-0000F7580000}"/>
    <cellStyle name="Normal 5 3 2 3 2 5 3" xfId="26998" xr:uid="{00000000-0005-0000-0000-0000F8580000}"/>
    <cellStyle name="Normal 5 3 2 3 2 6" xfId="6879" xr:uid="{00000000-0005-0000-0000-0000F9580000}"/>
    <cellStyle name="Normal 5 3 2 3 2 6 2" xfId="37214" xr:uid="{00000000-0005-0000-0000-0000FA580000}"/>
    <cellStyle name="Normal 5 3 2 3 2 6 3" xfId="21981" xr:uid="{00000000-0005-0000-0000-0000FB580000}"/>
    <cellStyle name="Normal 5 3 2 3 2 7" xfId="32202" xr:uid="{00000000-0005-0000-0000-0000FC580000}"/>
    <cellStyle name="Normal 5 3 2 3 2 8" xfId="16968" xr:uid="{00000000-0005-0000-0000-0000FD580000}"/>
    <cellStyle name="Normal 5 3 2 3 3" xfId="2226" xr:uid="{00000000-0005-0000-0000-0000FE580000}"/>
    <cellStyle name="Normal 5 3 2 3 3 2" xfId="3916" xr:uid="{00000000-0005-0000-0000-0000FF580000}"/>
    <cellStyle name="Normal 5 3 2 3 3 2 2" xfId="13989" xr:uid="{00000000-0005-0000-0000-000000590000}"/>
    <cellStyle name="Normal 5 3 2 3 3 2 2 2" xfId="44320" xr:uid="{00000000-0005-0000-0000-000001590000}"/>
    <cellStyle name="Normal 5 3 2 3 3 2 2 3" xfId="29087" xr:uid="{00000000-0005-0000-0000-000002590000}"/>
    <cellStyle name="Normal 5 3 2 3 3 2 3" xfId="8969" xr:uid="{00000000-0005-0000-0000-000003590000}"/>
    <cellStyle name="Normal 5 3 2 3 3 2 3 2" xfId="39303" xr:uid="{00000000-0005-0000-0000-000004590000}"/>
    <cellStyle name="Normal 5 3 2 3 3 2 3 3" xfId="24070" xr:uid="{00000000-0005-0000-0000-000005590000}"/>
    <cellStyle name="Normal 5 3 2 3 3 2 4" xfId="34290" xr:uid="{00000000-0005-0000-0000-000006590000}"/>
    <cellStyle name="Normal 5 3 2 3 3 2 5" xfId="19057" xr:uid="{00000000-0005-0000-0000-000007590000}"/>
    <cellStyle name="Normal 5 3 2 3 3 3" xfId="5608" xr:uid="{00000000-0005-0000-0000-000008590000}"/>
    <cellStyle name="Normal 5 3 2 3 3 3 2" xfId="15660" xr:uid="{00000000-0005-0000-0000-000009590000}"/>
    <cellStyle name="Normal 5 3 2 3 3 3 2 2" xfId="45991" xr:uid="{00000000-0005-0000-0000-00000A590000}"/>
    <cellStyle name="Normal 5 3 2 3 3 3 2 3" xfId="30758" xr:uid="{00000000-0005-0000-0000-00000B590000}"/>
    <cellStyle name="Normal 5 3 2 3 3 3 3" xfId="10640" xr:uid="{00000000-0005-0000-0000-00000C590000}"/>
    <cellStyle name="Normal 5 3 2 3 3 3 3 2" xfId="40974" xr:uid="{00000000-0005-0000-0000-00000D590000}"/>
    <cellStyle name="Normal 5 3 2 3 3 3 3 3" xfId="25741" xr:uid="{00000000-0005-0000-0000-00000E590000}"/>
    <cellStyle name="Normal 5 3 2 3 3 3 4" xfId="35961" xr:uid="{00000000-0005-0000-0000-00000F590000}"/>
    <cellStyle name="Normal 5 3 2 3 3 3 5" xfId="20728" xr:uid="{00000000-0005-0000-0000-000010590000}"/>
    <cellStyle name="Normal 5 3 2 3 3 4" xfId="12318" xr:uid="{00000000-0005-0000-0000-000011590000}"/>
    <cellStyle name="Normal 5 3 2 3 3 4 2" xfId="42649" xr:uid="{00000000-0005-0000-0000-000012590000}"/>
    <cellStyle name="Normal 5 3 2 3 3 4 3" xfId="27416" xr:uid="{00000000-0005-0000-0000-000013590000}"/>
    <cellStyle name="Normal 5 3 2 3 3 5" xfId="7297" xr:uid="{00000000-0005-0000-0000-000014590000}"/>
    <cellStyle name="Normal 5 3 2 3 3 5 2" xfId="37632" xr:uid="{00000000-0005-0000-0000-000015590000}"/>
    <cellStyle name="Normal 5 3 2 3 3 5 3" xfId="22399" xr:uid="{00000000-0005-0000-0000-000016590000}"/>
    <cellStyle name="Normal 5 3 2 3 3 6" xfId="32620" xr:uid="{00000000-0005-0000-0000-000017590000}"/>
    <cellStyle name="Normal 5 3 2 3 3 7" xfId="17386" xr:uid="{00000000-0005-0000-0000-000018590000}"/>
    <cellStyle name="Normal 5 3 2 3 4" xfId="3079" xr:uid="{00000000-0005-0000-0000-000019590000}"/>
    <cellStyle name="Normal 5 3 2 3 4 2" xfId="13153" xr:uid="{00000000-0005-0000-0000-00001A590000}"/>
    <cellStyle name="Normal 5 3 2 3 4 2 2" xfId="43484" xr:uid="{00000000-0005-0000-0000-00001B590000}"/>
    <cellStyle name="Normal 5 3 2 3 4 2 3" xfId="28251" xr:uid="{00000000-0005-0000-0000-00001C590000}"/>
    <cellStyle name="Normal 5 3 2 3 4 3" xfId="8133" xr:uid="{00000000-0005-0000-0000-00001D590000}"/>
    <cellStyle name="Normal 5 3 2 3 4 3 2" xfId="38467" xr:uid="{00000000-0005-0000-0000-00001E590000}"/>
    <cellStyle name="Normal 5 3 2 3 4 3 3" xfId="23234" xr:uid="{00000000-0005-0000-0000-00001F590000}"/>
    <cellStyle name="Normal 5 3 2 3 4 4" xfId="33454" xr:uid="{00000000-0005-0000-0000-000020590000}"/>
    <cellStyle name="Normal 5 3 2 3 4 5" xfId="18221" xr:uid="{00000000-0005-0000-0000-000021590000}"/>
    <cellStyle name="Normal 5 3 2 3 5" xfId="4772" xr:uid="{00000000-0005-0000-0000-000022590000}"/>
    <cellStyle name="Normal 5 3 2 3 5 2" xfId="14824" xr:uid="{00000000-0005-0000-0000-000023590000}"/>
    <cellStyle name="Normal 5 3 2 3 5 2 2" xfId="45155" xr:uid="{00000000-0005-0000-0000-000024590000}"/>
    <cellStyle name="Normal 5 3 2 3 5 2 3" xfId="29922" xr:uid="{00000000-0005-0000-0000-000025590000}"/>
    <cellStyle name="Normal 5 3 2 3 5 3" xfId="9804" xr:uid="{00000000-0005-0000-0000-000026590000}"/>
    <cellStyle name="Normal 5 3 2 3 5 3 2" xfId="40138" xr:uid="{00000000-0005-0000-0000-000027590000}"/>
    <cellStyle name="Normal 5 3 2 3 5 3 3" xfId="24905" xr:uid="{00000000-0005-0000-0000-000028590000}"/>
    <cellStyle name="Normal 5 3 2 3 5 4" xfId="35125" xr:uid="{00000000-0005-0000-0000-000029590000}"/>
    <cellStyle name="Normal 5 3 2 3 5 5" xfId="19892" xr:uid="{00000000-0005-0000-0000-00002A590000}"/>
    <cellStyle name="Normal 5 3 2 3 6" xfId="11482" xr:uid="{00000000-0005-0000-0000-00002B590000}"/>
    <cellStyle name="Normal 5 3 2 3 6 2" xfId="41813" xr:uid="{00000000-0005-0000-0000-00002C590000}"/>
    <cellStyle name="Normal 5 3 2 3 6 3" xfId="26580" xr:uid="{00000000-0005-0000-0000-00002D590000}"/>
    <cellStyle name="Normal 5 3 2 3 7" xfId="6461" xr:uid="{00000000-0005-0000-0000-00002E590000}"/>
    <cellStyle name="Normal 5 3 2 3 7 2" xfId="36796" xr:uid="{00000000-0005-0000-0000-00002F590000}"/>
    <cellStyle name="Normal 5 3 2 3 7 3" xfId="21563" xr:uid="{00000000-0005-0000-0000-000030590000}"/>
    <cellStyle name="Normal 5 3 2 3 8" xfId="31784" xr:uid="{00000000-0005-0000-0000-000031590000}"/>
    <cellStyle name="Normal 5 3 2 3 9" xfId="16550" xr:uid="{00000000-0005-0000-0000-000032590000}"/>
    <cellStyle name="Normal 5 3 2 4" xfId="1597" xr:uid="{00000000-0005-0000-0000-000033590000}"/>
    <cellStyle name="Normal 5 3 2 4 2" xfId="2436" xr:uid="{00000000-0005-0000-0000-000034590000}"/>
    <cellStyle name="Normal 5 3 2 4 2 2" xfId="4126" xr:uid="{00000000-0005-0000-0000-000035590000}"/>
    <cellStyle name="Normal 5 3 2 4 2 2 2" xfId="14199" xr:uid="{00000000-0005-0000-0000-000036590000}"/>
    <cellStyle name="Normal 5 3 2 4 2 2 2 2" xfId="44530" xr:uid="{00000000-0005-0000-0000-000037590000}"/>
    <cellStyle name="Normal 5 3 2 4 2 2 2 3" xfId="29297" xr:uid="{00000000-0005-0000-0000-000038590000}"/>
    <cellStyle name="Normal 5 3 2 4 2 2 3" xfId="9179" xr:uid="{00000000-0005-0000-0000-000039590000}"/>
    <cellStyle name="Normal 5 3 2 4 2 2 3 2" xfId="39513" xr:uid="{00000000-0005-0000-0000-00003A590000}"/>
    <cellStyle name="Normal 5 3 2 4 2 2 3 3" xfId="24280" xr:uid="{00000000-0005-0000-0000-00003B590000}"/>
    <cellStyle name="Normal 5 3 2 4 2 2 4" xfId="34500" xr:uid="{00000000-0005-0000-0000-00003C590000}"/>
    <cellStyle name="Normal 5 3 2 4 2 2 5" xfId="19267" xr:uid="{00000000-0005-0000-0000-00003D590000}"/>
    <cellStyle name="Normal 5 3 2 4 2 3" xfId="5818" xr:uid="{00000000-0005-0000-0000-00003E590000}"/>
    <cellStyle name="Normal 5 3 2 4 2 3 2" xfId="15870" xr:uid="{00000000-0005-0000-0000-00003F590000}"/>
    <cellStyle name="Normal 5 3 2 4 2 3 2 2" xfId="46201" xr:uid="{00000000-0005-0000-0000-000040590000}"/>
    <cellStyle name="Normal 5 3 2 4 2 3 2 3" xfId="30968" xr:uid="{00000000-0005-0000-0000-000041590000}"/>
    <cellStyle name="Normal 5 3 2 4 2 3 3" xfId="10850" xr:uid="{00000000-0005-0000-0000-000042590000}"/>
    <cellStyle name="Normal 5 3 2 4 2 3 3 2" xfId="41184" xr:uid="{00000000-0005-0000-0000-000043590000}"/>
    <cellStyle name="Normal 5 3 2 4 2 3 3 3" xfId="25951" xr:uid="{00000000-0005-0000-0000-000044590000}"/>
    <cellStyle name="Normal 5 3 2 4 2 3 4" xfId="36171" xr:uid="{00000000-0005-0000-0000-000045590000}"/>
    <cellStyle name="Normal 5 3 2 4 2 3 5" xfId="20938" xr:uid="{00000000-0005-0000-0000-000046590000}"/>
    <cellStyle name="Normal 5 3 2 4 2 4" xfId="12528" xr:uid="{00000000-0005-0000-0000-000047590000}"/>
    <cellStyle name="Normal 5 3 2 4 2 4 2" xfId="42859" xr:uid="{00000000-0005-0000-0000-000048590000}"/>
    <cellStyle name="Normal 5 3 2 4 2 4 3" xfId="27626" xr:uid="{00000000-0005-0000-0000-000049590000}"/>
    <cellStyle name="Normal 5 3 2 4 2 5" xfId="7507" xr:uid="{00000000-0005-0000-0000-00004A590000}"/>
    <cellStyle name="Normal 5 3 2 4 2 5 2" xfId="37842" xr:uid="{00000000-0005-0000-0000-00004B590000}"/>
    <cellStyle name="Normal 5 3 2 4 2 5 3" xfId="22609" xr:uid="{00000000-0005-0000-0000-00004C590000}"/>
    <cellStyle name="Normal 5 3 2 4 2 6" xfId="32830" xr:uid="{00000000-0005-0000-0000-00004D590000}"/>
    <cellStyle name="Normal 5 3 2 4 2 7" xfId="17596" xr:uid="{00000000-0005-0000-0000-00004E590000}"/>
    <cellStyle name="Normal 5 3 2 4 3" xfId="3289" xr:uid="{00000000-0005-0000-0000-00004F590000}"/>
    <cellStyle name="Normal 5 3 2 4 3 2" xfId="13363" xr:uid="{00000000-0005-0000-0000-000050590000}"/>
    <cellStyle name="Normal 5 3 2 4 3 2 2" xfId="43694" xr:uid="{00000000-0005-0000-0000-000051590000}"/>
    <cellStyle name="Normal 5 3 2 4 3 2 3" xfId="28461" xr:uid="{00000000-0005-0000-0000-000052590000}"/>
    <cellStyle name="Normal 5 3 2 4 3 3" xfId="8343" xr:uid="{00000000-0005-0000-0000-000053590000}"/>
    <cellStyle name="Normal 5 3 2 4 3 3 2" xfId="38677" xr:uid="{00000000-0005-0000-0000-000054590000}"/>
    <cellStyle name="Normal 5 3 2 4 3 3 3" xfId="23444" xr:uid="{00000000-0005-0000-0000-000055590000}"/>
    <cellStyle name="Normal 5 3 2 4 3 4" xfId="33664" xr:uid="{00000000-0005-0000-0000-000056590000}"/>
    <cellStyle name="Normal 5 3 2 4 3 5" xfId="18431" xr:uid="{00000000-0005-0000-0000-000057590000}"/>
    <cellStyle name="Normal 5 3 2 4 4" xfId="4982" xr:uid="{00000000-0005-0000-0000-000058590000}"/>
    <cellStyle name="Normal 5 3 2 4 4 2" xfId="15034" xr:uid="{00000000-0005-0000-0000-000059590000}"/>
    <cellStyle name="Normal 5 3 2 4 4 2 2" xfId="45365" xr:uid="{00000000-0005-0000-0000-00005A590000}"/>
    <cellStyle name="Normal 5 3 2 4 4 2 3" xfId="30132" xr:uid="{00000000-0005-0000-0000-00005B590000}"/>
    <cellStyle name="Normal 5 3 2 4 4 3" xfId="10014" xr:uid="{00000000-0005-0000-0000-00005C590000}"/>
    <cellStyle name="Normal 5 3 2 4 4 3 2" xfId="40348" xr:uid="{00000000-0005-0000-0000-00005D590000}"/>
    <cellStyle name="Normal 5 3 2 4 4 3 3" xfId="25115" xr:uid="{00000000-0005-0000-0000-00005E590000}"/>
    <cellStyle name="Normal 5 3 2 4 4 4" xfId="35335" xr:uid="{00000000-0005-0000-0000-00005F590000}"/>
    <cellStyle name="Normal 5 3 2 4 4 5" xfId="20102" xr:uid="{00000000-0005-0000-0000-000060590000}"/>
    <cellStyle name="Normal 5 3 2 4 5" xfId="11692" xr:uid="{00000000-0005-0000-0000-000061590000}"/>
    <cellStyle name="Normal 5 3 2 4 5 2" xfId="42023" xr:uid="{00000000-0005-0000-0000-000062590000}"/>
    <cellStyle name="Normal 5 3 2 4 5 3" xfId="26790" xr:uid="{00000000-0005-0000-0000-000063590000}"/>
    <cellStyle name="Normal 5 3 2 4 6" xfId="6671" xr:uid="{00000000-0005-0000-0000-000064590000}"/>
    <cellStyle name="Normal 5 3 2 4 6 2" xfId="37006" xr:uid="{00000000-0005-0000-0000-000065590000}"/>
    <cellStyle name="Normal 5 3 2 4 6 3" xfId="21773" xr:uid="{00000000-0005-0000-0000-000066590000}"/>
    <cellStyle name="Normal 5 3 2 4 7" xfId="31994" xr:uid="{00000000-0005-0000-0000-000067590000}"/>
    <cellStyle name="Normal 5 3 2 4 8" xfId="16760" xr:uid="{00000000-0005-0000-0000-000068590000}"/>
    <cellStyle name="Normal 5 3 2 5" xfId="2018" xr:uid="{00000000-0005-0000-0000-000069590000}"/>
    <cellStyle name="Normal 5 3 2 5 2" xfId="3708" xr:uid="{00000000-0005-0000-0000-00006A590000}"/>
    <cellStyle name="Normal 5 3 2 5 2 2" xfId="13781" xr:uid="{00000000-0005-0000-0000-00006B590000}"/>
    <cellStyle name="Normal 5 3 2 5 2 2 2" xfId="44112" xr:uid="{00000000-0005-0000-0000-00006C590000}"/>
    <cellStyle name="Normal 5 3 2 5 2 2 3" xfId="28879" xr:uid="{00000000-0005-0000-0000-00006D590000}"/>
    <cellStyle name="Normal 5 3 2 5 2 3" xfId="8761" xr:uid="{00000000-0005-0000-0000-00006E590000}"/>
    <cellStyle name="Normal 5 3 2 5 2 3 2" xfId="39095" xr:uid="{00000000-0005-0000-0000-00006F590000}"/>
    <cellStyle name="Normal 5 3 2 5 2 3 3" xfId="23862" xr:uid="{00000000-0005-0000-0000-000070590000}"/>
    <cellStyle name="Normal 5 3 2 5 2 4" xfId="34082" xr:uid="{00000000-0005-0000-0000-000071590000}"/>
    <cellStyle name="Normal 5 3 2 5 2 5" xfId="18849" xr:uid="{00000000-0005-0000-0000-000072590000}"/>
    <cellStyle name="Normal 5 3 2 5 3" xfId="5400" xr:uid="{00000000-0005-0000-0000-000073590000}"/>
    <cellStyle name="Normal 5 3 2 5 3 2" xfId="15452" xr:uid="{00000000-0005-0000-0000-000074590000}"/>
    <cellStyle name="Normal 5 3 2 5 3 2 2" xfId="45783" xr:uid="{00000000-0005-0000-0000-000075590000}"/>
    <cellStyle name="Normal 5 3 2 5 3 2 3" xfId="30550" xr:uid="{00000000-0005-0000-0000-000076590000}"/>
    <cellStyle name="Normal 5 3 2 5 3 3" xfId="10432" xr:uid="{00000000-0005-0000-0000-000077590000}"/>
    <cellStyle name="Normal 5 3 2 5 3 3 2" xfId="40766" xr:uid="{00000000-0005-0000-0000-000078590000}"/>
    <cellStyle name="Normal 5 3 2 5 3 3 3" xfId="25533" xr:uid="{00000000-0005-0000-0000-000079590000}"/>
    <cellStyle name="Normal 5 3 2 5 3 4" xfId="35753" xr:uid="{00000000-0005-0000-0000-00007A590000}"/>
    <cellStyle name="Normal 5 3 2 5 3 5" xfId="20520" xr:uid="{00000000-0005-0000-0000-00007B590000}"/>
    <cellStyle name="Normal 5 3 2 5 4" xfId="12110" xr:uid="{00000000-0005-0000-0000-00007C590000}"/>
    <cellStyle name="Normal 5 3 2 5 4 2" xfId="42441" xr:uid="{00000000-0005-0000-0000-00007D590000}"/>
    <cellStyle name="Normal 5 3 2 5 4 3" xfId="27208" xr:uid="{00000000-0005-0000-0000-00007E590000}"/>
    <cellStyle name="Normal 5 3 2 5 5" xfId="7089" xr:uid="{00000000-0005-0000-0000-00007F590000}"/>
    <cellStyle name="Normal 5 3 2 5 5 2" xfId="37424" xr:uid="{00000000-0005-0000-0000-000080590000}"/>
    <cellStyle name="Normal 5 3 2 5 5 3" xfId="22191" xr:uid="{00000000-0005-0000-0000-000081590000}"/>
    <cellStyle name="Normal 5 3 2 5 6" xfId="32412" xr:uid="{00000000-0005-0000-0000-000082590000}"/>
    <cellStyle name="Normal 5 3 2 5 7" xfId="17178" xr:uid="{00000000-0005-0000-0000-000083590000}"/>
    <cellStyle name="Normal 5 3 2 6" xfId="2871" xr:uid="{00000000-0005-0000-0000-000084590000}"/>
    <cellStyle name="Normal 5 3 2 6 2" xfId="12945" xr:uid="{00000000-0005-0000-0000-000085590000}"/>
    <cellStyle name="Normal 5 3 2 6 2 2" xfId="43276" xr:uid="{00000000-0005-0000-0000-000086590000}"/>
    <cellStyle name="Normal 5 3 2 6 2 3" xfId="28043" xr:uid="{00000000-0005-0000-0000-000087590000}"/>
    <cellStyle name="Normal 5 3 2 6 3" xfId="7925" xr:uid="{00000000-0005-0000-0000-000088590000}"/>
    <cellStyle name="Normal 5 3 2 6 3 2" xfId="38259" xr:uid="{00000000-0005-0000-0000-000089590000}"/>
    <cellStyle name="Normal 5 3 2 6 3 3" xfId="23026" xr:uid="{00000000-0005-0000-0000-00008A590000}"/>
    <cellStyle name="Normal 5 3 2 6 4" xfId="33246" xr:uid="{00000000-0005-0000-0000-00008B590000}"/>
    <cellStyle name="Normal 5 3 2 6 5" xfId="18013" xr:uid="{00000000-0005-0000-0000-00008C590000}"/>
    <cellStyle name="Normal 5 3 2 7" xfId="4564" xr:uid="{00000000-0005-0000-0000-00008D590000}"/>
    <cellStyle name="Normal 5 3 2 7 2" xfId="14616" xr:uid="{00000000-0005-0000-0000-00008E590000}"/>
    <cellStyle name="Normal 5 3 2 7 2 2" xfId="44947" xr:uid="{00000000-0005-0000-0000-00008F590000}"/>
    <cellStyle name="Normal 5 3 2 7 2 3" xfId="29714" xr:uid="{00000000-0005-0000-0000-000090590000}"/>
    <cellStyle name="Normal 5 3 2 7 3" xfId="9596" xr:uid="{00000000-0005-0000-0000-000091590000}"/>
    <cellStyle name="Normal 5 3 2 7 3 2" xfId="39930" xr:uid="{00000000-0005-0000-0000-000092590000}"/>
    <cellStyle name="Normal 5 3 2 7 3 3" xfId="24697" xr:uid="{00000000-0005-0000-0000-000093590000}"/>
    <cellStyle name="Normal 5 3 2 7 4" xfId="34917" xr:uid="{00000000-0005-0000-0000-000094590000}"/>
    <cellStyle name="Normal 5 3 2 7 5" xfId="19684" xr:uid="{00000000-0005-0000-0000-000095590000}"/>
    <cellStyle name="Normal 5 3 2 8" xfId="11274" xr:uid="{00000000-0005-0000-0000-000096590000}"/>
    <cellStyle name="Normal 5 3 2 8 2" xfId="41605" xr:uid="{00000000-0005-0000-0000-000097590000}"/>
    <cellStyle name="Normal 5 3 2 8 3" xfId="26372" xr:uid="{00000000-0005-0000-0000-000098590000}"/>
    <cellStyle name="Normal 5 3 2 9" xfId="6253" xr:uid="{00000000-0005-0000-0000-000099590000}"/>
    <cellStyle name="Normal 5 3 2 9 2" xfId="36588" xr:uid="{00000000-0005-0000-0000-00009A590000}"/>
    <cellStyle name="Normal 5 3 2 9 3" xfId="21355" xr:uid="{00000000-0005-0000-0000-00009B590000}"/>
    <cellStyle name="Normal 5 3 3" xfId="1217" xr:uid="{00000000-0005-0000-0000-00009C590000}"/>
    <cellStyle name="Normal 5 3 3 10" xfId="16394" xr:uid="{00000000-0005-0000-0000-00009D590000}"/>
    <cellStyle name="Normal 5 3 3 2" xfId="1436" xr:uid="{00000000-0005-0000-0000-00009E590000}"/>
    <cellStyle name="Normal 5 3 3 2 2" xfId="1857" xr:uid="{00000000-0005-0000-0000-00009F590000}"/>
    <cellStyle name="Normal 5 3 3 2 2 2" xfId="2696" xr:uid="{00000000-0005-0000-0000-0000A0590000}"/>
    <cellStyle name="Normal 5 3 3 2 2 2 2" xfId="4386" xr:uid="{00000000-0005-0000-0000-0000A1590000}"/>
    <cellStyle name="Normal 5 3 3 2 2 2 2 2" xfId="14459" xr:uid="{00000000-0005-0000-0000-0000A2590000}"/>
    <cellStyle name="Normal 5 3 3 2 2 2 2 2 2" xfId="44790" xr:uid="{00000000-0005-0000-0000-0000A3590000}"/>
    <cellStyle name="Normal 5 3 3 2 2 2 2 2 3" xfId="29557" xr:uid="{00000000-0005-0000-0000-0000A4590000}"/>
    <cellStyle name="Normal 5 3 3 2 2 2 2 3" xfId="9439" xr:uid="{00000000-0005-0000-0000-0000A5590000}"/>
    <cellStyle name="Normal 5 3 3 2 2 2 2 3 2" xfId="39773" xr:uid="{00000000-0005-0000-0000-0000A6590000}"/>
    <cellStyle name="Normal 5 3 3 2 2 2 2 3 3" xfId="24540" xr:uid="{00000000-0005-0000-0000-0000A7590000}"/>
    <cellStyle name="Normal 5 3 3 2 2 2 2 4" xfId="34760" xr:uid="{00000000-0005-0000-0000-0000A8590000}"/>
    <cellStyle name="Normal 5 3 3 2 2 2 2 5" xfId="19527" xr:uid="{00000000-0005-0000-0000-0000A9590000}"/>
    <cellStyle name="Normal 5 3 3 2 2 2 3" xfId="6078" xr:uid="{00000000-0005-0000-0000-0000AA590000}"/>
    <cellStyle name="Normal 5 3 3 2 2 2 3 2" xfId="16130" xr:uid="{00000000-0005-0000-0000-0000AB590000}"/>
    <cellStyle name="Normal 5 3 3 2 2 2 3 2 2" xfId="46461" xr:uid="{00000000-0005-0000-0000-0000AC590000}"/>
    <cellStyle name="Normal 5 3 3 2 2 2 3 2 3" xfId="31228" xr:uid="{00000000-0005-0000-0000-0000AD590000}"/>
    <cellStyle name="Normal 5 3 3 2 2 2 3 3" xfId="11110" xr:uid="{00000000-0005-0000-0000-0000AE590000}"/>
    <cellStyle name="Normal 5 3 3 2 2 2 3 3 2" xfId="41444" xr:uid="{00000000-0005-0000-0000-0000AF590000}"/>
    <cellStyle name="Normal 5 3 3 2 2 2 3 3 3" xfId="26211" xr:uid="{00000000-0005-0000-0000-0000B0590000}"/>
    <cellStyle name="Normal 5 3 3 2 2 2 3 4" xfId="36431" xr:uid="{00000000-0005-0000-0000-0000B1590000}"/>
    <cellStyle name="Normal 5 3 3 2 2 2 3 5" xfId="21198" xr:uid="{00000000-0005-0000-0000-0000B2590000}"/>
    <cellStyle name="Normal 5 3 3 2 2 2 4" xfId="12788" xr:uid="{00000000-0005-0000-0000-0000B3590000}"/>
    <cellStyle name="Normal 5 3 3 2 2 2 4 2" xfId="43119" xr:uid="{00000000-0005-0000-0000-0000B4590000}"/>
    <cellStyle name="Normal 5 3 3 2 2 2 4 3" xfId="27886" xr:uid="{00000000-0005-0000-0000-0000B5590000}"/>
    <cellStyle name="Normal 5 3 3 2 2 2 5" xfId="7767" xr:uid="{00000000-0005-0000-0000-0000B6590000}"/>
    <cellStyle name="Normal 5 3 3 2 2 2 5 2" xfId="38102" xr:uid="{00000000-0005-0000-0000-0000B7590000}"/>
    <cellStyle name="Normal 5 3 3 2 2 2 5 3" xfId="22869" xr:uid="{00000000-0005-0000-0000-0000B8590000}"/>
    <cellStyle name="Normal 5 3 3 2 2 2 6" xfId="33090" xr:uid="{00000000-0005-0000-0000-0000B9590000}"/>
    <cellStyle name="Normal 5 3 3 2 2 2 7" xfId="17856" xr:uid="{00000000-0005-0000-0000-0000BA590000}"/>
    <cellStyle name="Normal 5 3 3 2 2 3" xfId="3549" xr:uid="{00000000-0005-0000-0000-0000BB590000}"/>
    <cellStyle name="Normal 5 3 3 2 2 3 2" xfId="13623" xr:uid="{00000000-0005-0000-0000-0000BC590000}"/>
    <cellStyle name="Normal 5 3 3 2 2 3 2 2" xfId="43954" xr:uid="{00000000-0005-0000-0000-0000BD590000}"/>
    <cellStyle name="Normal 5 3 3 2 2 3 2 3" xfId="28721" xr:uid="{00000000-0005-0000-0000-0000BE590000}"/>
    <cellStyle name="Normal 5 3 3 2 2 3 3" xfId="8603" xr:uid="{00000000-0005-0000-0000-0000BF590000}"/>
    <cellStyle name="Normal 5 3 3 2 2 3 3 2" xfId="38937" xr:uid="{00000000-0005-0000-0000-0000C0590000}"/>
    <cellStyle name="Normal 5 3 3 2 2 3 3 3" xfId="23704" xr:uid="{00000000-0005-0000-0000-0000C1590000}"/>
    <cellStyle name="Normal 5 3 3 2 2 3 4" xfId="33924" xr:uid="{00000000-0005-0000-0000-0000C2590000}"/>
    <cellStyle name="Normal 5 3 3 2 2 3 5" xfId="18691" xr:uid="{00000000-0005-0000-0000-0000C3590000}"/>
    <cellStyle name="Normal 5 3 3 2 2 4" xfId="5242" xr:uid="{00000000-0005-0000-0000-0000C4590000}"/>
    <cellStyle name="Normal 5 3 3 2 2 4 2" xfId="15294" xr:uid="{00000000-0005-0000-0000-0000C5590000}"/>
    <cellStyle name="Normal 5 3 3 2 2 4 2 2" xfId="45625" xr:uid="{00000000-0005-0000-0000-0000C6590000}"/>
    <cellStyle name="Normal 5 3 3 2 2 4 2 3" xfId="30392" xr:uid="{00000000-0005-0000-0000-0000C7590000}"/>
    <cellStyle name="Normal 5 3 3 2 2 4 3" xfId="10274" xr:uid="{00000000-0005-0000-0000-0000C8590000}"/>
    <cellStyle name="Normal 5 3 3 2 2 4 3 2" xfId="40608" xr:uid="{00000000-0005-0000-0000-0000C9590000}"/>
    <cellStyle name="Normal 5 3 3 2 2 4 3 3" xfId="25375" xr:uid="{00000000-0005-0000-0000-0000CA590000}"/>
    <cellStyle name="Normal 5 3 3 2 2 4 4" xfId="35595" xr:uid="{00000000-0005-0000-0000-0000CB590000}"/>
    <cellStyle name="Normal 5 3 3 2 2 4 5" xfId="20362" xr:uid="{00000000-0005-0000-0000-0000CC590000}"/>
    <cellStyle name="Normal 5 3 3 2 2 5" xfId="11952" xr:uid="{00000000-0005-0000-0000-0000CD590000}"/>
    <cellStyle name="Normal 5 3 3 2 2 5 2" xfId="42283" xr:uid="{00000000-0005-0000-0000-0000CE590000}"/>
    <cellStyle name="Normal 5 3 3 2 2 5 3" xfId="27050" xr:uid="{00000000-0005-0000-0000-0000CF590000}"/>
    <cellStyle name="Normal 5 3 3 2 2 6" xfId="6931" xr:uid="{00000000-0005-0000-0000-0000D0590000}"/>
    <cellStyle name="Normal 5 3 3 2 2 6 2" xfId="37266" xr:uid="{00000000-0005-0000-0000-0000D1590000}"/>
    <cellStyle name="Normal 5 3 3 2 2 6 3" xfId="22033" xr:uid="{00000000-0005-0000-0000-0000D2590000}"/>
    <cellStyle name="Normal 5 3 3 2 2 7" xfId="32254" xr:uid="{00000000-0005-0000-0000-0000D3590000}"/>
    <cellStyle name="Normal 5 3 3 2 2 8" xfId="17020" xr:uid="{00000000-0005-0000-0000-0000D4590000}"/>
    <cellStyle name="Normal 5 3 3 2 3" xfId="2278" xr:uid="{00000000-0005-0000-0000-0000D5590000}"/>
    <cellStyle name="Normal 5 3 3 2 3 2" xfId="3968" xr:uid="{00000000-0005-0000-0000-0000D6590000}"/>
    <cellStyle name="Normal 5 3 3 2 3 2 2" xfId="14041" xr:uid="{00000000-0005-0000-0000-0000D7590000}"/>
    <cellStyle name="Normal 5 3 3 2 3 2 2 2" xfId="44372" xr:uid="{00000000-0005-0000-0000-0000D8590000}"/>
    <cellStyle name="Normal 5 3 3 2 3 2 2 3" xfId="29139" xr:uid="{00000000-0005-0000-0000-0000D9590000}"/>
    <cellStyle name="Normal 5 3 3 2 3 2 3" xfId="9021" xr:uid="{00000000-0005-0000-0000-0000DA590000}"/>
    <cellStyle name="Normal 5 3 3 2 3 2 3 2" xfId="39355" xr:uid="{00000000-0005-0000-0000-0000DB590000}"/>
    <cellStyle name="Normal 5 3 3 2 3 2 3 3" xfId="24122" xr:uid="{00000000-0005-0000-0000-0000DC590000}"/>
    <cellStyle name="Normal 5 3 3 2 3 2 4" xfId="34342" xr:uid="{00000000-0005-0000-0000-0000DD590000}"/>
    <cellStyle name="Normal 5 3 3 2 3 2 5" xfId="19109" xr:uid="{00000000-0005-0000-0000-0000DE590000}"/>
    <cellStyle name="Normal 5 3 3 2 3 3" xfId="5660" xr:uid="{00000000-0005-0000-0000-0000DF590000}"/>
    <cellStyle name="Normal 5 3 3 2 3 3 2" xfId="15712" xr:uid="{00000000-0005-0000-0000-0000E0590000}"/>
    <cellStyle name="Normal 5 3 3 2 3 3 2 2" xfId="46043" xr:uid="{00000000-0005-0000-0000-0000E1590000}"/>
    <cellStyle name="Normal 5 3 3 2 3 3 2 3" xfId="30810" xr:uid="{00000000-0005-0000-0000-0000E2590000}"/>
    <cellStyle name="Normal 5 3 3 2 3 3 3" xfId="10692" xr:uid="{00000000-0005-0000-0000-0000E3590000}"/>
    <cellStyle name="Normal 5 3 3 2 3 3 3 2" xfId="41026" xr:uid="{00000000-0005-0000-0000-0000E4590000}"/>
    <cellStyle name="Normal 5 3 3 2 3 3 3 3" xfId="25793" xr:uid="{00000000-0005-0000-0000-0000E5590000}"/>
    <cellStyle name="Normal 5 3 3 2 3 3 4" xfId="36013" xr:uid="{00000000-0005-0000-0000-0000E6590000}"/>
    <cellStyle name="Normal 5 3 3 2 3 3 5" xfId="20780" xr:uid="{00000000-0005-0000-0000-0000E7590000}"/>
    <cellStyle name="Normal 5 3 3 2 3 4" xfId="12370" xr:uid="{00000000-0005-0000-0000-0000E8590000}"/>
    <cellStyle name="Normal 5 3 3 2 3 4 2" xfId="42701" xr:uid="{00000000-0005-0000-0000-0000E9590000}"/>
    <cellStyle name="Normal 5 3 3 2 3 4 3" xfId="27468" xr:uid="{00000000-0005-0000-0000-0000EA590000}"/>
    <cellStyle name="Normal 5 3 3 2 3 5" xfId="7349" xr:uid="{00000000-0005-0000-0000-0000EB590000}"/>
    <cellStyle name="Normal 5 3 3 2 3 5 2" xfId="37684" xr:uid="{00000000-0005-0000-0000-0000EC590000}"/>
    <cellStyle name="Normal 5 3 3 2 3 5 3" xfId="22451" xr:uid="{00000000-0005-0000-0000-0000ED590000}"/>
    <cellStyle name="Normal 5 3 3 2 3 6" xfId="32672" xr:uid="{00000000-0005-0000-0000-0000EE590000}"/>
    <cellStyle name="Normal 5 3 3 2 3 7" xfId="17438" xr:uid="{00000000-0005-0000-0000-0000EF590000}"/>
    <cellStyle name="Normal 5 3 3 2 4" xfId="3131" xr:uid="{00000000-0005-0000-0000-0000F0590000}"/>
    <cellStyle name="Normal 5 3 3 2 4 2" xfId="13205" xr:uid="{00000000-0005-0000-0000-0000F1590000}"/>
    <cellStyle name="Normal 5 3 3 2 4 2 2" xfId="43536" xr:uid="{00000000-0005-0000-0000-0000F2590000}"/>
    <cellStyle name="Normal 5 3 3 2 4 2 3" xfId="28303" xr:uid="{00000000-0005-0000-0000-0000F3590000}"/>
    <cellStyle name="Normal 5 3 3 2 4 3" xfId="8185" xr:uid="{00000000-0005-0000-0000-0000F4590000}"/>
    <cellStyle name="Normal 5 3 3 2 4 3 2" xfId="38519" xr:uid="{00000000-0005-0000-0000-0000F5590000}"/>
    <cellStyle name="Normal 5 3 3 2 4 3 3" xfId="23286" xr:uid="{00000000-0005-0000-0000-0000F6590000}"/>
    <cellStyle name="Normal 5 3 3 2 4 4" xfId="33506" xr:uid="{00000000-0005-0000-0000-0000F7590000}"/>
    <cellStyle name="Normal 5 3 3 2 4 5" xfId="18273" xr:uid="{00000000-0005-0000-0000-0000F8590000}"/>
    <cellStyle name="Normal 5 3 3 2 5" xfId="4824" xr:uid="{00000000-0005-0000-0000-0000F9590000}"/>
    <cellStyle name="Normal 5 3 3 2 5 2" xfId="14876" xr:uid="{00000000-0005-0000-0000-0000FA590000}"/>
    <cellStyle name="Normal 5 3 3 2 5 2 2" xfId="45207" xr:uid="{00000000-0005-0000-0000-0000FB590000}"/>
    <cellStyle name="Normal 5 3 3 2 5 2 3" xfId="29974" xr:uid="{00000000-0005-0000-0000-0000FC590000}"/>
    <cellStyle name="Normal 5 3 3 2 5 3" xfId="9856" xr:uid="{00000000-0005-0000-0000-0000FD590000}"/>
    <cellStyle name="Normal 5 3 3 2 5 3 2" xfId="40190" xr:uid="{00000000-0005-0000-0000-0000FE590000}"/>
    <cellStyle name="Normal 5 3 3 2 5 3 3" xfId="24957" xr:uid="{00000000-0005-0000-0000-0000FF590000}"/>
    <cellStyle name="Normal 5 3 3 2 5 4" xfId="35177" xr:uid="{00000000-0005-0000-0000-0000005A0000}"/>
    <cellStyle name="Normal 5 3 3 2 5 5" xfId="19944" xr:uid="{00000000-0005-0000-0000-0000015A0000}"/>
    <cellStyle name="Normal 5 3 3 2 6" xfId="11534" xr:uid="{00000000-0005-0000-0000-0000025A0000}"/>
    <cellStyle name="Normal 5 3 3 2 6 2" xfId="41865" xr:uid="{00000000-0005-0000-0000-0000035A0000}"/>
    <cellStyle name="Normal 5 3 3 2 6 3" xfId="26632" xr:uid="{00000000-0005-0000-0000-0000045A0000}"/>
    <cellStyle name="Normal 5 3 3 2 7" xfId="6513" xr:uid="{00000000-0005-0000-0000-0000055A0000}"/>
    <cellStyle name="Normal 5 3 3 2 7 2" xfId="36848" xr:uid="{00000000-0005-0000-0000-0000065A0000}"/>
    <cellStyle name="Normal 5 3 3 2 7 3" xfId="21615" xr:uid="{00000000-0005-0000-0000-0000075A0000}"/>
    <cellStyle name="Normal 5 3 3 2 8" xfId="31836" xr:uid="{00000000-0005-0000-0000-0000085A0000}"/>
    <cellStyle name="Normal 5 3 3 2 9" xfId="16602" xr:uid="{00000000-0005-0000-0000-0000095A0000}"/>
    <cellStyle name="Normal 5 3 3 3" xfId="1649" xr:uid="{00000000-0005-0000-0000-00000A5A0000}"/>
    <cellStyle name="Normal 5 3 3 3 2" xfId="2488" xr:uid="{00000000-0005-0000-0000-00000B5A0000}"/>
    <cellStyle name="Normal 5 3 3 3 2 2" xfId="4178" xr:uid="{00000000-0005-0000-0000-00000C5A0000}"/>
    <cellStyle name="Normal 5 3 3 3 2 2 2" xfId="14251" xr:uid="{00000000-0005-0000-0000-00000D5A0000}"/>
    <cellStyle name="Normal 5 3 3 3 2 2 2 2" xfId="44582" xr:uid="{00000000-0005-0000-0000-00000E5A0000}"/>
    <cellStyle name="Normal 5 3 3 3 2 2 2 3" xfId="29349" xr:uid="{00000000-0005-0000-0000-00000F5A0000}"/>
    <cellStyle name="Normal 5 3 3 3 2 2 3" xfId="9231" xr:uid="{00000000-0005-0000-0000-0000105A0000}"/>
    <cellStyle name="Normal 5 3 3 3 2 2 3 2" xfId="39565" xr:uid="{00000000-0005-0000-0000-0000115A0000}"/>
    <cellStyle name="Normal 5 3 3 3 2 2 3 3" xfId="24332" xr:uid="{00000000-0005-0000-0000-0000125A0000}"/>
    <cellStyle name="Normal 5 3 3 3 2 2 4" xfId="34552" xr:uid="{00000000-0005-0000-0000-0000135A0000}"/>
    <cellStyle name="Normal 5 3 3 3 2 2 5" xfId="19319" xr:uid="{00000000-0005-0000-0000-0000145A0000}"/>
    <cellStyle name="Normal 5 3 3 3 2 3" xfId="5870" xr:uid="{00000000-0005-0000-0000-0000155A0000}"/>
    <cellStyle name="Normal 5 3 3 3 2 3 2" xfId="15922" xr:uid="{00000000-0005-0000-0000-0000165A0000}"/>
    <cellStyle name="Normal 5 3 3 3 2 3 2 2" xfId="46253" xr:uid="{00000000-0005-0000-0000-0000175A0000}"/>
    <cellStyle name="Normal 5 3 3 3 2 3 2 3" xfId="31020" xr:uid="{00000000-0005-0000-0000-0000185A0000}"/>
    <cellStyle name="Normal 5 3 3 3 2 3 3" xfId="10902" xr:uid="{00000000-0005-0000-0000-0000195A0000}"/>
    <cellStyle name="Normal 5 3 3 3 2 3 3 2" xfId="41236" xr:uid="{00000000-0005-0000-0000-00001A5A0000}"/>
    <cellStyle name="Normal 5 3 3 3 2 3 3 3" xfId="26003" xr:uid="{00000000-0005-0000-0000-00001B5A0000}"/>
    <cellStyle name="Normal 5 3 3 3 2 3 4" xfId="36223" xr:uid="{00000000-0005-0000-0000-00001C5A0000}"/>
    <cellStyle name="Normal 5 3 3 3 2 3 5" xfId="20990" xr:uid="{00000000-0005-0000-0000-00001D5A0000}"/>
    <cellStyle name="Normal 5 3 3 3 2 4" xfId="12580" xr:uid="{00000000-0005-0000-0000-00001E5A0000}"/>
    <cellStyle name="Normal 5 3 3 3 2 4 2" xfId="42911" xr:uid="{00000000-0005-0000-0000-00001F5A0000}"/>
    <cellStyle name="Normal 5 3 3 3 2 4 3" xfId="27678" xr:uid="{00000000-0005-0000-0000-0000205A0000}"/>
    <cellStyle name="Normal 5 3 3 3 2 5" xfId="7559" xr:uid="{00000000-0005-0000-0000-0000215A0000}"/>
    <cellStyle name="Normal 5 3 3 3 2 5 2" xfId="37894" xr:uid="{00000000-0005-0000-0000-0000225A0000}"/>
    <cellStyle name="Normal 5 3 3 3 2 5 3" xfId="22661" xr:uid="{00000000-0005-0000-0000-0000235A0000}"/>
    <cellStyle name="Normal 5 3 3 3 2 6" xfId="32882" xr:uid="{00000000-0005-0000-0000-0000245A0000}"/>
    <cellStyle name="Normal 5 3 3 3 2 7" xfId="17648" xr:uid="{00000000-0005-0000-0000-0000255A0000}"/>
    <cellStyle name="Normal 5 3 3 3 3" xfId="3341" xr:uid="{00000000-0005-0000-0000-0000265A0000}"/>
    <cellStyle name="Normal 5 3 3 3 3 2" xfId="13415" xr:uid="{00000000-0005-0000-0000-0000275A0000}"/>
    <cellStyle name="Normal 5 3 3 3 3 2 2" xfId="43746" xr:uid="{00000000-0005-0000-0000-0000285A0000}"/>
    <cellStyle name="Normal 5 3 3 3 3 2 3" xfId="28513" xr:uid="{00000000-0005-0000-0000-0000295A0000}"/>
    <cellStyle name="Normal 5 3 3 3 3 3" xfId="8395" xr:uid="{00000000-0005-0000-0000-00002A5A0000}"/>
    <cellStyle name="Normal 5 3 3 3 3 3 2" xfId="38729" xr:uid="{00000000-0005-0000-0000-00002B5A0000}"/>
    <cellStyle name="Normal 5 3 3 3 3 3 3" xfId="23496" xr:uid="{00000000-0005-0000-0000-00002C5A0000}"/>
    <cellStyle name="Normal 5 3 3 3 3 4" xfId="33716" xr:uid="{00000000-0005-0000-0000-00002D5A0000}"/>
    <cellStyle name="Normal 5 3 3 3 3 5" xfId="18483" xr:uid="{00000000-0005-0000-0000-00002E5A0000}"/>
    <cellStyle name="Normal 5 3 3 3 4" xfId="5034" xr:uid="{00000000-0005-0000-0000-00002F5A0000}"/>
    <cellStyle name="Normal 5 3 3 3 4 2" xfId="15086" xr:uid="{00000000-0005-0000-0000-0000305A0000}"/>
    <cellStyle name="Normal 5 3 3 3 4 2 2" xfId="45417" xr:uid="{00000000-0005-0000-0000-0000315A0000}"/>
    <cellStyle name="Normal 5 3 3 3 4 2 3" xfId="30184" xr:uid="{00000000-0005-0000-0000-0000325A0000}"/>
    <cellStyle name="Normal 5 3 3 3 4 3" xfId="10066" xr:uid="{00000000-0005-0000-0000-0000335A0000}"/>
    <cellStyle name="Normal 5 3 3 3 4 3 2" xfId="40400" xr:uid="{00000000-0005-0000-0000-0000345A0000}"/>
    <cellStyle name="Normal 5 3 3 3 4 3 3" xfId="25167" xr:uid="{00000000-0005-0000-0000-0000355A0000}"/>
    <cellStyle name="Normal 5 3 3 3 4 4" xfId="35387" xr:uid="{00000000-0005-0000-0000-0000365A0000}"/>
    <cellStyle name="Normal 5 3 3 3 4 5" xfId="20154" xr:uid="{00000000-0005-0000-0000-0000375A0000}"/>
    <cellStyle name="Normal 5 3 3 3 5" xfId="11744" xr:uid="{00000000-0005-0000-0000-0000385A0000}"/>
    <cellStyle name="Normal 5 3 3 3 5 2" xfId="42075" xr:uid="{00000000-0005-0000-0000-0000395A0000}"/>
    <cellStyle name="Normal 5 3 3 3 5 3" xfId="26842" xr:uid="{00000000-0005-0000-0000-00003A5A0000}"/>
    <cellStyle name="Normal 5 3 3 3 6" xfId="6723" xr:uid="{00000000-0005-0000-0000-00003B5A0000}"/>
    <cellStyle name="Normal 5 3 3 3 6 2" xfId="37058" xr:uid="{00000000-0005-0000-0000-00003C5A0000}"/>
    <cellStyle name="Normal 5 3 3 3 6 3" xfId="21825" xr:uid="{00000000-0005-0000-0000-00003D5A0000}"/>
    <cellStyle name="Normal 5 3 3 3 7" xfId="32046" xr:uid="{00000000-0005-0000-0000-00003E5A0000}"/>
    <cellStyle name="Normal 5 3 3 3 8" xfId="16812" xr:uid="{00000000-0005-0000-0000-00003F5A0000}"/>
    <cellStyle name="Normal 5 3 3 4" xfId="2070" xr:uid="{00000000-0005-0000-0000-0000405A0000}"/>
    <cellStyle name="Normal 5 3 3 4 2" xfId="3760" xr:uid="{00000000-0005-0000-0000-0000415A0000}"/>
    <cellStyle name="Normal 5 3 3 4 2 2" xfId="13833" xr:uid="{00000000-0005-0000-0000-0000425A0000}"/>
    <cellStyle name="Normal 5 3 3 4 2 2 2" xfId="44164" xr:uid="{00000000-0005-0000-0000-0000435A0000}"/>
    <cellStyle name="Normal 5 3 3 4 2 2 3" xfId="28931" xr:uid="{00000000-0005-0000-0000-0000445A0000}"/>
    <cellStyle name="Normal 5 3 3 4 2 3" xfId="8813" xr:uid="{00000000-0005-0000-0000-0000455A0000}"/>
    <cellStyle name="Normal 5 3 3 4 2 3 2" xfId="39147" xr:uid="{00000000-0005-0000-0000-0000465A0000}"/>
    <cellStyle name="Normal 5 3 3 4 2 3 3" xfId="23914" xr:uid="{00000000-0005-0000-0000-0000475A0000}"/>
    <cellStyle name="Normal 5 3 3 4 2 4" xfId="34134" xr:uid="{00000000-0005-0000-0000-0000485A0000}"/>
    <cellStyle name="Normal 5 3 3 4 2 5" xfId="18901" xr:uid="{00000000-0005-0000-0000-0000495A0000}"/>
    <cellStyle name="Normal 5 3 3 4 3" xfId="5452" xr:uid="{00000000-0005-0000-0000-00004A5A0000}"/>
    <cellStyle name="Normal 5 3 3 4 3 2" xfId="15504" xr:uid="{00000000-0005-0000-0000-00004B5A0000}"/>
    <cellStyle name="Normal 5 3 3 4 3 2 2" xfId="45835" xr:uid="{00000000-0005-0000-0000-00004C5A0000}"/>
    <cellStyle name="Normal 5 3 3 4 3 2 3" xfId="30602" xr:uid="{00000000-0005-0000-0000-00004D5A0000}"/>
    <cellStyle name="Normal 5 3 3 4 3 3" xfId="10484" xr:uid="{00000000-0005-0000-0000-00004E5A0000}"/>
    <cellStyle name="Normal 5 3 3 4 3 3 2" xfId="40818" xr:uid="{00000000-0005-0000-0000-00004F5A0000}"/>
    <cellStyle name="Normal 5 3 3 4 3 3 3" xfId="25585" xr:uid="{00000000-0005-0000-0000-0000505A0000}"/>
    <cellStyle name="Normal 5 3 3 4 3 4" xfId="35805" xr:uid="{00000000-0005-0000-0000-0000515A0000}"/>
    <cellStyle name="Normal 5 3 3 4 3 5" xfId="20572" xr:uid="{00000000-0005-0000-0000-0000525A0000}"/>
    <cellStyle name="Normal 5 3 3 4 4" xfId="12162" xr:uid="{00000000-0005-0000-0000-0000535A0000}"/>
    <cellStyle name="Normal 5 3 3 4 4 2" xfId="42493" xr:uid="{00000000-0005-0000-0000-0000545A0000}"/>
    <cellStyle name="Normal 5 3 3 4 4 3" xfId="27260" xr:uid="{00000000-0005-0000-0000-0000555A0000}"/>
    <cellStyle name="Normal 5 3 3 4 5" xfId="7141" xr:uid="{00000000-0005-0000-0000-0000565A0000}"/>
    <cellStyle name="Normal 5 3 3 4 5 2" xfId="37476" xr:uid="{00000000-0005-0000-0000-0000575A0000}"/>
    <cellStyle name="Normal 5 3 3 4 5 3" xfId="22243" xr:uid="{00000000-0005-0000-0000-0000585A0000}"/>
    <cellStyle name="Normal 5 3 3 4 6" xfId="32464" xr:uid="{00000000-0005-0000-0000-0000595A0000}"/>
    <cellStyle name="Normal 5 3 3 4 7" xfId="17230" xr:uid="{00000000-0005-0000-0000-00005A5A0000}"/>
    <cellStyle name="Normal 5 3 3 5" xfId="2923" xr:uid="{00000000-0005-0000-0000-00005B5A0000}"/>
    <cellStyle name="Normal 5 3 3 5 2" xfId="12997" xr:uid="{00000000-0005-0000-0000-00005C5A0000}"/>
    <cellStyle name="Normal 5 3 3 5 2 2" xfId="43328" xr:uid="{00000000-0005-0000-0000-00005D5A0000}"/>
    <cellStyle name="Normal 5 3 3 5 2 3" xfId="28095" xr:uid="{00000000-0005-0000-0000-00005E5A0000}"/>
    <cellStyle name="Normal 5 3 3 5 3" xfId="7977" xr:uid="{00000000-0005-0000-0000-00005F5A0000}"/>
    <cellStyle name="Normal 5 3 3 5 3 2" xfId="38311" xr:uid="{00000000-0005-0000-0000-0000605A0000}"/>
    <cellStyle name="Normal 5 3 3 5 3 3" xfId="23078" xr:uid="{00000000-0005-0000-0000-0000615A0000}"/>
    <cellStyle name="Normal 5 3 3 5 4" xfId="33298" xr:uid="{00000000-0005-0000-0000-0000625A0000}"/>
    <cellStyle name="Normal 5 3 3 5 5" xfId="18065" xr:uid="{00000000-0005-0000-0000-0000635A0000}"/>
    <cellStyle name="Normal 5 3 3 6" xfId="4616" xr:uid="{00000000-0005-0000-0000-0000645A0000}"/>
    <cellStyle name="Normal 5 3 3 6 2" xfId="14668" xr:uid="{00000000-0005-0000-0000-0000655A0000}"/>
    <cellStyle name="Normal 5 3 3 6 2 2" xfId="44999" xr:uid="{00000000-0005-0000-0000-0000665A0000}"/>
    <cellStyle name="Normal 5 3 3 6 2 3" xfId="29766" xr:uid="{00000000-0005-0000-0000-0000675A0000}"/>
    <cellStyle name="Normal 5 3 3 6 3" xfId="9648" xr:uid="{00000000-0005-0000-0000-0000685A0000}"/>
    <cellStyle name="Normal 5 3 3 6 3 2" xfId="39982" xr:uid="{00000000-0005-0000-0000-0000695A0000}"/>
    <cellStyle name="Normal 5 3 3 6 3 3" xfId="24749" xr:uid="{00000000-0005-0000-0000-00006A5A0000}"/>
    <cellStyle name="Normal 5 3 3 6 4" xfId="34969" xr:uid="{00000000-0005-0000-0000-00006B5A0000}"/>
    <cellStyle name="Normal 5 3 3 6 5" xfId="19736" xr:uid="{00000000-0005-0000-0000-00006C5A0000}"/>
    <cellStyle name="Normal 5 3 3 7" xfId="11326" xr:uid="{00000000-0005-0000-0000-00006D5A0000}"/>
    <cellStyle name="Normal 5 3 3 7 2" xfId="41657" xr:uid="{00000000-0005-0000-0000-00006E5A0000}"/>
    <cellStyle name="Normal 5 3 3 7 3" xfId="26424" xr:uid="{00000000-0005-0000-0000-00006F5A0000}"/>
    <cellStyle name="Normal 5 3 3 8" xfId="6305" xr:uid="{00000000-0005-0000-0000-0000705A0000}"/>
    <cellStyle name="Normal 5 3 3 8 2" xfId="36640" xr:uid="{00000000-0005-0000-0000-0000715A0000}"/>
    <cellStyle name="Normal 5 3 3 8 3" xfId="21407" xr:uid="{00000000-0005-0000-0000-0000725A0000}"/>
    <cellStyle name="Normal 5 3 3 9" xfId="31630" xr:uid="{00000000-0005-0000-0000-0000735A0000}"/>
    <cellStyle name="Normal 5 3 4" xfId="1330" xr:uid="{00000000-0005-0000-0000-0000745A0000}"/>
    <cellStyle name="Normal 5 3 4 2" xfId="1753" xr:uid="{00000000-0005-0000-0000-0000755A0000}"/>
    <cellStyle name="Normal 5 3 4 2 2" xfId="2592" xr:uid="{00000000-0005-0000-0000-0000765A0000}"/>
    <cellStyle name="Normal 5 3 4 2 2 2" xfId="4282" xr:uid="{00000000-0005-0000-0000-0000775A0000}"/>
    <cellStyle name="Normal 5 3 4 2 2 2 2" xfId="14355" xr:uid="{00000000-0005-0000-0000-0000785A0000}"/>
    <cellStyle name="Normal 5 3 4 2 2 2 2 2" xfId="44686" xr:uid="{00000000-0005-0000-0000-0000795A0000}"/>
    <cellStyle name="Normal 5 3 4 2 2 2 2 3" xfId="29453" xr:uid="{00000000-0005-0000-0000-00007A5A0000}"/>
    <cellStyle name="Normal 5 3 4 2 2 2 3" xfId="9335" xr:uid="{00000000-0005-0000-0000-00007B5A0000}"/>
    <cellStyle name="Normal 5 3 4 2 2 2 3 2" xfId="39669" xr:uid="{00000000-0005-0000-0000-00007C5A0000}"/>
    <cellStyle name="Normal 5 3 4 2 2 2 3 3" xfId="24436" xr:uid="{00000000-0005-0000-0000-00007D5A0000}"/>
    <cellStyle name="Normal 5 3 4 2 2 2 4" xfId="34656" xr:uid="{00000000-0005-0000-0000-00007E5A0000}"/>
    <cellStyle name="Normal 5 3 4 2 2 2 5" xfId="19423" xr:uid="{00000000-0005-0000-0000-00007F5A0000}"/>
    <cellStyle name="Normal 5 3 4 2 2 3" xfId="5974" xr:uid="{00000000-0005-0000-0000-0000805A0000}"/>
    <cellStyle name="Normal 5 3 4 2 2 3 2" xfId="16026" xr:uid="{00000000-0005-0000-0000-0000815A0000}"/>
    <cellStyle name="Normal 5 3 4 2 2 3 2 2" xfId="46357" xr:uid="{00000000-0005-0000-0000-0000825A0000}"/>
    <cellStyle name="Normal 5 3 4 2 2 3 2 3" xfId="31124" xr:uid="{00000000-0005-0000-0000-0000835A0000}"/>
    <cellStyle name="Normal 5 3 4 2 2 3 3" xfId="11006" xr:uid="{00000000-0005-0000-0000-0000845A0000}"/>
    <cellStyle name="Normal 5 3 4 2 2 3 3 2" xfId="41340" xr:uid="{00000000-0005-0000-0000-0000855A0000}"/>
    <cellStyle name="Normal 5 3 4 2 2 3 3 3" xfId="26107" xr:uid="{00000000-0005-0000-0000-0000865A0000}"/>
    <cellStyle name="Normal 5 3 4 2 2 3 4" xfId="36327" xr:uid="{00000000-0005-0000-0000-0000875A0000}"/>
    <cellStyle name="Normal 5 3 4 2 2 3 5" xfId="21094" xr:uid="{00000000-0005-0000-0000-0000885A0000}"/>
    <cellStyle name="Normal 5 3 4 2 2 4" xfId="12684" xr:uid="{00000000-0005-0000-0000-0000895A0000}"/>
    <cellStyle name="Normal 5 3 4 2 2 4 2" xfId="43015" xr:uid="{00000000-0005-0000-0000-00008A5A0000}"/>
    <cellStyle name="Normal 5 3 4 2 2 4 3" xfId="27782" xr:uid="{00000000-0005-0000-0000-00008B5A0000}"/>
    <cellStyle name="Normal 5 3 4 2 2 5" xfId="7663" xr:uid="{00000000-0005-0000-0000-00008C5A0000}"/>
    <cellStyle name="Normal 5 3 4 2 2 5 2" xfId="37998" xr:uid="{00000000-0005-0000-0000-00008D5A0000}"/>
    <cellStyle name="Normal 5 3 4 2 2 5 3" xfId="22765" xr:uid="{00000000-0005-0000-0000-00008E5A0000}"/>
    <cellStyle name="Normal 5 3 4 2 2 6" xfId="32986" xr:uid="{00000000-0005-0000-0000-00008F5A0000}"/>
    <cellStyle name="Normal 5 3 4 2 2 7" xfId="17752" xr:uid="{00000000-0005-0000-0000-0000905A0000}"/>
    <cellStyle name="Normal 5 3 4 2 3" xfId="3445" xr:uid="{00000000-0005-0000-0000-0000915A0000}"/>
    <cellStyle name="Normal 5 3 4 2 3 2" xfId="13519" xr:uid="{00000000-0005-0000-0000-0000925A0000}"/>
    <cellStyle name="Normal 5 3 4 2 3 2 2" xfId="43850" xr:uid="{00000000-0005-0000-0000-0000935A0000}"/>
    <cellStyle name="Normal 5 3 4 2 3 2 3" xfId="28617" xr:uid="{00000000-0005-0000-0000-0000945A0000}"/>
    <cellStyle name="Normal 5 3 4 2 3 3" xfId="8499" xr:uid="{00000000-0005-0000-0000-0000955A0000}"/>
    <cellStyle name="Normal 5 3 4 2 3 3 2" xfId="38833" xr:uid="{00000000-0005-0000-0000-0000965A0000}"/>
    <cellStyle name="Normal 5 3 4 2 3 3 3" xfId="23600" xr:uid="{00000000-0005-0000-0000-0000975A0000}"/>
    <cellStyle name="Normal 5 3 4 2 3 4" xfId="33820" xr:uid="{00000000-0005-0000-0000-0000985A0000}"/>
    <cellStyle name="Normal 5 3 4 2 3 5" xfId="18587" xr:uid="{00000000-0005-0000-0000-0000995A0000}"/>
    <cellStyle name="Normal 5 3 4 2 4" xfId="5138" xr:uid="{00000000-0005-0000-0000-00009A5A0000}"/>
    <cellStyle name="Normal 5 3 4 2 4 2" xfId="15190" xr:uid="{00000000-0005-0000-0000-00009B5A0000}"/>
    <cellStyle name="Normal 5 3 4 2 4 2 2" xfId="45521" xr:uid="{00000000-0005-0000-0000-00009C5A0000}"/>
    <cellStyle name="Normal 5 3 4 2 4 2 3" xfId="30288" xr:uid="{00000000-0005-0000-0000-00009D5A0000}"/>
    <cellStyle name="Normal 5 3 4 2 4 3" xfId="10170" xr:uid="{00000000-0005-0000-0000-00009E5A0000}"/>
    <cellStyle name="Normal 5 3 4 2 4 3 2" xfId="40504" xr:uid="{00000000-0005-0000-0000-00009F5A0000}"/>
    <cellStyle name="Normal 5 3 4 2 4 3 3" xfId="25271" xr:uid="{00000000-0005-0000-0000-0000A05A0000}"/>
    <cellStyle name="Normal 5 3 4 2 4 4" xfId="35491" xr:uid="{00000000-0005-0000-0000-0000A15A0000}"/>
    <cellStyle name="Normal 5 3 4 2 4 5" xfId="20258" xr:uid="{00000000-0005-0000-0000-0000A25A0000}"/>
    <cellStyle name="Normal 5 3 4 2 5" xfId="11848" xr:uid="{00000000-0005-0000-0000-0000A35A0000}"/>
    <cellStyle name="Normal 5 3 4 2 5 2" xfId="42179" xr:uid="{00000000-0005-0000-0000-0000A45A0000}"/>
    <cellStyle name="Normal 5 3 4 2 5 3" xfId="26946" xr:uid="{00000000-0005-0000-0000-0000A55A0000}"/>
    <cellStyle name="Normal 5 3 4 2 6" xfId="6827" xr:uid="{00000000-0005-0000-0000-0000A65A0000}"/>
    <cellStyle name="Normal 5 3 4 2 6 2" xfId="37162" xr:uid="{00000000-0005-0000-0000-0000A75A0000}"/>
    <cellStyle name="Normal 5 3 4 2 6 3" xfId="21929" xr:uid="{00000000-0005-0000-0000-0000A85A0000}"/>
    <cellStyle name="Normal 5 3 4 2 7" xfId="32150" xr:uid="{00000000-0005-0000-0000-0000A95A0000}"/>
    <cellStyle name="Normal 5 3 4 2 8" xfId="16916" xr:uid="{00000000-0005-0000-0000-0000AA5A0000}"/>
    <cellStyle name="Normal 5 3 4 3" xfId="2174" xr:uid="{00000000-0005-0000-0000-0000AB5A0000}"/>
    <cellStyle name="Normal 5 3 4 3 2" xfId="3864" xr:uid="{00000000-0005-0000-0000-0000AC5A0000}"/>
    <cellStyle name="Normal 5 3 4 3 2 2" xfId="13937" xr:uid="{00000000-0005-0000-0000-0000AD5A0000}"/>
    <cellStyle name="Normal 5 3 4 3 2 2 2" xfId="44268" xr:uid="{00000000-0005-0000-0000-0000AE5A0000}"/>
    <cellStyle name="Normal 5 3 4 3 2 2 3" xfId="29035" xr:uid="{00000000-0005-0000-0000-0000AF5A0000}"/>
    <cellStyle name="Normal 5 3 4 3 2 3" xfId="8917" xr:uid="{00000000-0005-0000-0000-0000B05A0000}"/>
    <cellStyle name="Normal 5 3 4 3 2 3 2" xfId="39251" xr:uid="{00000000-0005-0000-0000-0000B15A0000}"/>
    <cellStyle name="Normal 5 3 4 3 2 3 3" xfId="24018" xr:uid="{00000000-0005-0000-0000-0000B25A0000}"/>
    <cellStyle name="Normal 5 3 4 3 2 4" xfId="34238" xr:uid="{00000000-0005-0000-0000-0000B35A0000}"/>
    <cellStyle name="Normal 5 3 4 3 2 5" xfId="19005" xr:uid="{00000000-0005-0000-0000-0000B45A0000}"/>
    <cellStyle name="Normal 5 3 4 3 3" xfId="5556" xr:uid="{00000000-0005-0000-0000-0000B55A0000}"/>
    <cellStyle name="Normal 5 3 4 3 3 2" xfId="15608" xr:uid="{00000000-0005-0000-0000-0000B65A0000}"/>
    <cellStyle name="Normal 5 3 4 3 3 2 2" xfId="45939" xr:uid="{00000000-0005-0000-0000-0000B75A0000}"/>
    <cellStyle name="Normal 5 3 4 3 3 2 3" xfId="30706" xr:uid="{00000000-0005-0000-0000-0000B85A0000}"/>
    <cellStyle name="Normal 5 3 4 3 3 3" xfId="10588" xr:uid="{00000000-0005-0000-0000-0000B95A0000}"/>
    <cellStyle name="Normal 5 3 4 3 3 3 2" xfId="40922" xr:uid="{00000000-0005-0000-0000-0000BA5A0000}"/>
    <cellStyle name="Normal 5 3 4 3 3 3 3" xfId="25689" xr:uid="{00000000-0005-0000-0000-0000BB5A0000}"/>
    <cellStyle name="Normal 5 3 4 3 3 4" xfId="35909" xr:uid="{00000000-0005-0000-0000-0000BC5A0000}"/>
    <cellStyle name="Normal 5 3 4 3 3 5" xfId="20676" xr:uid="{00000000-0005-0000-0000-0000BD5A0000}"/>
    <cellStyle name="Normal 5 3 4 3 4" xfId="12266" xr:uid="{00000000-0005-0000-0000-0000BE5A0000}"/>
    <cellStyle name="Normal 5 3 4 3 4 2" xfId="42597" xr:uid="{00000000-0005-0000-0000-0000BF5A0000}"/>
    <cellStyle name="Normal 5 3 4 3 4 3" xfId="27364" xr:uid="{00000000-0005-0000-0000-0000C05A0000}"/>
    <cellStyle name="Normal 5 3 4 3 5" xfId="7245" xr:uid="{00000000-0005-0000-0000-0000C15A0000}"/>
    <cellStyle name="Normal 5 3 4 3 5 2" xfId="37580" xr:uid="{00000000-0005-0000-0000-0000C25A0000}"/>
    <cellStyle name="Normal 5 3 4 3 5 3" xfId="22347" xr:uid="{00000000-0005-0000-0000-0000C35A0000}"/>
    <cellStyle name="Normal 5 3 4 3 6" xfId="32568" xr:uid="{00000000-0005-0000-0000-0000C45A0000}"/>
    <cellStyle name="Normal 5 3 4 3 7" xfId="17334" xr:uid="{00000000-0005-0000-0000-0000C55A0000}"/>
    <cellStyle name="Normal 5 3 4 4" xfId="3027" xr:uid="{00000000-0005-0000-0000-0000C65A0000}"/>
    <cellStyle name="Normal 5 3 4 4 2" xfId="13101" xr:uid="{00000000-0005-0000-0000-0000C75A0000}"/>
    <cellStyle name="Normal 5 3 4 4 2 2" xfId="43432" xr:uid="{00000000-0005-0000-0000-0000C85A0000}"/>
    <cellStyle name="Normal 5 3 4 4 2 3" xfId="28199" xr:uid="{00000000-0005-0000-0000-0000C95A0000}"/>
    <cellStyle name="Normal 5 3 4 4 3" xfId="8081" xr:uid="{00000000-0005-0000-0000-0000CA5A0000}"/>
    <cellStyle name="Normal 5 3 4 4 3 2" xfId="38415" xr:uid="{00000000-0005-0000-0000-0000CB5A0000}"/>
    <cellStyle name="Normal 5 3 4 4 3 3" xfId="23182" xr:uid="{00000000-0005-0000-0000-0000CC5A0000}"/>
    <cellStyle name="Normal 5 3 4 4 4" xfId="33402" xr:uid="{00000000-0005-0000-0000-0000CD5A0000}"/>
    <cellStyle name="Normal 5 3 4 4 5" xfId="18169" xr:uid="{00000000-0005-0000-0000-0000CE5A0000}"/>
    <cellStyle name="Normal 5 3 4 5" xfId="4720" xr:uid="{00000000-0005-0000-0000-0000CF5A0000}"/>
    <cellStyle name="Normal 5 3 4 5 2" xfId="14772" xr:uid="{00000000-0005-0000-0000-0000D05A0000}"/>
    <cellStyle name="Normal 5 3 4 5 2 2" xfId="45103" xr:uid="{00000000-0005-0000-0000-0000D15A0000}"/>
    <cellStyle name="Normal 5 3 4 5 2 3" xfId="29870" xr:uid="{00000000-0005-0000-0000-0000D25A0000}"/>
    <cellStyle name="Normal 5 3 4 5 3" xfId="9752" xr:uid="{00000000-0005-0000-0000-0000D35A0000}"/>
    <cellStyle name="Normal 5 3 4 5 3 2" xfId="40086" xr:uid="{00000000-0005-0000-0000-0000D45A0000}"/>
    <cellStyle name="Normal 5 3 4 5 3 3" xfId="24853" xr:uid="{00000000-0005-0000-0000-0000D55A0000}"/>
    <cellStyle name="Normal 5 3 4 5 4" xfId="35073" xr:uid="{00000000-0005-0000-0000-0000D65A0000}"/>
    <cellStyle name="Normal 5 3 4 5 5" xfId="19840" xr:uid="{00000000-0005-0000-0000-0000D75A0000}"/>
    <cellStyle name="Normal 5 3 4 6" xfId="11430" xr:uid="{00000000-0005-0000-0000-0000D85A0000}"/>
    <cellStyle name="Normal 5 3 4 6 2" xfId="41761" xr:uid="{00000000-0005-0000-0000-0000D95A0000}"/>
    <cellStyle name="Normal 5 3 4 6 3" xfId="26528" xr:uid="{00000000-0005-0000-0000-0000DA5A0000}"/>
    <cellStyle name="Normal 5 3 4 7" xfId="6409" xr:uid="{00000000-0005-0000-0000-0000DB5A0000}"/>
    <cellStyle name="Normal 5 3 4 7 2" xfId="36744" xr:uid="{00000000-0005-0000-0000-0000DC5A0000}"/>
    <cellStyle name="Normal 5 3 4 7 3" xfId="21511" xr:uid="{00000000-0005-0000-0000-0000DD5A0000}"/>
    <cellStyle name="Normal 5 3 4 8" xfId="31732" xr:uid="{00000000-0005-0000-0000-0000DE5A0000}"/>
    <cellStyle name="Normal 5 3 4 9" xfId="16498" xr:uid="{00000000-0005-0000-0000-0000DF5A0000}"/>
    <cellStyle name="Normal 5 3 5" xfId="1543" xr:uid="{00000000-0005-0000-0000-0000E05A0000}"/>
    <cellStyle name="Normal 5 3 5 2" xfId="2384" xr:uid="{00000000-0005-0000-0000-0000E15A0000}"/>
    <cellStyle name="Normal 5 3 5 2 2" xfId="4074" xr:uid="{00000000-0005-0000-0000-0000E25A0000}"/>
    <cellStyle name="Normal 5 3 5 2 2 2" xfId="14147" xr:uid="{00000000-0005-0000-0000-0000E35A0000}"/>
    <cellStyle name="Normal 5 3 5 2 2 2 2" xfId="44478" xr:uid="{00000000-0005-0000-0000-0000E45A0000}"/>
    <cellStyle name="Normal 5 3 5 2 2 2 3" xfId="29245" xr:uid="{00000000-0005-0000-0000-0000E55A0000}"/>
    <cellStyle name="Normal 5 3 5 2 2 3" xfId="9127" xr:uid="{00000000-0005-0000-0000-0000E65A0000}"/>
    <cellStyle name="Normal 5 3 5 2 2 3 2" xfId="39461" xr:uid="{00000000-0005-0000-0000-0000E75A0000}"/>
    <cellStyle name="Normal 5 3 5 2 2 3 3" xfId="24228" xr:uid="{00000000-0005-0000-0000-0000E85A0000}"/>
    <cellStyle name="Normal 5 3 5 2 2 4" xfId="34448" xr:uid="{00000000-0005-0000-0000-0000E95A0000}"/>
    <cellStyle name="Normal 5 3 5 2 2 5" xfId="19215" xr:uid="{00000000-0005-0000-0000-0000EA5A0000}"/>
    <cellStyle name="Normal 5 3 5 2 3" xfId="5766" xr:uid="{00000000-0005-0000-0000-0000EB5A0000}"/>
    <cellStyle name="Normal 5 3 5 2 3 2" xfId="15818" xr:uid="{00000000-0005-0000-0000-0000EC5A0000}"/>
    <cellStyle name="Normal 5 3 5 2 3 2 2" xfId="46149" xr:uid="{00000000-0005-0000-0000-0000ED5A0000}"/>
    <cellStyle name="Normal 5 3 5 2 3 2 3" xfId="30916" xr:uid="{00000000-0005-0000-0000-0000EE5A0000}"/>
    <cellStyle name="Normal 5 3 5 2 3 3" xfId="10798" xr:uid="{00000000-0005-0000-0000-0000EF5A0000}"/>
    <cellStyle name="Normal 5 3 5 2 3 3 2" xfId="41132" xr:uid="{00000000-0005-0000-0000-0000F05A0000}"/>
    <cellStyle name="Normal 5 3 5 2 3 3 3" xfId="25899" xr:uid="{00000000-0005-0000-0000-0000F15A0000}"/>
    <cellStyle name="Normal 5 3 5 2 3 4" xfId="36119" xr:uid="{00000000-0005-0000-0000-0000F25A0000}"/>
    <cellStyle name="Normal 5 3 5 2 3 5" xfId="20886" xr:uid="{00000000-0005-0000-0000-0000F35A0000}"/>
    <cellStyle name="Normal 5 3 5 2 4" xfId="12476" xr:uid="{00000000-0005-0000-0000-0000F45A0000}"/>
    <cellStyle name="Normal 5 3 5 2 4 2" xfId="42807" xr:uid="{00000000-0005-0000-0000-0000F55A0000}"/>
    <cellStyle name="Normal 5 3 5 2 4 3" xfId="27574" xr:uid="{00000000-0005-0000-0000-0000F65A0000}"/>
    <cellStyle name="Normal 5 3 5 2 5" xfId="7455" xr:uid="{00000000-0005-0000-0000-0000F75A0000}"/>
    <cellStyle name="Normal 5 3 5 2 5 2" xfId="37790" xr:uid="{00000000-0005-0000-0000-0000F85A0000}"/>
    <cellStyle name="Normal 5 3 5 2 5 3" xfId="22557" xr:uid="{00000000-0005-0000-0000-0000F95A0000}"/>
    <cellStyle name="Normal 5 3 5 2 6" xfId="32778" xr:uid="{00000000-0005-0000-0000-0000FA5A0000}"/>
    <cellStyle name="Normal 5 3 5 2 7" xfId="17544" xr:uid="{00000000-0005-0000-0000-0000FB5A0000}"/>
    <cellStyle name="Normal 5 3 5 3" xfId="3237" xr:uid="{00000000-0005-0000-0000-0000FC5A0000}"/>
    <cellStyle name="Normal 5 3 5 3 2" xfId="13311" xr:uid="{00000000-0005-0000-0000-0000FD5A0000}"/>
    <cellStyle name="Normal 5 3 5 3 2 2" xfId="43642" xr:uid="{00000000-0005-0000-0000-0000FE5A0000}"/>
    <cellStyle name="Normal 5 3 5 3 2 3" xfId="28409" xr:uid="{00000000-0005-0000-0000-0000FF5A0000}"/>
    <cellStyle name="Normal 5 3 5 3 3" xfId="8291" xr:uid="{00000000-0005-0000-0000-0000005B0000}"/>
    <cellStyle name="Normal 5 3 5 3 3 2" xfId="38625" xr:uid="{00000000-0005-0000-0000-0000015B0000}"/>
    <cellStyle name="Normal 5 3 5 3 3 3" xfId="23392" xr:uid="{00000000-0005-0000-0000-0000025B0000}"/>
    <cellStyle name="Normal 5 3 5 3 4" xfId="33612" xr:uid="{00000000-0005-0000-0000-0000035B0000}"/>
    <cellStyle name="Normal 5 3 5 3 5" xfId="18379" xr:uid="{00000000-0005-0000-0000-0000045B0000}"/>
    <cellStyle name="Normal 5 3 5 4" xfId="4930" xr:uid="{00000000-0005-0000-0000-0000055B0000}"/>
    <cellStyle name="Normal 5 3 5 4 2" xfId="14982" xr:uid="{00000000-0005-0000-0000-0000065B0000}"/>
    <cellStyle name="Normal 5 3 5 4 2 2" xfId="45313" xr:uid="{00000000-0005-0000-0000-0000075B0000}"/>
    <cellStyle name="Normal 5 3 5 4 2 3" xfId="30080" xr:uid="{00000000-0005-0000-0000-0000085B0000}"/>
    <cellStyle name="Normal 5 3 5 4 3" xfId="9962" xr:uid="{00000000-0005-0000-0000-0000095B0000}"/>
    <cellStyle name="Normal 5 3 5 4 3 2" xfId="40296" xr:uid="{00000000-0005-0000-0000-00000A5B0000}"/>
    <cellStyle name="Normal 5 3 5 4 3 3" xfId="25063" xr:uid="{00000000-0005-0000-0000-00000B5B0000}"/>
    <cellStyle name="Normal 5 3 5 4 4" xfId="35283" xr:uid="{00000000-0005-0000-0000-00000C5B0000}"/>
    <cellStyle name="Normal 5 3 5 4 5" xfId="20050" xr:uid="{00000000-0005-0000-0000-00000D5B0000}"/>
    <cellStyle name="Normal 5 3 5 5" xfId="11640" xr:uid="{00000000-0005-0000-0000-00000E5B0000}"/>
    <cellStyle name="Normal 5 3 5 5 2" xfId="41971" xr:uid="{00000000-0005-0000-0000-00000F5B0000}"/>
    <cellStyle name="Normal 5 3 5 5 3" xfId="26738" xr:uid="{00000000-0005-0000-0000-0000105B0000}"/>
    <cellStyle name="Normal 5 3 5 6" xfId="6619" xr:uid="{00000000-0005-0000-0000-0000115B0000}"/>
    <cellStyle name="Normal 5 3 5 6 2" xfId="36954" xr:uid="{00000000-0005-0000-0000-0000125B0000}"/>
    <cellStyle name="Normal 5 3 5 6 3" xfId="21721" xr:uid="{00000000-0005-0000-0000-0000135B0000}"/>
    <cellStyle name="Normal 5 3 5 7" xfId="31942" xr:uid="{00000000-0005-0000-0000-0000145B0000}"/>
    <cellStyle name="Normal 5 3 5 8" xfId="16708" xr:uid="{00000000-0005-0000-0000-0000155B0000}"/>
    <cellStyle name="Normal 5 3 6" xfId="1964" xr:uid="{00000000-0005-0000-0000-0000165B0000}"/>
    <cellStyle name="Normal 5 3 6 2" xfId="3656" xr:uid="{00000000-0005-0000-0000-0000175B0000}"/>
    <cellStyle name="Normal 5 3 6 2 2" xfId="13729" xr:uid="{00000000-0005-0000-0000-0000185B0000}"/>
    <cellStyle name="Normal 5 3 6 2 2 2" xfId="44060" xr:uid="{00000000-0005-0000-0000-0000195B0000}"/>
    <cellStyle name="Normal 5 3 6 2 2 3" xfId="28827" xr:uid="{00000000-0005-0000-0000-00001A5B0000}"/>
    <cellStyle name="Normal 5 3 6 2 3" xfId="8709" xr:uid="{00000000-0005-0000-0000-00001B5B0000}"/>
    <cellStyle name="Normal 5 3 6 2 3 2" xfId="39043" xr:uid="{00000000-0005-0000-0000-00001C5B0000}"/>
    <cellStyle name="Normal 5 3 6 2 3 3" xfId="23810" xr:uid="{00000000-0005-0000-0000-00001D5B0000}"/>
    <cellStyle name="Normal 5 3 6 2 4" xfId="34030" xr:uid="{00000000-0005-0000-0000-00001E5B0000}"/>
    <cellStyle name="Normal 5 3 6 2 5" xfId="18797" xr:uid="{00000000-0005-0000-0000-00001F5B0000}"/>
    <cellStyle name="Normal 5 3 6 3" xfId="5348" xr:uid="{00000000-0005-0000-0000-0000205B0000}"/>
    <cellStyle name="Normal 5 3 6 3 2" xfId="15400" xr:uid="{00000000-0005-0000-0000-0000215B0000}"/>
    <cellStyle name="Normal 5 3 6 3 2 2" xfId="45731" xr:uid="{00000000-0005-0000-0000-0000225B0000}"/>
    <cellStyle name="Normal 5 3 6 3 2 3" xfId="30498" xr:uid="{00000000-0005-0000-0000-0000235B0000}"/>
    <cellStyle name="Normal 5 3 6 3 3" xfId="10380" xr:uid="{00000000-0005-0000-0000-0000245B0000}"/>
    <cellStyle name="Normal 5 3 6 3 3 2" xfId="40714" xr:uid="{00000000-0005-0000-0000-0000255B0000}"/>
    <cellStyle name="Normal 5 3 6 3 3 3" xfId="25481" xr:uid="{00000000-0005-0000-0000-0000265B0000}"/>
    <cellStyle name="Normal 5 3 6 3 4" xfId="35701" xr:uid="{00000000-0005-0000-0000-0000275B0000}"/>
    <cellStyle name="Normal 5 3 6 3 5" xfId="20468" xr:uid="{00000000-0005-0000-0000-0000285B0000}"/>
    <cellStyle name="Normal 5 3 6 4" xfId="12058" xr:uid="{00000000-0005-0000-0000-0000295B0000}"/>
    <cellStyle name="Normal 5 3 6 4 2" xfId="42389" xr:uid="{00000000-0005-0000-0000-00002A5B0000}"/>
    <cellStyle name="Normal 5 3 6 4 3" xfId="27156" xr:uid="{00000000-0005-0000-0000-00002B5B0000}"/>
    <cellStyle name="Normal 5 3 6 5" xfId="7037" xr:uid="{00000000-0005-0000-0000-00002C5B0000}"/>
    <cellStyle name="Normal 5 3 6 5 2" xfId="37372" xr:uid="{00000000-0005-0000-0000-00002D5B0000}"/>
    <cellStyle name="Normal 5 3 6 5 3" xfId="22139" xr:uid="{00000000-0005-0000-0000-00002E5B0000}"/>
    <cellStyle name="Normal 5 3 6 6" xfId="32360" xr:uid="{00000000-0005-0000-0000-00002F5B0000}"/>
    <cellStyle name="Normal 5 3 6 7" xfId="17126" xr:uid="{00000000-0005-0000-0000-0000305B0000}"/>
    <cellStyle name="Normal 5 3 7" xfId="2810" xr:uid="{00000000-0005-0000-0000-0000315B0000}"/>
    <cellStyle name="Normal 5 3 7 2" xfId="12893" xr:uid="{00000000-0005-0000-0000-0000325B0000}"/>
    <cellStyle name="Normal 5 3 7 2 2" xfId="43224" xr:uid="{00000000-0005-0000-0000-0000335B0000}"/>
    <cellStyle name="Normal 5 3 7 2 3" xfId="27991" xr:uid="{00000000-0005-0000-0000-0000345B0000}"/>
    <cellStyle name="Normal 5 3 7 3" xfId="7872" xr:uid="{00000000-0005-0000-0000-0000355B0000}"/>
    <cellStyle name="Normal 5 3 7 3 2" xfId="38207" xr:uid="{00000000-0005-0000-0000-0000365B0000}"/>
    <cellStyle name="Normal 5 3 7 3 3" xfId="22974" xr:uid="{00000000-0005-0000-0000-0000375B0000}"/>
    <cellStyle name="Normal 5 3 7 4" xfId="33194" xr:uid="{00000000-0005-0000-0000-0000385B0000}"/>
    <cellStyle name="Normal 5 3 7 5" xfId="17961" xr:uid="{00000000-0005-0000-0000-0000395B0000}"/>
    <cellStyle name="Normal 5 3 8" xfId="4508" xr:uid="{00000000-0005-0000-0000-00003A5B0000}"/>
    <cellStyle name="Normal 5 3 8 2" xfId="14564" xr:uid="{00000000-0005-0000-0000-00003B5B0000}"/>
    <cellStyle name="Normal 5 3 8 2 2" xfId="44895" xr:uid="{00000000-0005-0000-0000-00003C5B0000}"/>
    <cellStyle name="Normal 5 3 8 2 3" xfId="29662" xr:uid="{00000000-0005-0000-0000-00003D5B0000}"/>
    <cellStyle name="Normal 5 3 8 3" xfId="9544" xr:uid="{00000000-0005-0000-0000-00003E5B0000}"/>
    <cellStyle name="Normal 5 3 8 3 2" xfId="39878" xr:uid="{00000000-0005-0000-0000-00003F5B0000}"/>
    <cellStyle name="Normal 5 3 8 3 3" xfId="24645" xr:uid="{00000000-0005-0000-0000-0000405B0000}"/>
    <cellStyle name="Normal 5 3 8 4" xfId="34865" xr:uid="{00000000-0005-0000-0000-0000415B0000}"/>
    <cellStyle name="Normal 5 3 8 5" xfId="19632" xr:uid="{00000000-0005-0000-0000-0000425B0000}"/>
    <cellStyle name="Normal 5 3 9" xfId="11220" xr:uid="{00000000-0005-0000-0000-0000435B0000}"/>
    <cellStyle name="Normal 5 3 9 2" xfId="41553" xr:uid="{00000000-0005-0000-0000-0000445B0000}"/>
    <cellStyle name="Normal 5 3 9 3" xfId="26320" xr:uid="{00000000-0005-0000-0000-0000455B0000}"/>
    <cellStyle name="Normal 5 4" xfId="31383" xr:uid="{00000000-0005-0000-0000-0000465B0000}"/>
    <cellStyle name="Normal 5 5" xfId="31415" xr:uid="{00000000-0005-0000-0000-0000475B0000}"/>
    <cellStyle name="Normal 5 6" xfId="31374" xr:uid="{00000000-0005-0000-0000-0000485B0000}"/>
    <cellStyle name="Normal 5 7" xfId="46799" xr:uid="{00000000-0005-0000-0000-0000495B0000}"/>
    <cellStyle name="Normal 50" xfId="364" xr:uid="{00000000-0005-0000-0000-00004A5B0000}"/>
    <cellStyle name="Normal 50 2" xfId="865" xr:uid="{00000000-0005-0000-0000-00004B5B0000}"/>
    <cellStyle name="Normal 51" xfId="866" xr:uid="{00000000-0005-0000-0000-00004C5B0000}"/>
    <cellStyle name="Normal 51 10" xfId="6229" xr:uid="{00000000-0005-0000-0000-00004D5B0000}"/>
    <cellStyle name="Normal 51 10 2" xfId="36566" xr:uid="{00000000-0005-0000-0000-00004E5B0000}"/>
    <cellStyle name="Normal 51 10 3" xfId="21333" xr:uid="{00000000-0005-0000-0000-00004F5B0000}"/>
    <cellStyle name="Normal 51 11" xfId="31557" xr:uid="{00000000-0005-0000-0000-0000505B0000}"/>
    <cellStyle name="Normal 51 12" xfId="16318" xr:uid="{00000000-0005-0000-0000-0000515B0000}"/>
    <cellStyle name="Normal 51 13" xfId="46583" xr:uid="{00000000-0005-0000-0000-0000525B0000}"/>
    <cellStyle name="Normal 51 2" xfId="1193" xr:uid="{00000000-0005-0000-0000-0000535B0000}"/>
    <cellStyle name="Normal 51 2 10" xfId="31609" xr:uid="{00000000-0005-0000-0000-0000545B0000}"/>
    <cellStyle name="Normal 51 2 11" xfId="16372" xr:uid="{00000000-0005-0000-0000-0000555B0000}"/>
    <cellStyle name="Normal 51 2 2" xfId="1301" xr:uid="{00000000-0005-0000-0000-0000565B0000}"/>
    <cellStyle name="Normal 51 2 2 10" xfId="16476" xr:uid="{00000000-0005-0000-0000-0000575B0000}"/>
    <cellStyle name="Normal 51 2 2 2" xfId="1518" xr:uid="{00000000-0005-0000-0000-0000585B0000}"/>
    <cellStyle name="Normal 51 2 2 2 2" xfId="1939" xr:uid="{00000000-0005-0000-0000-0000595B0000}"/>
    <cellStyle name="Normal 51 2 2 2 2 2" xfId="2778" xr:uid="{00000000-0005-0000-0000-00005A5B0000}"/>
    <cellStyle name="Normal 51 2 2 2 2 2 2" xfId="4468" xr:uid="{00000000-0005-0000-0000-00005B5B0000}"/>
    <cellStyle name="Normal 51 2 2 2 2 2 2 2" xfId="14541" xr:uid="{00000000-0005-0000-0000-00005C5B0000}"/>
    <cellStyle name="Normal 51 2 2 2 2 2 2 2 2" xfId="44872" xr:uid="{00000000-0005-0000-0000-00005D5B0000}"/>
    <cellStyle name="Normal 51 2 2 2 2 2 2 2 3" xfId="29639" xr:uid="{00000000-0005-0000-0000-00005E5B0000}"/>
    <cellStyle name="Normal 51 2 2 2 2 2 2 3" xfId="9521" xr:uid="{00000000-0005-0000-0000-00005F5B0000}"/>
    <cellStyle name="Normal 51 2 2 2 2 2 2 3 2" xfId="39855" xr:uid="{00000000-0005-0000-0000-0000605B0000}"/>
    <cellStyle name="Normal 51 2 2 2 2 2 2 3 3" xfId="24622" xr:uid="{00000000-0005-0000-0000-0000615B0000}"/>
    <cellStyle name="Normal 51 2 2 2 2 2 2 4" xfId="34842" xr:uid="{00000000-0005-0000-0000-0000625B0000}"/>
    <cellStyle name="Normal 51 2 2 2 2 2 2 5" xfId="19609" xr:uid="{00000000-0005-0000-0000-0000635B0000}"/>
    <cellStyle name="Normal 51 2 2 2 2 2 3" xfId="6160" xr:uid="{00000000-0005-0000-0000-0000645B0000}"/>
    <cellStyle name="Normal 51 2 2 2 2 2 3 2" xfId="16212" xr:uid="{00000000-0005-0000-0000-0000655B0000}"/>
    <cellStyle name="Normal 51 2 2 2 2 2 3 2 2" xfId="46543" xr:uid="{00000000-0005-0000-0000-0000665B0000}"/>
    <cellStyle name="Normal 51 2 2 2 2 2 3 2 3" xfId="31310" xr:uid="{00000000-0005-0000-0000-0000675B0000}"/>
    <cellStyle name="Normal 51 2 2 2 2 2 3 3" xfId="11192" xr:uid="{00000000-0005-0000-0000-0000685B0000}"/>
    <cellStyle name="Normal 51 2 2 2 2 2 3 3 2" xfId="41526" xr:uid="{00000000-0005-0000-0000-0000695B0000}"/>
    <cellStyle name="Normal 51 2 2 2 2 2 3 3 3" xfId="26293" xr:uid="{00000000-0005-0000-0000-00006A5B0000}"/>
    <cellStyle name="Normal 51 2 2 2 2 2 3 4" xfId="36513" xr:uid="{00000000-0005-0000-0000-00006B5B0000}"/>
    <cellStyle name="Normal 51 2 2 2 2 2 3 5" xfId="21280" xr:uid="{00000000-0005-0000-0000-00006C5B0000}"/>
    <cellStyle name="Normal 51 2 2 2 2 2 4" xfId="12870" xr:uid="{00000000-0005-0000-0000-00006D5B0000}"/>
    <cellStyle name="Normal 51 2 2 2 2 2 4 2" xfId="43201" xr:uid="{00000000-0005-0000-0000-00006E5B0000}"/>
    <cellStyle name="Normal 51 2 2 2 2 2 4 3" xfId="27968" xr:uid="{00000000-0005-0000-0000-00006F5B0000}"/>
    <cellStyle name="Normal 51 2 2 2 2 2 5" xfId="7849" xr:uid="{00000000-0005-0000-0000-0000705B0000}"/>
    <cellStyle name="Normal 51 2 2 2 2 2 5 2" xfId="38184" xr:uid="{00000000-0005-0000-0000-0000715B0000}"/>
    <cellStyle name="Normal 51 2 2 2 2 2 5 3" xfId="22951" xr:uid="{00000000-0005-0000-0000-0000725B0000}"/>
    <cellStyle name="Normal 51 2 2 2 2 2 6" xfId="33172" xr:uid="{00000000-0005-0000-0000-0000735B0000}"/>
    <cellStyle name="Normal 51 2 2 2 2 2 7" xfId="17938" xr:uid="{00000000-0005-0000-0000-0000745B0000}"/>
    <cellStyle name="Normal 51 2 2 2 2 3" xfId="3631" xr:uid="{00000000-0005-0000-0000-0000755B0000}"/>
    <cellStyle name="Normal 51 2 2 2 2 3 2" xfId="13705" xr:uid="{00000000-0005-0000-0000-0000765B0000}"/>
    <cellStyle name="Normal 51 2 2 2 2 3 2 2" xfId="44036" xr:uid="{00000000-0005-0000-0000-0000775B0000}"/>
    <cellStyle name="Normal 51 2 2 2 2 3 2 3" xfId="28803" xr:uid="{00000000-0005-0000-0000-0000785B0000}"/>
    <cellStyle name="Normal 51 2 2 2 2 3 3" xfId="8685" xr:uid="{00000000-0005-0000-0000-0000795B0000}"/>
    <cellStyle name="Normal 51 2 2 2 2 3 3 2" xfId="39019" xr:uid="{00000000-0005-0000-0000-00007A5B0000}"/>
    <cellStyle name="Normal 51 2 2 2 2 3 3 3" xfId="23786" xr:uid="{00000000-0005-0000-0000-00007B5B0000}"/>
    <cellStyle name="Normal 51 2 2 2 2 3 4" xfId="34006" xr:uid="{00000000-0005-0000-0000-00007C5B0000}"/>
    <cellStyle name="Normal 51 2 2 2 2 3 5" xfId="18773" xr:uid="{00000000-0005-0000-0000-00007D5B0000}"/>
    <cellStyle name="Normal 51 2 2 2 2 4" xfId="5324" xr:uid="{00000000-0005-0000-0000-00007E5B0000}"/>
    <cellStyle name="Normal 51 2 2 2 2 4 2" xfId="15376" xr:uid="{00000000-0005-0000-0000-00007F5B0000}"/>
    <cellStyle name="Normal 51 2 2 2 2 4 2 2" xfId="45707" xr:uid="{00000000-0005-0000-0000-0000805B0000}"/>
    <cellStyle name="Normal 51 2 2 2 2 4 2 3" xfId="30474" xr:uid="{00000000-0005-0000-0000-0000815B0000}"/>
    <cellStyle name="Normal 51 2 2 2 2 4 3" xfId="10356" xr:uid="{00000000-0005-0000-0000-0000825B0000}"/>
    <cellStyle name="Normal 51 2 2 2 2 4 3 2" xfId="40690" xr:uid="{00000000-0005-0000-0000-0000835B0000}"/>
    <cellStyle name="Normal 51 2 2 2 2 4 3 3" xfId="25457" xr:uid="{00000000-0005-0000-0000-0000845B0000}"/>
    <cellStyle name="Normal 51 2 2 2 2 4 4" xfId="35677" xr:uid="{00000000-0005-0000-0000-0000855B0000}"/>
    <cellStyle name="Normal 51 2 2 2 2 4 5" xfId="20444" xr:uid="{00000000-0005-0000-0000-0000865B0000}"/>
    <cellStyle name="Normal 51 2 2 2 2 5" xfId="12034" xr:uid="{00000000-0005-0000-0000-0000875B0000}"/>
    <cellStyle name="Normal 51 2 2 2 2 5 2" xfId="42365" xr:uid="{00000000-0005-0000-0000-0000885B0000}"/>
    <cellStyle name="Normal 51 2 2 2 2 5 3" xfId="27132" xr:uid="{00000000-0005-0000-0000-0000895B0000}"/>
    <cellStyle name="Normal 51 2 2 2 2 6" xfId="7013" xr:uid="{00000000-0005-0000-0000-00008A5B0000}"/>
    <cellStyle name="Normal 51 2 2 2 2 6 2" xfId="37348" xr:uid="{00000000-0005-0000-0000-00008B5B0000}"/>
    <cellStyle name="Normal 51 2 2 2 2 6 3" xfId="22115" xr:uid="{00000000-0005-0000-0000-00008C5B0000}"/>
    <cellStyle name="Normal 51 2 2 2 2 7" xfId="32336" xr:uid="{00000000-0005-0000-0000-00008D5B0000}"/>
    <cellStyle name="Normal 51 2 2 2 2 8" xfId="17102" xr:uid="{00000000-0005-0000-0000-00008E5B0000}"/>
    <cellStyle name="Normal 51 2 2 2 3" xfId="2360" xr:uid="{00000000-0005-0000-0000-00008F5B0000}"/>
    <cellStyle name="Normal 51 2 2 2 3 2" xfId="4050" xr:uid="{00000000-0005-0000-0000-0000905B0000}"/>
    <cellStyle name="Normal 51 2 2 2 3 2 2" xfId="14123" xr:uid="{00000000-0005-0000-0000-0000915B0000}"/>
    <cellStyle name="Normal 51 2 2 2 3 2 2 2" xfId="44454" xr:uid="{00000000-0005-0000-0000-0000925B0000}"/>
    <cellStyle name="Normal 51 2 2 2 3 2 2 3" xfId="29221" xr:uid="{00000000-0005-0000-0000-0000935B0000}"/>
    <cellStyle name="Normal 51 2 2 2 3 2 3" xfId="9103" xr:uid="{00000000-0005-0000-0000-0000945B0000}"/>
    <cellStyle name="Normal 51 2 2 2 3 2 3 2" xfId="39437" xr:uid="{00000000-0005-0000-0000-0000955B0000}"/>
    <cellStyle name="Normal 51 2 2 2 3 2 3 3" xfId="24204" xr:uid="{00000000-0005-0000-0000-0000965B0000}"/>
    <cellStyle name="Normal 51 2 2 2 3 2 4" xfId="34424" xr:uid="{00000000-0005-0000-0000-0000975B0000}"/>
    <cellStyle name="Normal 51 2 2 2 3 2 5" xfId="19191" xr:uid="{00000000-0005-0000-0000-0000985B0000}"/>
    <cellStyle name="Normal 51 2 2 2 3 3" xfId="5742" xr:uid="{00000000-0005-0000-0000-0000995B0000}"/>
    <cellStyle name="Normal 51 2 2 2 3 3 2" xfId="15794" xr:uid="{00000000-0005-0000-0000-00009A5B0000}"/>
    <cellStyle name="Normal 51 2 2 2 3 3 2 2" xfId="46125" xr:uid="{00000000-0005-0000-0000-00009B5B0000}"/>
    <cellStyle name="Normal 51 2 2 2 3 3 2 3" xfId="30892" xr:uid="{00000000-0005-0000-0000-00009C5B0000}"/>
    <cellStyle name="Normal 51 2 2 2 3 3 3" xfId="10774" xr:uid="{00000000-0005-0000-0000-00009D5B0000}"/>
    <cellStyle name="Normal 51 2 2 2 3 3 3 2" xfId="41108" xr:uid="{00000000-0005-0000-0000-00009E5B0000}"/>
    <cellStyle name="Normal 51 2 2 2 3 3 3 3" xfId="25875" xr:uid="{00000000-0005-0000-0000-00009F5B0000}"/>
    <cellStyle name="Normal 51 2 2 2 3 3 4" xfId="36095" xr:uid="{00000000-0005-0000-0000-0000A05B0000}"/>
    <cellStyle name="Normal 51 2 2 2 3 3 5" xfId="20862" xr:uid="{00000000-0005-0000-0000-0000A15B0000}"/>
    <cellStyle name="Normal 51 2 2 2 3 4" xfId="12452" xr:uid="{00000000-0005-0000-0000-0000A25B0000}"/>
    <cellStyle name="Normal 51 2 2 2 3 4 2" xfId="42783" xr:uid="{00000000-0005-0000-0000-0000A35B0000}"/>
    <cellStyle name="Normal 51 2 2 2 3 4 3" xfId="27550" xr:uid="{00000000-0005-0000-0000-0000A45B0000}"/>
    <cellStyle name="Normal 51 2 2 2 3 5" xfId="7431" xr:uid="{00000000-0005-0000-0000-0000A55B0000}"/>
    <cellStyle name="Normal 51 2 2 2 3 5 2" xfId="37766" xr:uid="{00000000-0005-0000-0000-0000A65B0000}"/>
    <cellStyle name="Normal 51 2 2 2 3 5 3" xfId="22533" xr:uid="{00000000-0005-0000-0000-0000A75B0000}"/>
    <cellStyle name="Normal 51 2 2 2 3 6" xfId="32754" xr:uid="{00000000-0005-0000-0000-0000A85B0000}"/>
    <cellStyle name="Normal 51 2 2 2 3 7" xfId="17520" xr:uid="{00000000-0005-0000-0000-0000A95B0000}"/>
    <cellStyle name="Normal 51 2 2 2 4" xfId="3213" xr:uid="{00000000-0005-0000-0000-0000AA5B0000}"/>
    <cellStyle name="Normal 51 2 2 2 4 2" xfId="13287" xr:uid="{00000000-0005-0000-0000-0000AB5B0000}"/>
    <cellStyle name="Normal 51 2 2 2 4 2 2" xfId="43618" xr:uid="{00000000-0005-0000-0000-0000AC5B0000}"/>
    <cellStyle name="Normal 51 2 2 2 4 2 3" xfId="28385" xr:uid="{00000000-0005-0000-0000-0000AD5B0000}"/>
    <cellStyle name="Normal 51 2 2 2 4 3" xfId="8267" xr:uid="{00000000-0005-0000-0000-0000AE5B0000}"/>
    <cellStyle name="Normal 51 2 2 2 4 3 2" xfId="38601" xr:uid="{00000000-0005-0000-0000-0000AF5B0000}"/>
    <cellStyle name="Normal 51 2 2 2 4 3 3" xfId="23368" xr:uid="{00000000-0005-0000-0000-0000B05B0000}"/>
    <cellStyle name="Normal 51 2 2 2 4 4" xfId="33588" xr:uid="{00000000-0005-0000-0000-0000B15B0000}"/>
    <cellStyle name="Normal 51 2 2 2 4 5" xfId="18355" xr:uid="{00000000-0005-0000-0000-0000B25B0000}"/>
    <cellStyle name="Normal 51 2 2 2 5" xfId="4906" xr:uid="{00000000-0005-0000-0000-0000B35B0000}"/>
    <cellStyle name="Normal 51 2 2 2 5 2" xfId="14958" xr:uid="{00000000-0005-0000-0000-0000B45B0000}"/>
    <cellStyle name="Normal 51 2 2 2 5 2 2" xfId="45289" xr:uid="{00000000-0005-0000-0000-0000B55B0000}"/>
    <cellStyle name="Normal 51 2 2 2 5 2 3" xfId="30056" xr:uid="{00000000-0005-0000-0000-0000B65B0000}"/>
    <cellStyle name="Normal 51 2 2 2 5 3" xfId="9938" xr:uid="{00000000-0005-0000-0000-0000B75B0000}"/>
    <cellStyle name="Normal 51 2 2 2 5 3 2" xfId="40272" xr:uid="{00000000-0005-0000-0000-0000B85B0000}"/>
    <cellStyle name="Normal 51 2 2 2 5 3 3" xfId="25039" xr:uid="{00000000-0005-0000-0000-0000B95B0000}"/>
    <cellStyle name="Normal 51 2 2 2 5 4" xfId="35259" xr:uid="{00000000-0005-0000-0000-0000BA5B0000}"/>
    <cellStyle name="Normal 51 2 2 2 5 5" xfId="20026" xr:uid="{00000000-0005-0000-0000-0000BB5B0000}"/>
    <cellStyle name="Normal 51 2 2 2 6" xfId="11616" xr:uid="{00000000-0005-0000-0000-0000BC5B0000}"/>
    <cellStyle name="Normal 51 2 2 2 6 2" xfId="41947" xr:uid="{00000000-0005-0000-0000-0000BD5B0000}"/>
    <cellStyle name="Normal 51 2 2 2 6 3" xfId="26714" xr:uid="{00000000-0005-0000-0000-0000BE5B0000}"/>
    <cellStyle name="Normal 51 2 2 2 7" xfId="6595" xr:uid="{00000000-0005-0000-0000-0000BF5B0000}"/>
    <cellStyle name="Normal 51 2 2 2 7 2" xfId="36930" xr:uid="{00000000-0005-0000-0000-0000C05B0000}"/>
    <cellStyle name="Normal 51 2 2 2 7 3" xfId="21697" xr:uid="{00000000-0005-0000-0000-0000C15B0000}"/>
    <cellStyle name="Normal 51 2 2 2 8" xfId="31918" xr:uid="{00000000-0005-0000-0000-0000C25B0000}"/>
    <cellStyle name="Normal 51 2 2 2 9" xfId="16684" xr:uid="{00000000-0005-0000-0000-0000C35B0000}"/>
    <cellStyle name="Normal 51 2 2 3" xfId="1731" xr:uid="{00000000-0005-0000-0000-0000C45B0000}"/>
    <cellStyle name="Normal 51 2 2 3 2" xfId="2570" xr:uid="{00000000-0005-0000-0000-0000C55B0000}"/>
    <cellStyle name="Normal 51 2 2 3 2 2" xfId="4260" xr:uid="{00000000-0005-0000-0000-0000C65B0000}"/>
    <cellStyle name="Normal 51 2 2 3 2 2 2" xfId="14333" xr:uid="{00000000-0005-0000-0000-0000C75B0000}"/>
    <cellStyle name="Normal 51 2 2 3 2 2 2 2" xfId="44664" xr:uid="{00000000-0005-0000-0000-0000C85B0000}"/>
    <cellStyle name="Normal 51 2 2 3 2 2 2 3" xfId="29431" xr:uid="{00000000-0005-0000-0000-0000C95B0000}"/>
    <cellStyle name="Normal 51 2 2 3 2 2 3" xfId="9313" xr:uid="{00000000-0005-0000-0000-0000CA5B0000}"/>
    <cellStyle name="Normal 51 2 2 3 2 2 3 2" xfId="39647" xr:uid="{00000000-0005-0000-0000-0000CB5B0000}"/>
    <cellStyle name="Normal 51 2 2 3 2 2 3 3" xfId="24414" xr:uid="{00000000-0005-0000-0000-0000CC5B0000}"/>
    <cellStyle name="Normal 51 2 2 3 2 2 4" xfId="34634" xr:uid="{00000000-0005-0000-0000-0000CD5B0000}"/>
    <cellStyle name="Normal 51 2 2 3 2 2 5" xfId="19401" xr:uid="{00000000-0005-0000-0000-0000CE5B0000}"/>
    <cellStyle name="Normal 51 2 2 3 2 3" xfId="5952" xr:uid="{00000000-0005-0000-0000-0000CF5B0000}"/>
    <cellStyle name="Normal 51 2 2 3 2 3 2" xfId="16004" xr:uid="{00000000-0005-0000-0000-0000D05B0000}"/>
    <cellStyle name="Normal 51 2 2 3 2 3 2 2" xfId="46335" xr:uid="{00000000-0005-0000-0000-0000D15B0000}"/>
    <cellStyle name="Normal 51 2 2 3 2 3 2 3" xfId="31102" xr:uid="{00000000-0005-0000-0000-0000D25B0000}"/>
    <cellStyle name="Normal 51 2 2 3 2 3 3" xfId="10984" xr:uid="{00000000-0005-0000-0000-0000D35B0000}"/>
    <cellStyle name="Normal 51 2 2 3 2 3 3 2" xfId="41318" xr:uid="{00000000-0005-0000-0000-0000D45B0000}"/>
    <cellStyle name="Normal 51 2 2 3 2 3 3 3" xfId="26085" xr:uid="{00000000-0005-0000-0000-0000D55B0000}"/>
    <cellStyle name="Normal 51 2 2 3 2 3 4" xfId="36305" xr:uid="{00000000-0005-0000-0000-0000D65B0000}"/>
    <cellStyle name="Normal 51 2 2 3 2 3 5" xfId="21072" xr:uid="{00000000-0005-0000-0000-0000D75B0000}"/>
    <cellStyle name="Normal 51 2 2 3 2 4" xfId="12662" xr:uid="{00000000-0005-0000-0000-0000D85B0000}"/>
    <cellStyle name="Normal 51 2 2 3 2 4 2" xfId="42993" xr:uid="{00000000-0005-0000-0000-0000D95B0000}"/>
    <cellStyle name="Normal 51 2 2 3 2 4 3" xfId="27760" xr:uid="{00000000-0005-0000-0000-0000DA5B0000}"/>
    <cellStyle name="Normal 51 2 2 3 2 5" xfId="7641" xr:uid="{00000000-0005-0000-0000-0000DB5B0000}"/>
    <cellStyle name="Normal 51 2 2 3 2 5 2" xfId="37976" xr:uid="{00000000-0005-0000-0000-0000DC5B0000}"/>
    <cellStyle name="Normal 51 2 2 3 2 5 3" xfId="22743" xr:uid="{00000000-0005-0000-0000-0000DD5B0000}"/>
    <cellStyle name="Normal 51 2 2 3 2 6" xfId="32964" xr:uid="{00000000-0005-0000-0000-0000DE5B0000}"/>
    <cellStyle name="Normal 51 2 2 3 2 7" xfId="17730" xr:uid="{00000000-0005-0000-0000-0000DF5B0000}"/>
    <cellStyle name="Normal 51 2 2 3 3" xfId="3423" xr:uid="{00000000-0005-0000-0000-0000E05B0000}"/>
    <cellStyle name="Normal 51 2 2 3 3 2" xfId="13497" xr:uid="{00000000-0005-0000-0000-0000E15B0000}"/>
    <cellStyle name="Normal 51 2 2 3 3 2 2" xfId="43828" xr:uid="{00000000-0005-0000-0000-0000E25B0000}"/>
    <cellStyle name="Normal 51 2 2 3 3 2 3" xfId="28595" xr:uid="{00000000-0005-0000-0000-0000E35B0000}"/>
    <cellStyle name="Normal 51 2 2 3 3 3" xfId="8477" xr:uid="{00000000-0005-0000-0000-0000E45B0000}"/>
    <cellStyle name="Normal 51 2 2 3 3 3 2" xfId="38811" xr:uid="{00000000-0005-0000-0000-0000E55B0000}"/>
    <cellStyle name="Normal 51 2 2 3 3 3 3" xfId="23578" xr:uid="{00000000-0005-0000-0000-0000E65B0000}"/>
    <cellStyle name="Normal 51 2 2 3 3 4" xfId="33798" xr:uid="{00000000-0005-0000-0000-0000E75B0000}"/>
    <cellStyle name="Normal 51 2 2 3 3 5" xfId="18565" xr:uid="{00000000-0005-0000-0000-0000E85B0000}"/>
    <cellStyle name="Normal 51 2 2 3 4" xfId="5116" xr:uid="{00000000-0005-0000-0000-0000E95B0000}"/>
    <cellStyle name="Normal 51 2 2 3 4 2" xfId="15168" xr:uid="{00000000-0005-0000-0000-0000EA5B0000}"/>
    <cellStyle name="Normal 51 2 2 3 4 2 2" xfId="45499" xr:uid="{00000000-0005-0000-0000-0000EB5B0000}"/>
    <cellStyle name="Normal 51 2 2 3 4 2 3" xfId="30266" xr:uid="{00000000-0005-0000-0000-0000EC5B0000}"/>
    <cellStyle name="Normal 51 2 2 3 4 3" xfId="10148" xr:uid="{00000000-0005-0000-0000-0000ED5B0000}"/>
    <cellStyle name="Normal 51 2 2 3 4 3 2" xfId="40482" xr:uid="{00000000-0005-0000-0000-0000EE5B0000}"/>
    <cellStyle name="Normal 51 2 2 3 4 3 3" xfId="25249" xr:uid="{00000000-0005-0000-0000-0000EF5B0000}"/>
    <cellStyle name="Normal 51 2 2 3 4 4" xfId="35469" xr:uid="{00000000-0005-0000-0000-0000F05B0000}"/>
    <cellStyle name="Normal 51 2 2 3 4 5" xfId="20236" xr:uid="{00000000-0005-0000-0000-0000F15B0000}"/>
    <cellStyle name="Normal 51 2 2 3 5" xfId="11826" xr:uid="{00000000-0005-0000-0000-0000F25B0000}"/>
    <cellStyle name="Normal 51 2 2 3 5 2" xfId="42157" xr:uid="{00000000-0005-0000-0000-0000F35B0000}"/>
    <cellStyle name="Normal 51 2 2 3 5 3" xfId="26924" xr:uid="{00000000-0005-0000-0000-0000F45B0000}"/>
    <cellStyle name="Normal 51 2 2 3 6" xfId="6805" xr:uid="{00000000-0005-0000-0000-0000F55B0000}"/>
    <cellStyle name="Normal 51 2 2 3 6 2" xfId="37140" xr:uid="{00000000-0005-0000-0000-0000F65B0000}"/>
    <cellStyle name="Normal 51 2 2 3 6 3" xfId="21907" xr:uid="{00000000-0005-0000-0000-0000F75B0000}"/>
    <cellStyle name="Normal 51 2 2 3 7" xfId="32128" xr:uid="{00000000-0005-0000-0000-0000F85B0000}"/>
    <cellStyle name="Normal 51 2 2 3 8" xfId="16894" xr:uid="{00000000-0005-0000-0000-0000F95B0000}"/>
    <cellStyle name="Normal 51 2 2 4" xfId="2152" xr:uid="{00000000-0005-0000-0000-0000FA5B0000}"/>
    <cellStyle name="Normal 51 2 2 4 2" xfId="3842" xr:uid="{00000000-0005-0000-0000-0000FB5B0000}"/>
    <cellStyle name="Normal 51 2 2 4 2 2" xfId="13915" xr:uid="{00000000-0005-0000-0000-0000FC5B0000}"/>
    <cellStyle name="Normal 51 2 2 4 2 2 2" xfId="44246" xr:uid="{00000000-0005-0000-0000-0000FD5B0000}"/>
    <cellStyle name="Normal 51 2 2 4 2 2 3" xfId="29013" xr:uid="{00000000-0005-0000-0000-0000FE5B0000}"/>
    <cellStyle name="Normal 51 2 2 4 2 3" xfId="8895" xr:uid="{00000000-0005-0000-0000-0000FF5B0000}"/>
    <cellStyle name="Normal 51 2 2 4 2 3 2" xfId="39229" xr:uid="{00000000-0005-0000-0000-0000005C0000}"/>
    <cellStyle name="Normal 51 2 2 4 2 3 3" xfId="23996" xr:uid="{00000000-0005-0000-0000-0000015C0000}"/>
    <cellStyle name="Normal 51 2 2 4 2 4" xfId="34216" xr:uid="{00000000-0005-0000-0000-0000025C0000}"/>
    <cellStyle name="Normal 51 2 2 4 2 5" xfId="18983" xr:uid="{00000000-0005-0000-0000-0000035C0000}"/>
    <cellStyle name="Normal 51 2 2 4 3" xfId="5534" xr:uid="{00000000-0005-0000-0000-0000045C0000}"/>
    <cellStyle name="Normal 51 2 2 4 3 2" xfId="15586" xr:uid="{00000000-0005-0000-0000-0000055C0000}"/>
    <cellStyle name="Normal 51 2 2 4 3 2 2" xfId="45917" xr:uid="{00000000-0005-0000-0000-0000065C0000}"/>
    <cellStyle name="Normal 51 2 2 4 3 2 3" xfId="30684" xr:uid="{00000000-0005-0000-0000-0000075C0000}"/>
    <cellStyle name="Normal 51 2 2 4 3 3" xfId="10566" xr:uid="{00000000-0005-0000-0000-0000085C0000}"/>
    <cellStyle name="Normal 51 2 2 4 3 3 2" xfId="40900" xr:uid="{00000000-0005-0000-0000-0000095C0000}"/>
    <cellStyle name="Normal 51 2 2 4 3 3 3" xfId="25667" xr:uid="{00000000-0005-0000-0000-00000A5C0000}"/>
    <cellStyle name="Normal 51 2 2 4 3 4" xfId="35887" xr:uid="{00000000-0005-0000-0000-00000B5C0000}"/>
    <cellStyle name="Normal 51 2 2 4 3 5" xfId="20654" xr:uid="{00000000-0005-0000-0000-00000C5C0000}"/>
    <cellStyle name="Normal 51 2 2 4 4" xfId="12244" xr:uid="{00000000-0005-0000-0000-00000D5C0000}"/>
    <cellStyle name="Normal 51 2 2 4 4 2" xfId="42575" xr:uid="{00000000-0005-0000-0000-00000E5C0000}"/>
    <cellStyle name="Normal 51 2 2 4 4 3" xfId="27342" xr:uid="{00000000-0005-0000-0000-00000F5C0000}"/>
    <cellStyle name="Normal 51 2 2 4 5" xfId="7223" xr:uid="{00000000-0005-0000-0000-0000105C0000}"/>
    <cellStyle name="Normal 51 2 2 4 5 2" xfId="37558" xr:uid="{00000000-0005-0000-0000-0000115C0000}"/>
    <cellStyle name="Normal 51 2 2 4 5 3" xfId="22325" xr:uid="{00000000-0005-0000-0000-0000125C0000}"/>
    <cellStyle name="Normal 51 2 2 4 6" xfId="32546" xr:uid="{00000000-0005-0000-0000-0000135C0000}"/>
    <cellStyle name="Normal 51 2 2 4 7" xfId="17312" xr:uid="{00000000-0005-0000-0000-0000145C0000}"/>
    <cellStyle name="Normal 51 2 2 5" xfId="3005" xr:uid="{00000000-0005-0000-0000-0000155C0000}"/>
    <cellStyle name="Normal 51 2 2 5 2" xfId="13079" xr:uid="{00000000-0005-0000-0000-0000165C0000}"/>
    <cellStyle name="Normal 51 2 2 5 2 2" xfId="43410" xr:uid="{00000000-0005-0000-0000-0000175C0000}"/>
    <cellStyle name="Normal 51 2 2 5 2 3" xfId="28177" xr:uid="{00000000-0005-0000-0000-0000185C0000}"/>
    <cellStyle name="Normal 51 2 2 5 3" xfId="8059" xr:uid="{00000000-0005-0000-0000-0000195C0000}"/>
    <cellStyle name="Normal 51 2 2 5 3 2" xfId="38393" xr:uid="{00000000-0005-0000-0000-00001A5C0000}"/>
    <cellStyle name="Normal 51 2 2 5 3 3" xfId="23160" xr:uid="{00000000-0005-0000-0000-00001B5C0000}"/>
    <cellStyle name="Normal 51 2 2 5 4" xfId="33380" xr:uid="{00000000-0005-0000-0000-00001C5C0000}"/>
    <cellStyle name="Normal 51 2 2 5 5" xfId="18147" xr:uid="{00000000-0005-0000-0000-00001D5C0000}"/>
    <cellStyle name="Normal 51 2 2 6" xfId="4698" xr:uid="{00000000-0005-0000-0000-00001E5C0000}"/>
    <cellStyle name="Normal 51 2 2 6 2" xfId="14750" xr:uid="{00000000-0005-0000-0000-00001F5C0000}"/>
    <cellStyle name="Normal 51 2 2 6 2 2" xfId="45081" xr:uid="{00000000-0005-0000-0000-0000205C0000}"/>
    <cellStyle name="Normal 51 2 2 6 2 3" xfId="29848" xr:uid="{00000000-0005-0000-0000-0000215C0000}"/>
    <cellStyle name="Normal 51 2 2 6 3" xfId="9730" xr:uid="{00000000-0005-0000-0000-0000225C0000}"/>
    <cellStyle name="Normal 51 2 2 6 3 2" xfId="40064" xr:uid="{00000000-0005-0000-0000-0000235C0000}"/>
    <cellStyle name="Normal 51 2 2 6 3 3" xfId="24831" xr:uid="{00000000-0005-0000-0000-0000245C0000}"/>
    <cellStyle name="Normal 51 2 2 6 4" xfId="35051" xr:uid="{00000000-0005-0000-0000-0000255C0000}"/>
    <cellStyle name="Normal 51 2 2 6 5" xfId="19818" xr:uid="{00000000-0005-0000-0000-0000265C0000}"/>
    <cellStyle name="Normal 51 2 2 7" xfId="11408" xr:uid="{00000000-0005-0000-0000-0000275C0000}"/>
    <cellStyle name="Normal 51 2 2 7 2" xfId="41739" xr:uid="{00000000-0005-0000-0000-0000285C0000}"/>
    <cellStyle name="Normal 51 2 2 7 3" xfId="26506" xr:uid="{00000000-0005-0000-0000-0000295C0000}"/>
    <cellStyle name="Normal 51 2 2 8" xfId="6387" xr:uid="{00000000-0005-0000-0000-00002A5C0000}"/>
    <cellStyle name="Normal 51 2 2 8 2" xfId="36722" xr:uid="{00000000-0005-0000-0000-00002B5C0000}"/>
    <cellStyle name="Normal 51 2 2 8 3" xfId="21489" xr:uid="{00000000-0005-0000-0000-00002C5C0000}"/>
    <cellStyle name="Normal 51 2 2 9" xfId="31710" xr:uid="{00000000-0005-0000-0000-00002D5C0000}"/>
    <cellStyle name="Normal 51 2 3" xfId="1414" xr:uid="{00000000-0005-0000-0000-00002E5C0000}"/>
    <cellStyle name="Normal 51 2 3 2" xfId="1835" xr:uid="{00000000-0005-0000-0000-00002F5C0000}"/>
    <cellStyle name="Normal 51 2 3 2 2" xfId="2674" xr:uid="{00000000-0005-0000-0000-0000305C0000}"/>
    <cellStyle name="Normal 51 2 3 2 2 2" xfId="4364" xr:uid="{00000000-0005-0000-0000-0000315C0000}"/>
    <cellStyle name="Normal 51 2 3 2 2 2 2" xfId="14437" xr:uid="{00000000-0005-0000-0000-0000325C0000}"/>
    <cellStyle name="Normal 51 2 3 2 2 2 2 2" xfId="44768" xr:uid="{00000000-0005-0000-0000-0000335C0000}"/>
    <cellStyle name="Normal 51 2 3 2 2 2 2 3" xfId="29535" xr:uid="{00000000-0005-0000-0000-0000345C0000}"/>
    <cellStyle name="Normal 51 2 3 2 2 2 3" xfId="9417" xr:uid="{00000000-0005-0000-0000-0000355C0000}"/>
    <cellStyle name="Normal 51 2 3 2 2 2 3 2" xfId="39751" xr:uid="{00000000-0005-0000-0000-0000365C0000}"/>
    <cellStyle name="Normal 51 2 3 2 2 2 3 3" xfId="24518" xr:uid="{00000000-0005-0000-0000-0000375C0000}"/>
    <cellStyle name="Normal 51 2 3 2 2 2 4" xfId="34738" xr:uid="{00000000-0005-0000-0000-0000385C0000}"/>
    <cellStyle name="Normal 51 2 3 2 2 2 5" xfId="19505" xr:uid="{00000000-0005-0000-0000-0000395C0000}"/>
    <cellStyle name="Normal 51 2 3 2 2 3" xfId="6056" xr:uid="{00000000-0005-0000-0000-00003A5C0000}"/>
    <cellStyle name="Normal 51 2 3 2 2 3 2" xfId="16108" xr:uid="{00000000-0005-0000-0000-00003B5C0000}"/>
    <cellStyle name="Normal 51 2 3 2 2 3 2 2" xfId="46439" xr:uid="{00000000-0005-0000-0000-00003C5C0000}"/>
    <cellStyle name="Normal 51 2 3 2 2 3 2 3" xfId="31206" xr:uid="{00000000-0005-0000-0000-00003D5C0000}"/>
    <cellStyle name="Normal 51 2 3 2 2 3 3" xfId="11088" xr:uid="{00000000-0005-0000-0000-00003E5C0000}"/>
    <cellStyle name="Normal 51 2 3 2 2 3 3 2" xfId="41422" xr:uid="{00000000-0005-0000-0000-00003F5C0000}"/>
    <cellStyle name="Normal 51 2 3 2 2 3 3 3" xfId="26189" xr:uid="{00000000-0005-0000-0000-0000405C0000}"/>
    <cellStyle name="Normal 51 2 3 2 2 3 4" xfId="36409" xr:uid="{00000000-0005-0000-0000-0000415C0000}"/>
    <cellStyle name="Normal 51 2 3 2 2 3 5" xfId="21176" xr:uid="{00000000-0005-0000-0000-0000425C0000}"/>
    <cellStyle name="Normal 51 2 3 2 2 4" xfId="12766" xr:uid="{00000000-0005-0000-0000-0000435C0000}"/>
    <cellStyle name="Normal 51 2 3 2 2 4 2" xfId="43097" xr:uid="{00000000-0005-0000-0000-0000445C0000}"/>
    <cellStyle name="Normal 51 2 3 2 2 4 3" xfId="27864" xr:uid="{00000000-0005-0000-0000-0000455C0000}"/>
    <cellStyle name="Normal 51 2 3 2 2 5" xfId="7745" xr:uid="{00000000-0005-0000-0000-0000465C0000}"/>
    <cellStyle name="Normal 51 2 3 2 2 5 2" xfId="38080" xr:uid="{00000000-0005-0000-0000-0000475C0000}"/>
    <cellStyle name="Normal 51 2 3 2 2 5 3" xfId="22847" xr:uid="{00000000-0005-0000-0000-0000485C0000}"/>
    <cellStyle name="Normal 51 2 3 2 2 6" xfId="33068" xr:uid="{00000000-0005-0000-0000-0000495C0000}"/>
    <cellStyle name="Normal 51 2 3 2 2 7" xfId="17834" xr:uid="{00000000-0005-0000-0000-00004A5C0000}"/>
    <cellStyle name="Normal 51 2 3 2 3" xfId="3527" xr:uid="{00000000-0005-0000-0000-00004B5C0000}"/>
    <cellStyle name="Normal 51 2 3 2 3 2" xfId="13601" xr:uid="{00000000-0005-0000-0000-00004C5C0000}"/>
    <cellStyle name="Normal 51 2 3 2 3 2 2" xfId="43932" xr:uid="{00000000-0005-0000-0000-00004D5C0000}"/>
    <cellStyle name="Normal 51 2 3 2 3 2 3" xfId="28699" xr:uid="{00000000-0005-0000-0000-00004E5C0000}"/>
    <cellStyle name="Normal 51 2 3 2 3 3" xfId="8581" xr:uid="{00000000-0005-0000-0000-00004F5C0000}"/>
    <cellStyle name="Normal 51 2 3 2 3 3 2" xfId="38915" xr:uid="{00000000-0005-0000-0000-0000505C0000}"/>
    <cellStyle name="Normal 51 2 3 2 3 3 3" xfId="23682" xr:uid="{00000000-0005-0000-0000-0000515C0000}"/>
    <cellStyle name="Normal 51 2 3 2 3 4" xfId="33902" xr:uid="{00000000-0005-0000-0000-0000525C0000}"/>
    <cellStyle name="Normal 51 2 3 2 3 5" xfId="18669" xr:uid="{00000000-0005-0000-0000-0000535C0000}"/>
    <cellStyle name="Normal 51 2 3 2 4" xfId="5220" xr:uid="{00000000-0005-0000-0000-0000545C0000}"/>
    <cellStyle name="Normal 51 2 3 2 4 2" xfId="15272" xr:uid="{00000000-0005-0000-0000-0000555C0000}"/>
    <cellStyle name="Normal 51 2 3 2 4 2 2" xfId="45603" xr:uid="{00000000-0005-0000-0000-0000565C0000}"/>
    <cellStyle name="Normal 51 2 3 2 4 2 3" xfId="30370" xr:uid="{00000000-0005-0000-0000-0000575C0000}"/>
    <cellStyle name="Normal 51 2 3 2 4 3" xfId="10252" xr:uid="{00000000-0005-0000-0000-0000585C0000}"/>
    <cellStyle name="Normal 51 2 3 2 4 3 2" xfId="40586" xr:uid="{00000000-0005-0000-0000-0000595C0000}"/>
    <cellStyle name="Normal 51 2 3 2 4 3 3" xfId="25353" xr:uid="{00000000-0005-0000-0000-00005A5C0000}"/>
    <cellStyle name="Normal 51 2 3 2 4 4" xfId="35573" xr:uid="{00000000-0005-0000-0000-00005B5C0000}"/>
    <cellStyle name="Normal 51 2 3 2 4 5" xfId="20340" xr:uid="{00000000-0005-0000-0000-00005C5C0000}"/>
    <cellStyle name="Normal 51 2 3 2 5" xfId="11930" xr:uid="{00000000-0005-0000-0000-00005D5C0000}"/>
    <cellStyle name="Normal 51 2 3 2 5 2" xfId="42261" xr:uid="{00000000-0005-0000-0000-00005E5C0000}"/>
    <cellStyle name="Normal 51 2 3 2 5 3" xfId="27028" xr:uid="{00000000-0005-0000-0000-00005F5C0000}"/>
    <cellStyle name="Normal 51 2 3 2 6" xfId="6909" xr:uid="{00000000-0005-0000-0000-0000605C0000}"/>
    <cellStyle name="Normal 51 2 3 2 6 2" xfId="37244" xr:uid="{00000000-0005-0000-0000-0000615C0000}"/>
    <cellStyle name="Normal 51 2 3 2 6 3" xfId="22011" xr:uid="{00000000-0005-0000-0000-0000625C0000}"/>
    <cellStyle name="Normal 51 2 3 2 7" xfId="32232" xr:uid="{00000000-0005-0000-0000-0000635C0000}"/>
    <cellStyle name="Normal 51 2 3 2 8" xfId="16998" xr:uid="{00000000-0005-0000-0000-0000645C0000}"/>
    <cellStyle name="Normal 51 2 3 3" xfId="2256" xr:uid="{00000000-0005-0000-0000-0000655C0000}"/>
    <cellStyle name="Normal 51 2 3 3 2" xfId="3946" xr:uid="{00000000-0005-0000-0000-0000665C0000}"/>
    <cellStyle name="Normal 51 2 3 3 2 2" xfId="14019" xr:uid="{00000000-0005-0000-0000-0000675C0000}"/>
    <cellStyle name="Normal 51 2 3 3 2 2 2" xfId="44350" xr:uid="{00000000-0005-0000-0000-0000685C0000}"/>
    <cellStyle name="Normal 51 2 3 3 2 2 3" xfId="29117" xr:uid="{00000000-0005-0000-0000-0000695C0000}"/>
    <cellStyle name="Normal 51 2 3 3 2 3" xfId="8999" xr:uid="{00000000-0005-0000-0000-00006A5C0000}"/>
    <cellStyle name="Normal 51 2 3 3 2 3 2" xfId="39333" xr:uid="{00000000-0005-0000-0000-00006B5C0000}"/>
    <cellStyle name="Normal 51 2 3 3 2 3 3" xfId="24100" xr:uid="{00000000-0005-0000-0000-00006C5C0000}"/>
    <cellStyle name="Normal 51 2 3 3 2 4" xfId="34320" xr:uid="{00000000-0005-0000-0000-00006D5C0000}"/>
    <cellStyle name="Normal 51 2 3 3 2 5" xfId="19087" xr:uid="{00000000-0005-0000-0000-00006E5C0000}"/>
    <cellStyle name="Normal 51 2 3 3 3" xfId="5638" xr:uid="{00000000-0005-0000-0000-00006F5C0000}"/>
    <cellStyle name="Normal 51 2 3 3 3 2" xfId="15690" xr:uid="{00000000-0005-0000-0000-0000705C0000}"/>
    <cellStyle name="Normal 51 2 3 3 3 2 2" xfId="46021" xr:uid="{00000000-0005-0000-0000-0000715C0000}"/>
    <cellStyle name="Normal 51 2 3 3 3 2 3" xfId="30788" xr:uid="{00000000-0005-0000-0000-0000725C0000}"/>
    <cellStyle name="Normal 51 2 3 3 3 3" xfId="10670" xr:uid="{00000000-0005-0000-0000-0000735C0000}"/>
    <cellStyle name="Normal 51 2 3 3 3 3 2" xfId="41004" xr:uid="{00000000-0005-0000-0000-0000745C0000}"/>
    <cellStyle name="Normal 51 2 3 3 3 3 3" xfId="25771" xr:uid="{00000000-0005-0000-0000-0000755C0000}"/>
    <cellStyle name="Normal 51 2 3 3 3 4" xfId="35991" xr:uid="{00000000-0005-0000-0000-0000765C0000}"/>
    <cellStyle name="Normal 51 2 3 3 3 5" xfId="20758" xr:uid="{00000000-0005-0000-0000-0000775C0000}"/>
    <cellStyle name="Normal 51 2 3 3 4" xfId="12348" xr:uid="{00000000-0005-0000-0000-0000785C0000}"/>
    <cellStyle name="Normal 51 2 3 3 4 2" xfId="42679" xr:uid="{00000000-0005-0000-0000-0000795C0000}"/>
    <cellStyle name="Normal 51 2 3 3 4 3" xfId="27446" xr:uid="{00000000-0005-0000-0000-00007A5C0000}"/>
    <cellStyle name="Normal 51 2 3 3 5" xfId="7327" xr:uid="{00000000-0005-0000-0000-00007B5C0000}"/>
    <cellStyle name="Normal 51 2 3 3 5 2" xfId="37662" xr:uid="{00000000-0005-0000-0000-00007C5C0000}"/>
    <cellStyle name="Normal 51 2 3 3 5 3" xfId="22429" xr:uid="{00000000-0005-0000-0000-00007D5C0000}"/>
    <cellStyle name="Normal 51 2 3 3 6" xfId="32650" xr:uid="{00000000-0005-0000-0000-00007E5C0000}"/>
    <cellStyle name="Normal 51 2 3 3 7" xfId="17416" xr:uid="{00000000-0005-0000-0000-00007F5C0000}"/>
    <cellStyle name="Normal 51 2 3 4" xfId="3109" xr:uid="{00000000-0005-0000-0000-0000805C0000}"/>
    <cellStyle name="Normal 51 2 3 4 2" xfId="13183" xr:uid="{00000000-0005-0000-0000-0000815C0000}"/>
    <cellStyle name="Normal 51 2 3 4 2 2" xfId="43514" xr:uid="{00000000-0005-0000-0000-0000825C0000}"/>
    <cellStyle name="Normal 51 2 3 4 2 3" xfId="28281" xr:uid="{00000000-0005-0000-0000-0000835C0000}"/>
    <cellStyle name="Normal 51 2 3 4 3" xfId="8163" xr:uid="{00000000-0005-0000-0000-0000845C0000}"/>
    <cellStyle name="Normal 51 2 3 4 3 2" xfId="38497" xr:uid="{00000000-0005-0000-0000-0000855C0000}"/>
    <cellStyle name="Normal 51 2 3 4 3 3" xfId="23264" xr:uid="{00000000-0005-0000-0000-0000865C0000}"/>
    <cellStyle name="Normal 51 2 3 4 4" xfId="33484" xr:uid="{00000000-0005-0000-0000-0000875C0000}"/>
    <cellStyle name="Normal 51 2 3 4 5" xfId="18251" xr:uid="{00000000-0005-0000-0000-0000885C0000}"/>
    <cellStyle name="Normal 51 2 3 5" xfId="4802" xr:uid="{00000000-0005-0000-0000-0000895C0000}"/>
    <cellStyle name="Normal 51 2 3 5 2" xfId="14854" xr:uid="{00000000-0005-0000-0000-00008A5C0000}"/>
    <cellStyle name="Normal 51 2 3 5 2 2" xfId="45185" xr:uid="{00000000-0005-0000-0000-00008B5C0000}"/>
    <cellStyle name="Normal 51 2 3 5 2 3" xfId="29952" xr:uid="{00000000-0005-0000-0000-00008C5C0000}"/>
    <cellStyle name="Normal 51 2 3 5 3" xfId="9834" xr:uid="{00000000-0005-0000-0000-00008D5C0000}"/>
    <cellStyle name="Normal 51 2 3 5 3 2" xfId="40168" xr:uid="{00000000-0005-0000-0000-00008E5C0000}"/>
    <cellStyle name="Normal 51 2 3 5 3 3" xfId="24935" xr:uid="{00000000-0005-0000-0000-00008F5C0000}"/>
    <cellStyle name="Normal 51 2 3 5 4" xfId="35155" xr:uid="{00000000-0005-0000-0000-0000905C0000}"/>
    <cellStyle name="Normal 51 2 3 5 5" xfId="19922" xr:uid="{00000000-0005-0000-0000-0000915C0000}"/>
    <cellStyle name="Normal 51 2 3 6" xfId="11512" xr:uid="{00000000-0005-0000-0000-0000925C0000}"/>
    <cellStyle name="Normal 51 2 3 6 2" xfId="41843" xr:uid="{00000000-0005-0000-0000-0000935C0000}"/>
    <cellStyle name="Normal 51 2 3 6 3" xfId="26610" xr:uid="{00000000-0005-0000-0000-0000945C0000}"/>
    <cellStyle name="Normal 51 2 3 7" xfId="6491" xr:uid="{00000000-0005-0000-0000-0000955C0000}"/>
    <cellStyle name="Normal 51 2 3 7 2" xfId="36826" xr:uid="{00000000-0005-0000-0000-0000965C0000}"/>
    <cellStyle name="Normal 51 2 3 7 3" xfId="21593" xr:uid="{00000000-0005-0000-0000-0000975C0000}"/>
    <cellStyle name="Normal 51 2 3 8" xfId="31814" xr:uid="{00000000-0005-0000-0000-0000985C0000}"/>
    <cellStyle name="Normal 51 2 3 9" xfId="16580" xr:uid="{00000000-0005-0000-0000-0000995C0000}"/>
    <cellStyle name="Normal 51 2 4" xfId="1627" xr:uid="{00000000-0005-0000-0000-00009A5C0000}"/>
    <cellStyle name="Normal 51 2 4 2" xfId="2466" xr:uid="{00000000-0005-0000-0000-00009B5C0000}"/>
    <cellStyle name="Normal 51 2 4 2 2" xfId="4156" xr:uid="{00000000-0005-0000-0000-00009C5C0000}"/>
    <cellStyle name="Normal 51 2 4 2 2 2" xfId="14229" xr:uid="{00000000-0005-0000-0000-00009D5C0000}"/>
    <cellStyle name="Normal 51 2 4 2 2 2 2" xfId="44560" xr:uid="{00000000-0005-0000-0000-00009E5C0000}"/>
    <cellStyle name="Normal 51 2 4 2 2 2 3" xfId="29327" xr:uid="{00000000-0005-0000-0000-00009F5C0000}"/>
    <cellStyle name="Normal 51 2 4 2 2 3" xfId="9209" xr:uid="{00000000-0005-0000-0000-0000A05C0000}"/>
    <cellStyle name="Normal 51 2 4 2 2 3 2" xfId="39543" xr:uid="{00000000-0005-0000-0000-0000A15C0000}"/>
    <cellStyle name="Normal 51 2 4 2 2 3 3" xfId="24310" xr:uid="{00000000-0005-0000-0000-0000A25C0000}"/>
    <cellStyle name="Normal 51 2 4 2 2 4" xfId="34530" xr:uid="{00000000-0005-0000-0000-0000A35C0000}"/>
    <cellStyle name="Normal 51 2 4 2 2 5" xfId="19297" xr:uid="{00000000-0005-0000-0000-0000A45C0000}"/>
    <cellStyle name="Normal 51 2 4 2 3" xfId="5848" xr:uid="{00000000-0005-0000-0000-0000A55C0000}"/>
    <cellStyle name="Normal 51 2 4 2 3 2" xfId="15900" xr:uid="{00000000-0005-0000-0000-0000A65C0000}"/>
    <cellStyle name="Normal 51 2 4 2 3 2 2" xfId="46231" xr:uid="{00000000-0005-0000-0000-0000A75C0000}"/>
    <cellStyle name="Normal 51 2 4 2 3 2 3" xfId="30998" xr:uid="{00000000-0005-0000-0000-0000A85C0000}"/>
    <cellStyle name="Normal 51 2 4 2 3 3" xfId="10880" xr:uid="{00000000-0005-0000-0000-0000A95C0000}"/>
    <cellStyle name="Normal 51 2 4 2 3 3 2" xfId="41214" xr:uid="{00000000-0005-0000-0000-0000AA5C0000}"/>
    <cellStyle name="Normal 51 2 4 2 3 3 3" xfId="25981" xr:uid="{00000000-0005-0000-0000-0000AB5C0000}"/>
    <cellStyle name="Normal 51 2 4 2 3 4" xfId="36201" xr:uid="{00000000-0005-0000-0000-0000AC5C0000}"/>
    <cellStyle name="Normal 51 2 4 2 3 5" xfId="20968" xr:uid="{00000000-0005-0000-0000-0000AD5C0000}"/>
    <cellStyle name="Normal 51 2 4 2 4" xfId="12558" xr:uid="{00000000-0005-0000-0000-0000AE5C0000}"/>
    <cellStyle name="Normal 51 2 4 2 4 2" xfId="42889" xr:uid="{00000000-0005-0000-0000-0000AF5C0000}"/>
    <cellStyle name="Normal 51 2 4 2 4 3" xfId="27656" xr:uid="{00000000-0005-0000-0000-0000B05C0000}"/>
    <cellStyle name="Normal 51 2 4 2 5" xfId="7537" xr:uid="{00000000-0005-0000-0000-0000B15C0000}"/>
    <cellStyle name="Normal 51 2 4 2 5 2" xfId="37872" xr:uid="{00000000-0005-0000-0000-0000B25C0000}"/>
    <cellStyle name="Normal 51 2 4 2 5 3" xfId="22639" xr:uid="{00000000-0005-0000-0000-0000B35C0000}"/>
    <cellStyle name="Normal 51 2 4 2 6" xfId="32860" xr:uid="{00000000-0005-0000-0000-0000B45C0000}"/>
    <cellStyle name="Normal 51 2 4 2 7" xfId="17626" xr:uid="{00000000-0005-0000-0000-0000B55C0000}"/>
    <cellStyle name="Normal 51 2 4 3" xfId="3319" xr:uid="{00000000-0005-0000-0000-0000B65C0000}"/>
    <cellStyle name="Normal 51 2 4 3 2" xfId="13393" xr:uid="{00000000-0005-0000-0000-0000B75C0000}"/>
    <cellStyle name="Normal 51 2 4 3 2 2" xfId="43724" xr:uid="{00000000-0005-0000-0000-0000B85C0000}"/>
    <cellStyle name="Normal 51 2 4 3 2 3" xfId="28491" xr:uid="{00000000-0005-0000-0000-0000B95C0000}"/>
    <cellStyle name="Normal 51 2 4 3 3" xfId="8373" xr:uid="{00000000-0005-0000-0000-0000BA5C0000}"/>
    <cellStyle name="Normal 51 2 4 3 3 2" xfId="38707" xr:uid="{00000000-0005-0000-0000-0000BB5C0000}"/>
    <cellStyle name="Normal 51 2 4 3 3 3" xfId="23474" xr:uid="{00000000-0005-0000-0000-0000BC5C0000}"/>
    <cellStyle name="Normal 51 2 4 3 4" xfId="33694" xr:uid="{00000000-0005-0000-0000-0000BD5C0000}"/>
    <cellStyle name="Normal 51 2 4 3 5" xfId="18461" xr:uid="{00000000-0005-0000-0000-0000BE5C0000}"/>
    <cellStyle name="Normal 51 2 4 4" xfId="5012" xr:uid="{00000000-0005-0000-0000-0000BF5C0000}"/>
    <cellStyle name="Normal 51 2 4 4 2" xfId="15064" xr:uid="{00000000-0005-0000-0000-0000C05C0000}"/>
    <cellStyle name="Normal 51 2 4 4 2 2" xfId="45395" xr:uid="{00000000-0005-0000-0000-0000C15C0000}"/>
    <cellStyle name="Normal 51 2 4 4 2 3" xfId="30162" xr:uid="{00000000-0005-0000-0000-0000C25C0000}"/>
    <cellStyle name="Normal 51 2 4 4 3" xfId="10044" xr:uid="{00000000-0005-0000-0000-0000C35C0000}"/>
    <cellStyle name="Normal 51 2 4 4 3 2" xfId="40378" xr:uid="{00000000-0005-0000-0000-0000C45C0000}"/>
    <cellStyle name="Normal 51 2 4 4 3 3" xfId="25145" xr:uid="{00000000-0005-0000-0000-0000C55C0000}"/>
    <cellStyle name="Normal 51 2 4 4 4" xfId="35365" xr:uid="{00000000-0005-0000-0000-0000C65C0000}"/>
    <cellStyle name="Normal 51 2 4 4 5" xfId="20132" xr:uid="{00000000-0005-0000-0000-0000C75C0000}"/>
    <cellStyle name="Normal 51 2 4 5" xfId="11722" xr:uid="{00000000-0005-0000-0000-0000C85C0000}"/>
    <cellStyle name="Normal 51 2 4 5 2" xfId="42053" xr:uid="{00000000-0005-0000-0000-0000C95C0000}"/>
    <cellStyle name="Normal 51 2 4 5 3" xfId="26820" xr:uid="{00000000-0005-0000-0000-0000CA5C0000}"/>
    <cellStyle name="Normal 51 2 4 6" xfId="6701" xr:uid="{00000000-0005-0000-0000-0000CB5C0000}"/>
    <cellStyle name="Normal 51 2 4 6 2" xfId="37036" xr:uid="{00000000-0005-0000-0000-0000CC5C0000}"/>
    <cellStyle name="Normal 51 2 4 6 3" xfId="21803" xr:uid="{00000000-0005-0000-0000-0000CD5C0000}"/>
    <cellStyle name="Normal 51 2 4 7" xfId="32024" xr:uid="{00000000-0005-0000-0000-0000CE5C0000}"/>
    <cellStyle name="Normal 51 2 4 8" xfId="16790" xr:uid="{00000000-0005-0000-0000-0000CF5C0000}"/>
    <cellStyle name="Normal 51 2 5" xfId="2048" xr:uid="{00000000-0005-0000-0000-0000D05C0000}"/>
    <cellStyle name="Normal 51 2 5 2" xfId="3738" xr:uid="{00000000-0005-0000-0000-0000D15C0000}"/>
    <cellStyle name="Normal 51 2 5 2 2" xfId="13811" xr:uid="{00000000-0005-0000-0000-0000D25C0000}"/>
    <cellStyle name="Normal 51 2 5 2 2 2" xfId="44142" xr:uid="{00000000-0005-0000-0000-0000D35C0000}"/>
    <cellStyle name="Normal 51 2 5 2 2 3" xfId="28909" xr:uid="{00000000-0005-0000-0000-0000D45C0000}"/>
    <cellStyle name="Normal 51 2 5 2 3" xfId="8791" xr:uid="{00000000-0005-0000-0000-0000D55C0000}"/>
    <cellStyle name="Normal 51 2 5 2 3 2" xfId="39125" xr:uid="{00000000-0005-0000-0000-0000D65C0000}"/>
    <cellStyle name="Normal 51 2 5 2 3 3" xfId="23892" xr:uid="{00000000-0005-0000-0000-0000D75C0000}"/>
    <cellStyle name="Normal 51 2 5 2 4" xfId="34112" xr:uid="{00000000-0005-0000-0000-0000D85C0000}"/>
    <cellStyle name="Normal 51 2 5 2 5" xfId="18879" xr:uid="{00000000-0005-0000-0000-0000D95C0000}"/>
    <cellStyle name="Normal 51 2 5 3" xfId="5430" xr:uid="{00000000-0005-0000-0000-0000DA5C0000}"/>
    <cellStyle name="Normal 51 2 5 3 2" xfId="15482" xr:uid="{00000000-0005-0000-0000-0000DB5C0000}"/>
    <cellStyle name="Normal 51 2 5 3 2 2" xfId="45813" xr:uid="{00000000-0005-0000-0000-0000DC5C0000}"/>
    <cellStyle name="Normal 51 2 5 3 2 3" xfId="30580" xr:uid="{00000000-0005-0000-0000-0000DD5C0000}"/>
    <cellStyle name="Normal 51 2 5 3 3" xfId="10462" xr:uid="{00000000-0005-0000-0000-0000DE5C0000}"/>
    <cellStyle name="Normal 51 2 5 3 3 2" xfId="40796" xr:uid="{00000000-0005-0000-0000-0000DF5C0000}"/>
    <cellStyle name="Normal 51 2 5 3 3 3" xfId="25563" xr:uid="{00000000-0005-0000-0000-0000E05C0000}"/>
    <cellStyle name="Normal 51 2 5 3 4" xfId="35783" xr:uid="{00000000-0005-0000-0000-0000E15C0000}"/>
    <cellStyle name="Normal 51 2 5 3 5" xfId="20550" xr:uid="{00000000-0005-0000-0000-0000E25C0000}"/>
    <cellStyle name="Normal 51 2 5 4" xfId="12140" xr:uid="{00000000-0005-0000-0000-0000E35C0000}"/>
    <cellStyle name="Normal 51 2 5 4 2" xfId="42471" xr:uid="{00000000-0005-0000-0000-0000E45C0000}"/>
    <cellStyle name="Normal 51 2 5 4 3" xfId="27238" xr:uid="{00000000-0005-0000-0000-0000E55C0000}"/>
    <cellStyle name="Normal 51 2 5 5" xfId="7119" xr:uid="{00000000-0005-0000-0000-0000E65C0000}"/>
    <cellStyle name="Normal 51 2 5 5 2" xfId="37454" xr:uid="{00000000-0005-0000-0000-0000E75C0000}"/>
    <cellStyle name="Normal 51 2 5 5 3" xfId="22221" xr:uid="{00000000-0005-0000-0000-0000E85C0000}"/>
    <cellStyle name="Normal 51 2 5 6" xfId="32442" xr:uid="{00000000-0005-0000-0000-0000E95C0000}"/>
    <cellStyle name="Normal 51 2 5 7" xfId="17208" xr:uid="{00000000-0005-0000-0000-0000EA5C0000}"/>
    <cellStyle name="Normal 51 2 6" xfId="2901" xr:uid="{00000000-0005-0000-0000-0000EB5C0000}"/>
    <cellStyle name="Normal 51 2 6 2" xfId="12975" xr:uid="{00000000-0005-0000-0000-0000EC5C0000}"/>
    <cellStyle name="Normal 51 2 6 2 2" xfId="43306" xr:uid="{00000000-0005-0000-0000-0000ED5C0000}"/>
    <cellStyle name="Normal 51 2 6 2 3" xfId="28073" xr:uid="{00000000-0005-0000-0000-0000EE5C0000}"/>
    <cellStyle name="Normal 51 2 6 3" xfId="7955" xr:uid="{00000000-0005-0000-0000-0000EF5C0000}"/>
    <cellStyle name="Normal 51 2 6 3 2" xfId="38289" xr:uid="{00000000-0005-0000-0000-0000F05C0000}"/>
    <cellStyle name="Normal 51 2 6 3 3" xfId="23056" xr:uid="{00000000-0005-0000-0000-0000F15C0000}"/>
    <cellStyle name="Normal 51 2 6 4" xfId="33276" xr:uid="{00000000-0005-0000-0000-0000F25C0000}"/>
    <cellStyle name="Normal 51 2 6 5" xfId="18043" xr:uid="{00000000-0005-0000-0000-0000F35C0000}"/>
    <cellStyle name="Normal 51 2 7" xfId="4594" xr:uid="{00000000-0005-0000-0000-0000F45C0000}"/>
    <cellStyle name="Normal 51 2 7 2" xfId="14646" xr:uid="{00000000-0005-0000-0000-0000F55C0000}"/>
    <cellStyle name="Normal 51 2 7 2 2" xfId="44977" xr:uid="{00000000-0005-0000-0000-0000F65C0000}"/>
    <cellStyle name="Normal 51 2 7 2 3" xfId="29744" xr:uid="{00000000-0005-0000-0000-0000F75C0000}"/>
    <cellStyle name="Normal 51 2 7 3" xfId="9626" xr:uid="{00000000-0005-0000-0000-0000F85C0000}"/>
    <cellStyle name="Normal 51 2 7 3 2" xfId="39960" xr:uid="{00000000-0005-0000-0000-0000F95C0000}"/>
    <cellStyle name="Normal 51 2 7 3 3" xfId="24727" xr:uid="{00000000-0005-0000-0000-0000FA5C0000}"/>
    <cellStyle name="Normal 51 2 7 4" xfId="34947" xr:uid="{00000000-0005-0000-0000-0000FB5C0000}"/>
    <cellStyle name="Normal 51 2 7 5" xfId="19714" xr:uid="{00000000-0005-0000-0000-0000FC5C0000}"/>
    <cellStyle name="Normal 51 2 8" xfId="11304" xr:uid="{00000000-0005-0000-0000-0000FD5C0000}"/>
    <cellStyle name="Normal 51 2 8 2" xfId="41635" xr:uid="{00000000-0005-0000-0000-0000FE5C0000}"/>
    <cellStyle name="Normal 51 2 8 3" xfId="26402" xr:uid="{00000000-0005-0000-0000-0000FF5C0000}"/>
    <cellStyle name="Normal 51 2 9" xfId="6283" xr:uid="{00000000-0005-0000-0000-0000005D0000}"/>
    <cellStyle name="Normal 51 2 9 2" xfId="36618" xr:uid="{00000000-0005-0000-0000-0000015D0000}"/>
    <cellStyle name="Normal 51 2 9 3" xfId="21385" xr:uid="{00000000-0005-0000-0000-0000025D0000}"/>
    <cellStyle name="Normal 51 3" xfId="1247" xr:uid="{00000000-0005-0000-0000-0000035D0000}"/>
    <cellStyle name="Normal 51 3 10" xfId="16424" xr:uid="{00000000-0005-0000-0000-0000045D0000}"/>
    <cellStyle name="Normal 51 3 2" xfId="1466" xr:uid="{00000000-0005-0000-0000-0000055D0000}"/>
    <cellStyle name="Normal 51 3 2 2" xfId="1887" xr:uid="{00000000-0005-0000-0000-0000065D0000}"/>
    <cellStyle name="Normal 51 3 2 2 2" xfId="2726" xr:uid="{00000000-0005-0000-0000-0000075D0000}"/>
    <cellStyle name="Normal 51 3 2 2 2 2" xfId="4416" xr:uid="{00000000-0005-0000-0000-0000085D0000}"/>
    <cellStyle name="Normal 51 3 2 2 2 2 2" xfId="14489" xr:uid="{00000000-0005-0000-0000-0000095D0000}"/>
    <cellStyle name="Normal 51 3 2 2 2 2 2 2" xfId="44820" xr:uid="{00000000-0005-0000-0000-00000A5D0000}"/>
    <cellStyle name="Normal 51 3 2 2 2 2 2 3" xfId="29587" xr:uid="{00000000-0005-0000-0000-00000B5D0000}"/>
    <cellStyle name="Normal 51 3 2 2 2 2 3" xfId="9469" xr:uid="{00000000-0005-0000-0000-00000C5D0000}"/>
    <cellStyle name="Normal 51 3 2 2 2 2 3 2" xfId="39803" xr:uid="{00000000-0005-0000-0000-00000D5D0000}"/>
    <cellStyle name="Normal 51 3 2 2 2 2 3 3" xfId="24570" xr:uid="{00000000-0005-0000-0000-00000E5D0000}"/>
    <cellStyle name="Normal 51 3 2 2 2 2 4" xfId="34790" xr:uid="{00000000-0005-0000-0000-00000F5D0000}"/>
    <cellStyle name="Normal 51 3 2 2 2 2 5" xfId="19557" xr:uid="{00000000-0005-0000-0000-0000105D0000}"/>
    <cellStyle name="Normal 51 3 2 2 2 3" xfId="6108" xr:uid="{00000000-0005-0000-0000-0000115D0000}"/>
    <cellStyle name="Normal 51 3 2 2 2 3 2" xfId="16160" xr:uid="{00000000-0005-0000-0000-0000125D0000}"/>
    <cellStyle name="Normal 51 3 2 2 2 3 2 2" xfId="46491" xr:uid="{00000000-0005-0000-0000-0000135D0000}"/>
    <cellStyle name="Normal 51 3 2 2 2 3 2 3" xfId="31258" xr:uid="{00000000-0005-0000-0000-0000145D0000}"/>
    <cellStyle name="Normal 51 3 2 2 2 3 3" xfId="11140" xr:uid="{00000000-0005-0000-0000-0000155D0000}"/>
    <cellStyle name="Normal 51 3 2 2 2 3 3 2" xfId="41474" xr:uid="{00000000-0005-0000-0000-0000165D0000}"/>
    <cellStyle name="Normal 51 3 2 2 2 3 3 3" xfId="26241" xr:uid="{00000000-0005-0000-0000-0000175D0000}"/>
    <cellStyle name="Normal 51 3 2 2 2 3 4" xfId="36461" xr:uid="{00000000-0005-0000-0000-0000185D0000}"/>
    <cellStyle name="Normal 51 3 2 2 2 3 5" xfId="21228" xr:uid="{00000000-0005-0000-0000-0000195D0000}"/>
    <cellStyle name="Normal 51 3 2 2 2 4" xfId="12818" xr:uid="{00000000-0005-0000-0000-00001A5D0000}"/>
    <cellStyle name="Normal 51 3 2 2 2 4 2" xfId="43149" xr:uid="{00000000-0005-0000-0000-00001B5D0000}"/>
    <cellStyle name="Normal 51 3 2 2 2 4 3" xfId="27916" xr:uid="{00000000-0005-0000-0000-00001C5D0000}"/>
    <cellStyle name="Normal 51 3 2 2 2 5" xfId="7797" xr:uid="{00000000-0005-0000-0000-00001D5D0000}"/>
    <cellStyle name="Normal 51 3 2 2 2 5 2" xfId="38132" xr:uid="{00000000-0005-0000-0000-00001E5D0000}"/>
    <cellStyle name="Normal 51 3 2 2 2 5 3" xfId="22899" xr:uid="{00000000-0005-0000-0000-00001F5D0000}"/>
    <cellStyle name="Normal 51 3 2 2 2 6" xfId="33120" xr:uid="{00000000-0005-0000-0000-0000205D0000}"/>
    <cellStyle name="Normal 51 3 2 2 2 7" xfId="17886" xr:uid="{00000000-0005-0000-0000-0000215D0000}"/>
    <cellStyle name="Normal 51 3 2 2 3" xfId="3579" xr:uid="{00000000-0005-0000-0000-0000225D0000}"/>
    <cellStyle name="Normal 51 3 2 2 3 2" xfId="13653" xr:uid="{00000000-0005-0000-0000-0000235D0000}"/>
    <cellStyle name="Normal 51 3 2 2 3 2 2" xfId="43984" xr:uid="{00000000-0005-0000-0000-0000245D0000}"/>
    <cellStyle name="Normal 51 3 2 2 3 2 3" xfId="28751" xr:uid="{00000000-0005-0000-0000-0000255D0000}"/>
    <cellStyle name="Normal 51 3 2 2 3 3" xfId="8633" xr:uid="{00000000-0005-0000-0000-0000265D0000}"/>
    <cellStyle name="Normal 51 3 2 2 3 3 2" xfId="38967" xr:uid="{00000000-0005-0000-0000-0000275D0000}"/>
    <cellStyle name="Normal 51 3 2 2 3 3 3" xfId="23734" xr:uid="{00000000-0005-0000-0000-0000285D0000}"/>
    <cellStyle name="Normal 51 3 2 2 3 4" xfId="33954" xr:uid="{00000000-0005-0000-0000-0000295D0000}"/>
    <cellStyle name="Normal 51 3 2 2 3 5" xfId="18721" xr:uid="{00000000-0005-0000-0000-00002A5D0000}"/>
    <cellStyle name="Normal 51 3 2 2 4" xfId="5272" xr:uid="{00000000-0005-0000-0000-00002B5D0000}"/>
    <cellStyle name="Normal 51 3 2 2 4 2" xfId="15324" xr:uid="{00000000-0005-0000-0000-00002C5D0000}"/>
    <cellStyle name="Normal 51 3 2 2 4 2 2" xfId="45655" xr:uid="{00000000-0005-0000-0000-00002D5D0000}"/>
    <cellStyle name="Normal 51 3 2 2 4 2 3" xfId="30422" xr:uid="{00000000-0005-0000-0000-00002E5D0000}"/>
    <cellStyle name="Normal 51 3 2 2 4 3" xfId="10304" xr:uid="{00000000-0005-0000-0000-00002F5D0000}"/>
    <cellStyle name="Normal 51 3 2 2 4 3 2" xfId="40638" xr:uid="{00000000-0005-0000-0000-0000305D0000}"/>
    <cellStyle name="Normal 51 3 2 2 4 3 3" xfId="25405" xr:uid="{00000000-0005-0000-0000-0000315D0000}"/>
    <cellStyle name="Normal 51 3 2 2 4 4" xfId="35625" xr:uid="{00000000-0005-0000-0000-0000325D0000}"/>
    <cellStyle name="Normal 51 3 2 2 4 5" xfId="20392" xr:uid="{00000000-0005-0000-0000-0000335D0000}"/>
    <cellStyle name="Normal 51 3 2 2 5" xfId="11982" xr:uid="{00000000-0005-0000-0000-0000345D0000}"/>
    <cellStyle name="Normal 51 3 2 2 5 2" xfId="42313" xr:uid="{00000000-0005-0000-0000-0000355D0000}"/>
    <cellStyle name="Normal 51 3 2 2 5 3" xfId="27080" xr:uid="{00000000-0005-0000-0000-0000365D0000}"/>
    <cellStyle name="Normal 51 3 2 2 6" xfId="6961" xr:uid="{00000000-0005-0000-0000-0000375D0000}"/>
    <cellStyle name="Normal 51 3 2 2 6 2" xfId="37296" xr:uid="{00000000-0005-0000-0000-0000385D0000}"/>
    <cellStyle name="Normal 51 3 2 2 6 3" xfId="22063" xr:uid="{00000000-0005-0000-0000-0000395D0000}"/>
    <cellStyle name="Normal 51 3 2 2 7" xfId="32284" xr:uid="{00000000-0005-0000-0000-00003A5D0000}"/>
    <cellStyle name="Normal 51 3 2 2 8" xfId="17050" xr:uid="{00000000-0005-0000-0000-00003B5D0000}"/>
    <cellStyle name="Normal 51 3 2 3" xfId="2308" xr:uid="{00000000-0005-0000-0000-00003C5D0000}"/>
    <cellStyle name="Normal 51 3 2 3 2" xfId="3998" xr:uid="{00000000-0005-0000-0000-00003D5D0000}"/>
    <cellStyle name="Normal 51 3 2 3 2 2" xfId="14071" xr:uid="{00000000-0005-0000-0000-00003E5D0000}"/>
    <cellStyle name="Normal 51 3 2 3 2 2 2" xfId="44402" xr:uid="{00000000-0005-0000-0000-00003F5D0000}"/>
    <cellStyle name="Normal 51 3 2 3 2 2 3" xfId="29169" xr:uid="{00000000-0005-0000-0000-0000405D0000}"/>
    <cellStyle name="Normal 51 3 2 3 2 3" xfId="9051" xr:uid="{00000000-0005-0000-0000-0000415D0000}"/>
    <cellStyle name="Normal 51 3 2 3 2 3 2" xfId="39385" xr:uid="{00000000-0005-0000-0000-0000425D0000}"/>
    <cellStyle name="Normal 51 3 2 3 2 3 3" xfId="24152" xr:uid="{00000000-0005-0000-0000-0000435D0000}"/>
    <cellStyle name="Normal 51 3 2 3 2 4" xfId="34372" xr:uid="{00000000-0005-0000-0000-0000445D0000}"/>
    <cellStyle name="Normal 51 3 2 3 2 5" xfId="19139" xr:uid="{00000000-0005-0000-0000-0000455D0000}"/>
    <cellStyle name="Normal 51 3 2 3 3" xfId="5690" xr:uid="{00000000-0005-0000-0000-0000465D0000}"/>
    <cellStyle name="Normal 51 3 2 3 3 2" xfId="15742" xr:uid="{00000000-0005-0000-0000-0000475D0000}"/>
    <cellStyle name="Normal 51 3 2 3 3 2 2" xfId="46073" xr:uid="{00000000-0005-0000-0000-0000485D0000}"/>
    <cellStyle name="Normal 51 3 2 3 3 2 3" xfId="30840" xr:uid="{00000000-0005-0000-0000-0000495D0000}"/>
    <cellStyle name="Normal 51 3 2 3 3 3" xfId="10722" xr:uid="{00000000-0005-0000-0000-00004A5D0000}"/>
    <cellStyle name="Normal 51 3 2 3 3 3 2" xfId="41056" xr:uid="{00000000-0005-0000-0000-00004B5D0000}"/>
    <cellStyle name="Normal 51 3 2 3 3 3 3" xfId="25823" xr:uid="{00000000-0005-0000-0000-00004C5D0000}"/>
    <cellStyle name="Normal 51 3 2 3 3 4" xfId="36043" xr:uid="{00000000-0005-0000-0000-00004D5D0000}"/>
    <cellStyle name="Normal 51 3 2 3 3 5" xfId="20810" xr:uid="{00000000-0005-0000-0000-00004E5D0000}"/>
    <cellStyle name="Normal 51 3 2 3 4" xfId="12400" xr:uid="{00000000-0005-0000-0000-00004F5D0000}"/>
    <cellStyle name="Normal 51 3 2 3 4 2" xfId="42731" xr:uid="{00000000-0005-0000-0000-0000505D0000}"/>
    <cellStyle name="Normal 51 3 2 3 4 3" xfId="27498" xr:uid="{00000000-0005-0000-0000-0000515D0000}"/>
    <cellStyle name="Normal 51 3 2 3 5" xfId="7379" xr:uid="{00000000-0005-0000-0000-0000525D0000}"/>
    <cellStyle name="Normal 51 3 2 3 5 2" xfId="37714" xr:uid="{00000000-0005-0000-0000-0000535D0000}"/>
    <cellStyle name="Normal 51 3 2 3 5 3" xfId="22481" xr:uid="{00000000-0005-0000-0000-0000545D0000}"/>
    <cellStyle name="Normal 51 3 2 3 6" xfId="32702" xr:uid="{00000000-0005-0000-0000-0000555D0000}"/>
    <cellStyle name="Normal 51 3 2 3 7" xfId="17468" xr:uid="{00000000-0005-0000-0000-0000565D0000}"/>
    <cellStyle name="Normal 51 3 2 4" xfId="3161" xr:uid="{00000000-0005-0000-0000-0000575D0000}"/>
    <cellStyle name="Normal 51 3 2 4 2" xfId="13235" xr:uid="{00000000-0005-0000-0000-0000585D0000}"/>
    <cellStyle name="Normal 51 3 2 4 2 2" xfId="43566" xr:uid="{00000000-0005-0000-0000-0000595D0000}"/>
    <cellStyle name="Normal 51 3 2 4 2 3" xfId="28333" xr:uid="{00000000-0005-0000-0000-00005A5D0000}"/>
    <cellStyle name="Normal 51 3 2 4 3" xfId="8215" xr:uid="{00000000-0005-0000-0000-00005B5D0000}"/>
    <cellStyle name="Normal 51 3 2 4 3 2" xfId="38549" xr:uid="{00000000-0005-0000-0000-00005C5D0000}"/>
    <cellStyle name="Normal 51 3 2 4 3 3" xfId="23316" xr:uid="{00000000-0005-0000-0000-00005D5D0000}"/>
    <cellStyle name="Normal 51 3 2 4 4" xfId="33536" xr:uid="{00000000-0005-0000-0000-00005E5D0000}"/>
    <cellStyle name="Normal 51 3 2 4 5" xfId="18303" xr:uid="{00000000-0005-0000-0000-00005F5D0000}"/>
    <cellStyle name="Normal 51 3 2 5" xfId="4854" xr:uid="{00000000-0005-0000-0000-0000605D0000}"/>
    <cellStyle name="Normal 51 3 2 5 2" xfId="14906" xr:uid="{00000000-0005-0000-0000-0000615D0000}"/>
    <cellStyle name="Normal 51 3 2 5 2 2" xfId="45237" xr:uid="{00000000-0005-0000-0000-0000625D0000}"/>
    <cellStyle name="Normal 51 3 2 5 2 3" xfId="30004" xr:uid="{00000000-0005-0000-0000-0000635D0000}"/>
    <cellStyle name="Normal 51 3 2 5 3" xfId="9886" xr:uid="{00000000-0005-0000-0000-0000645D0000}"/>
    <cellStyle name="Normal 51 3 2 5 3 2" xfId="40220" xr:uid="{00000000-0005-0000-0000-0000655D0000}"/>
    <cellStyle name="Normal 51 3 2 5 3 3" xfId="24987" xr:uid="{00000000-0005-0000-0000-0000665D0000}"/>
    <cellStyle name="Normal 51 3 2 5 4" xfId="35207" xr:uid="{00000000-0005-0000-0000-0000675D0000}"/>
    <cellStyle name="Normal 51 3 2 5 5" xfId="19974" xr:uid="{00000000-0005-0000-0000-0000685D0000}"/>
    <cellStyle name="Normal 51 3 2 6" xfId="11564" xr:uid="{00000000-0005-0000-0000-0000695D0000}"/>
    <cellStyle name="Normal 51 3 2 6 2" xfId="41895" xr:uid="{00000000-0005-0000-0000-00006A5D0000}"/>
    <cellStyle name="Normal 51 3 2 6 3" xfId="26662" xr:uid="{00000000-0005-0000-0000-00006B5D0000}"/>
    <cellStyle name="Normal 51 3 2 7" xfId="6543" xr:uid="{00000000-0005-0000-0000-00006C5D0000}"/>
    <cellStyle name="Normal 51 3 2 7 2" xfId="36878" xr:uid="{00000000-0005-0000-0000-00006D5D0000}"/>
    <cellStyle name="Normal 51 3 2 7 3" xfId="21645" xr:uid="{00000000-0005-0000-0000-00006E5D0000}"/>
    <cellStyle name="Normal 51 3 2 8" xfId="31866" xr:uid="{00000000-0005-0000-0000-00006F5D0000}"/>
    <cellStyle name="Normal 51 3 2 9" xfId="16632" xr:uid="{00000000-0005-0000-0000-0000705D0000}"/>
    <cellStyle name="Normal 51 3 3" xfId="1679" xr:uid="{00000000-0005-0000-0000-0000715D0000}"/>
    <cellStyle name="Normal 51 3 3 2" xfId="2518" xr:uid="{00000000-0005-0000-0000-0000725D0000}"/>
    <cellStyle name="Normal 51 3 3 2 2" xfId="4208" xr:uid="{00000000-0005-0000-0000-0000735D0000}"/>
    <cellStyle name="Normal 51 3 3 2 2 2" xfId="14281" xr:uid="{00000000-0005-0000-0000-0000745D0000}"/>
    <cellStyle name="Normal 51 3 3 2 2 2 2" xfId="44612" xr:uid="{00000000-0005-0000-0000-0000755D0000}"/>
    <cellStyle name="Normal 51 3 3 2 2 2 3" xfId="29379" xr:uid="{00000000-0005-0000-0000-0000765D0000}"/>
    <cellStyle name="Normal 51 3 3 2 2 3" xfId="9261" xr:uid="{00000000-0005-0000-0000-0000775D0000}"/>
    <cellStyle name="Normal 51 3 3 2 2 3 2" xfId="39595" xr:uid="{00000000-0005-0000-0000-0000785D0000}"/>
    <cellStyle name="Normal 51 3 3 2 2 3 3" xfId="24362" xr:uid="{00000000-0005-0000-0000-0000795D0000}"/>
    <cellStyle name="Normal 51 3 3 2 2 4" xfId="34582" xr:uid="{00000000-0005-0000-0000-00007A5D0000}"/>
    <cellStyle name="Normal 51 3 3 2 2 5" xfId="19349" xr:uid="{00000000-0005-0000-0000-00007B5D0000}"/>
    <cellStyle name="Normal 51 3 3 2 3" xfId="5900" xr:uid="{00000000-0005-0000-0000-00007C5D0000}"/>
    <cellStyle name="Normal 51 3 3 2 3 2" xfId="15952" xr:uid="{00000000-0005-0000-0000-00007D5D0000}"/>
    <cellStyle name="Normal 51 3 3 2 3 2 2" xfId="46283" xr:uid="{00000000-0005-0000-0000-00007E5D0000}"/>
    <cellStyle name="Normal 51 3 3 2 3 2 3" xfId="31050" xr:uid="{00000000-0005-0000-0000-00007F5D0000}"/>
    <cellStyle name="Normal 51 3 3 2 3 3" xfId="10932" xr:uid="{00000000-0005-0000-0000-0000805D0000}"/>
    <cellStyle name="Normal 51 3 3 2 3 3 2" xfId="41266" xr:uid="{00000000-0005-0000-0000-0000815D0000}"/>
    <cellStyle name="Normal 51 3 3 2 3 3 3" xfId="26033" xr:uid="{00000000-0005-0000-0000-0000825D0000}"/>
    <cellStyle name="Normal 51 3 3 2 3 4" xfId="36253" xr:uid="{00000000-0005-0000-0000-0000835D0000}"/>
    <cellStyle name="Normal 51 3 3 2 3 5" xfId="21020" xr:uid="{00000000-0005-0000-0000-0000845D0000}"/>
    <cellStyle name="Normal 51 3 3 2 4" xfId="12610" xr:uid="{00000000-0005-0000-0000-0000855D0000}"/>
    <cellStyle name="Normal 51 3 3 2 4 2" xfId="42941" xr:uid="{00000000-0005-0000-0000-0000865D0000}"/>
    <cellStyle name="Normal 51 3 3 2 4 3" xfId="27708" xr:uid="{00000000-0005-0000-0000-0000875D0000}"/>
    <cellStyle name="Normal 51 3 3 2 5" xfId="7589" xr:uid="{00000000-0005-0000-0000-0000885D0000}"/>
    <cellStyle name="Normal 51 3 3 2 5 2" xfId="37924" xr:uid="{00000000-0005-0000-0000-0000895D0000}"/>
    <cellStyle name="Normal 51 3 3 2 5 3" xfId="22691" xr:uid="{00000000-0005-0000-0000-00008A5D0000}"/>
    <cellStyle name="Normal 51 3 3 2 6" xfId="32912" xr:uid="{00000000-0005-0000-0000-00008B5D0000}"/>
    <cellStyle name="Normal 51 3 3 2 7" xfId="17678" xr:uid="{00000000-0005-0000-0000-00008C5D0000}"/>
    <cellStyle name="Normal 51 3 3 3" xfId="3371" xr:uid="{00000000-0005-0000-0000-00008D5D0000}"/>
    <cellStyle name="Normal 51 3 3 3 2" xfId="13445" xr:uid="{00000000-0005-0000-0000-00008E5D0000}"/>
    <cellStyle name="Normal 51 3 3 3 2 2" xfId="43776" xr:uid="{00000000-0005-0000-0000-00008F5D0000}"/>
    <cellStyle name="Normal 51 3 3 3 2 3" xfId="28543" xr:uid="{00000000-0005-0000-0000-0000905D0000}"/>
    <cellStyle name="Normal 51 3 3 3 3" xfId="8425" xr:uid="{00000000-0005-0000-0000-0000915D0000}"/>
    <cellStyle name="Normal 51 3 3 3 3 2" xfId="38759" xr:uid="{00000000-0005-0000-0000-0000925D0000}"/>
    <cellStyle name="Normal 51 3 3 3 3 3" xfId="23526" xr:uid="{00000000-0005-0000-0000-0000935D0000}"/>
    <cellStyle name="Normal 51 3 3 3 4" xfId="33746" xr:uid="{00000000-0005-0000-0000-0000945D0000}"/>
    <cellStyle name="Normal 51 3 3 3 5" xfId="18513" xr:uid="{00000000-0005-0000-0000-0000955D0000}"/>
    <cellStyle name="Normal 51 3 3 4" xfId="5064" xr:uid="{00000000-0005-0000-0000-0000965D0000}"/>
    <cellStyle name="Normal 51 3 3 4 2" xfId="15116" xr:uid="{00000000-0005-0000-0000-0000975D0000}"/>
    <cellStyle name="Normal 51 3 3 4 2 2" xfId="45447" xr:uid="{00000000-0005-0000-0000-0000985D0000}"/>
    <cellStyle name="Normal 51 3 3 4 2 3" xfId="30214" xr:uid="{00000000-0005-0000-0000-0000995D0000}"/>
    <cellStyle name="Normal 51 3 3 4 3" xfId="10096" xr:uid="{00000000-0005-0000-0000-00009A5D0000}"/>
    <cellStyle name="Normal 51 3 3 4 3 2" xfId="40430" xr:uid="{00000000-0005-0000-0000-00009B5D0000}"/>
    <cellStyle name="Normal 51 3 3 4 3 3" xfId="25197" xr:uid="{00000000-0005-0000-0000-00009C5D0000}"/>
    <cellStyle name="Normal 51 3 3 4 4" xfId="35417" xr:uid="{00000000-0005-0000-0000-00009D5D0000}"/>
    <cellStyle name="Normal 51 3 3 4 5" xfId="20184" xr:uid="{00000000-0005-0000-0000-00009E5D0000}"/>
    <cellStyle name="Normal 51 3 3 5" xfId="11774" xr:uid="{00000000-0005-0000-0000-00009F5D0000}"/>
    <cellStyle name="Normal 51 3 3 5 2" xfId="42105" xr:uid="{00000000-0005-0000-0000-0000A05D0000}"/>
    <cellStyle name="Normal 51 3 3 5 3" xfId="26872" xr:uid="{00000000-0005-0000-0000-0000A15D0000}"/>
    <cellStyle name="Normal 51 3 3 6" xfId="6753" xr:uid="{00000000-0005-0000-0000-0000A25D0000}"/>
    <cellStyle name="Normal 51 3 3 6 2" xfId="37088" xr:uid="{00000000-0005-0000-0000-0000A35D0000}"/>
    <cellStyle name="Normal 51 3 3 6 3" xfId="21855" xr:uid="{00000000-0005-0000-0000-0000A45D0000}"/>
    <cellStyle name="Normal 51 3 3 7" xfId="32076" xr:uid="{00000000-0005-0000-0000-0000A55D0000}"/>
    <cellStyle name="Normal 51 3 3 8" xfId="16842" xr:uid="{00000000-0005-0000-0000-0000A65D0000}"/>
    <cellStyle name="Normal 51 3 4" xfId="2100" xr:uid="{00000000-0005-0000-0000-0000A75D0000}"/>
    <cellStyle name="Normal 51 3 4 2" xfId="3790" xr:uid="{00000000-0005-0000-0000-0000A85D0000}"/>
    <cellStyle name="Normal 51 3 4 2 2" xfId="13863" xr:uid="{00000000-0005-0000-0000-0000A95D0000}"/>
    <cellStyle name="Normal 51 3 4 2 2 2" xfId="44194" xr:uid="{00000000-0005-0000-0000-0000AA5D0000}"/>
    <cellStyle name="Normal 51 3 4 2 2 3" xfId="28961" xr:uid="{00000000-0005-0000-0000-0000AB5D0000}"/>
    <cellStyle name="Normal 51 3 4 2 3" xfId="8843" xr:uid="{00000000-0005-0000-0000-0000AC5D0000}"/>
    <cellStyle name="Normal 51 3 4 2 3 2" xfId="39177" xr:uid="{00000000-0005-0000-0000-0000AD5D0000}"/>
    <cellStyle name="Normal 51 3 4 2 3 3" xfId="23944" xr:uid="{00000000-0005-0000-0000-0000AE5D0000}"/>
    <cellStyle name="Normal 51 3 4 2 4" xfId="34164" xr:uid="{00000000-0005-0000-0000-0000AF5D0000}"/>
    <cellStyle name="Normal 51 3 4 2 5" xfId="18931" xr:uid="{00000000-0005-0000-0000-0000B05D0000}"/>
    <cellStyle name="Normal 51 3 4 3" xfId="5482" xr:uid="{00000000-0005-0000-0000-0000B15D0000}"/>
    <cellStyle name="Normal 51 3 4 3 2" xfId="15534" xr:uid="{00000000-0005-0000-0000-0000B25D0000}"/>
    <cellStyle name="Normal 51 3 4 3 2 2" xfId="45865" xr:uid="{00000000-0005-0000-0000-0000B35D0000}"/>
    <cellStyle name="Normal 51 3 4 3 2 3" xfId="30632" xr:uid="{00000000-0005-0000-0000-0000B45D0000}"/>
    <cellStyle name="Normal 51 3 4 3 3" xfId="10514" xr:uid="{00000000-0005-0000-0000-0000B55D0000}"/>
    <cellStyle name="Normal 51 3 4 3 3 2" xfId="40848" xr:uid="{00000000-0005-0000-0000-0000B65D0000}"/>
    <cellStyle name="Normal 51 3 4 3 3 3" xfId="25615" xr:uid="{00000000-0005-0000-0000-0000B75D0000}"/>
    <cellStyle name="Normal 51 3 4 3 4" xfId="35835" xr:uid="{00000000-0005-0000-0000-0000B85D0000}"/>
    <cellStyle name="Normal 51 3 4 3 5" xfId="20602" xr:uid="{00000000-0005-0000-0000-0000B95D0000}"/>
    <cellStyle name="Normal 51 3 4 4" xfId="12192" xr:uid="{00000000-0005-0000-0000-0000BA5D0000}"/>
    <cellStyle name="Normal 51 3 4 4 2" xfId="42523" xr:uid="{00000000-0005-0000-0000-0000BB5D0000}"/>
    <cellStyle name="Normal 51 3 4 4 3" xfId="27290" xr:uid="{00000000-0005-0000-0000-0000BC5D0000}"/>
    <cellStyle name="Normal 51 3 4 5" xfId="7171" xr:uid="{00000000-0005-0000-0000-0000BD5D0000}"/>
    <cellStyle name="Normal 51 3 4 5 2" xfId="37506" xr:uid="{00000000-0005-0000-0000-0000BE5D0000}"/>
    <cellStyle name="Normal 51 3 4 5 3" xfId="22273" xr:uid="{00000000-0005-0000-0000-0000BF5D0000}"/>
    <cellStyle name="Normal 51 3 4 6" xfId="32494" xr:uid="{00000000-0005-0000-0000-0000C05D0000}"/>
    <cellStyle name="Normal 51 3 4 7" xfId="17260" xr:uid="{00000000-0005-0000-0000-0000C15D0000}"/>
    <cellStyle name="Normal 51 3 5" xfId="2953" xr:uid="{00000000-0005-0000-0000-0000C25D0000}"/>
    <cellStyle name="Normal 51 3 5 2" xfId="13027" xr:uid="{00000000-0005-0000-0000-0000C35D0000}"/>
    <cellStyle name="Normal 51 3 5 2 2" xfId="43358" xr:uid="{00000000-0005-0000-0000-0000C45D0000}"/>
    <cellStyle name="Normal 51 3 5 2 3" xfId="28125" xr:uid="{00000000-0005-0000-0000-0000C55D0000}"/>
    <cellStyle name="Normal 51 3 5 3" xfId="8007" xr:uid="{00000000-0005-0000-0000-0000C65D0000}"/>
    <cellStyle name="Normal 51 3 5 3 2" xfId="38341" xr:uid="{00000000-0005-0000-0000-0000C75D0000}"/>
    <cellStyle name="Normal 51 3 5 3 3" xfId="23108" xr:uid="{00000000-0005-0000-0000-0000C85D0000}"/>
    <cellStyle name="Normal 51 3 5 4" xfId="33328" xr:uid="{00000000-0005-0000-0000-0000C95D0000}"/>
    <cellStyle name="Normal 51 3 5 5" xfId="18095" xr:uid="{00000000-0005-0000-0000-0000CA5D0000}"/>
    <cellStyle name="Normal 51 3 6" xfId="4646" xr:uid="{00000000-0005-0000-0000-0000CB5D0000}"/>
    <cellStyle name="Normal 51 3 6 2" xfId="14698" xr:uid="{00000000-0005-0000-0000-0000CC5D0000}"/>
    <cellStyle name="Normal 51 3 6 2 2" xfId="45029" xr:uid="{00000000-0005-0000-0000-0000CD5D0000}"/>
    <cellStyle name="Normal 51 3 6 2 3" xfId="29796" xr:uid="{00000000-0005-0000-0000-0000CE5D0000}"/>
    <cellStyle name="Normal 51 3 6 3" xfId="9678" xr:uid="{00000000-0005-0000-0000-0000CF5D0000}"/>
    <cellStyle name="Normal 51 3 6 3 2" xfId="40012" xr:uid="{00000000-0005-0000-0000-0000D05D0000}"/>
    <cellStyle name="Normal 51 3 6 3 3" xfId="24779" xr:uid="{00000000-0005-0000-0000-0000D15D0000}"/>
    <cellStyle name="Normal 51 3 6 4" xfId="34999" xr:uid="{00000000-0005-0000-0000-0000D25D0000}"/>
    <cellStyle name="Normal 51 3 6 5" xfId="19766" xr:uid="{00000000-0005-0000-0000-0000D35D0000}"/>
    <cellStyle name="Normal 51 3 7" xfId="11356" xr:uid="{00000000-0005-0000-0000-0000D45D0000}"/>
    <cellStyle name="Normal 51 3 7 2" xfId="41687" xr:uid="{00000000-0005-0000-0000-0000D55D0000}"/>
    <cellStyle name="Normal 51 3 7 3" xfId="26454" xr:uid="{00000000-0005-0000-0000-0000D65D0000}"/>
    <cellStyle name="Normal 51 3 8" xfId="6335" xr:uid="{00000000-0005-0000-0000-0000D75D0000}"/>
    <cellStyle name="Normal 51 3 8 2" xfId="36670" xr:uid="{00000000-0005-0000-0000-0000D85D0000}"/>
    <cellStyle name="Normal 51 3 8 3" xfId="21437" xr:uid="{00000000-0005-0000-0000-0000D95D0000}"/>
    <cellStyle name="Normal 51 3 9" xfId="31659" xr:uid="{00000000-0005-0000-0000-0000DA5D0000}"/>
    <cellStyle name="Normal 51 4" xfId="1360" xr:uid="{00000000-0005-0000-0000-0000DB5D0000}"/>
    <cellStyle name="Normal 51 4 2" xfId="1783" xr:uid="{00000000-0005-0000-0000-0000DC5D0000}"/>
    <cellStyle name="Normal 51 4 2 2" xfId="2622" xr:uid="{00000000-0005-0000-0000-0000DD5D0000}"/>
    <cellStyle name="Normal 51 4 2 2 2" xfId="4312" xr:uid="{00000000-0005-0000-0000-0000DE5D0000}"/>
    <cellStyle name="Normal 51 4 2 2 2 2" xfId="14385" xr:uid="{00000000-0005-0000-0000-0000DF5D0000}"/>
    <cellStyle name="Normal 51 4 2 2 2 2 2" xfId="44716" xr:uid="{00000000-0005-0000-0000-0000E05D0000}"/>
    <cellStyle name="Normal 51 4 2 2 2 2 3" xfId="29483" xr:uid="{00000000-0005-0000-0000-0000E15D0000}"/>
    <cellStyle name="Normal 51 4 2 2 2 3" xfId="9365" xr:uid="{00000000-0005-0000-0000-0000E25D0000}"/>
    <cellStyle name="Normal 51 4 2 2 2 3 2" xfId="39699" xr:uid="{00000000-0005-0000-0000-0000E35D0000}"/>
    <cellStyle name="Normal 51 4 2 2 2 3 3" xfId="24466" xr:uid="{00000000-0005-0000-0000-0000E45D0000}"/>
    <cellStyle name="Normal 51 4 2 2 2 4" xfId="34686" xr:uid="{00000000-0005-0000-0000-0000E55D0000}"/>
    <cellStyle name="Normal 51 4 2 2 2 5" xfId="19453" xr:uid="{00000000-0005-0000-0000-0000E65D0000}"/>
    <cellStyle name="Normal 51 4 2 2 3" xfId="6004" xr:uid="{00000000-0005-0000-0000-0000E75D0000}"/>
    <cellStyle name="Normal 51 4 2 2 3 2" xfId="16056" xr:uid="{00000000-0005-0000-0000-0000E85D0000}"/>
    <cellStyle name="Normal 51 4 2 2 3 2 2" xfId="46387" xr:uid="{00000000-0005-0000-0000-0000E95D0000}"/>
    <cellStyle name="Normal 51 4 2 2 3 2 3" xfId="31154" xr:uid="{00000000-0005-0000-0000-0000EA5D0000}"/>
    <cellStyle name="Normal 51 4 2 2 3 3" xfId="11036" xr:uid="{00000000-0005-0000-0000-0000EB5D0000}"/>
    <cellStyle name="Normal 51 4 2 2 3 3 2" xfId="41370" xr:uid="{00000000-0005-0000-0000-0000EC5D0000}"/>
    <cellStyle name="Normal 51 4 2 2 3 3 3" xfId="26137" xr:uid="{00000000-0005-0000-0000-0000ED5D0000}"/>
    <cellStyle name="Normal 51 4 2 2 3 4" xfId="36357" xr:uid="{00000000-0005-0000-0000-0000EE5D0000}"/>
    <cellStyle name="Normal 51 4 2 2 3 5" xfId="21124" xr:uid="{00000000-0005-0000-0000-0000EF5D0000}"/>
    <cellStyle name="Normal 51 4 2 2 4" xfId="12714" xr:uid="{00000000-0005-0000-0000-0000F05D0000}"/>
    <cellStyle name="Normal 51 4 2 2 4 2" xfId="43045" xr:uid="{00000000-0005-0000-0000-0000F15D0000}"/>
    <cellStyle name="Normal 51 4 2 2 4 3" xfId="27812" xr:uid="{00000000-0005-0000-0000-0000F25D0000}"/>
    <cellStyle name="Normal 51 4 2 2 5" xfId="7693" xr:uid="{00000000-0005-0000-0000-0000F35D0000}"/>
    <cellStyle name="Normal 51 4 2 2 5 2" xfId="38028" xr:uid="{00000000-0005-0000-0000-0000F45D0000}"/>
    <cellStyle name="Normal 51 4 2 2 5 3" xfId="22795" xr:uid="{00000000-0005-0000-0000-0000F55D0000}"/>
    <cellStyle name="Normal 51 4 2 2 6" xfId="33016" xr:uid="{00000000-0005-0000-0000-0000F65D0000}"/>
    <cellStyle name="Normal 51 4 2 2 7" xfId="17782" xr:uid="{00000000-0005-0000-0000-0000F75D0000}"/>
    <cellStyle name="Normal 51 4 2 3" xfId="3475" xr:uid="{00000000-0005-0000-0000-0000F85D0000}"/>
    <cellStyle name="Normal 51 4 2 3 2" xfId="13549" xr:uid="{00000000-0005-0000-0000-0000F95D0000}"/>
    <cellStyle name="Normal 51 4 2 3 2 2" xfId="43880" xr:uid="{00000000-0005-0000-0000-0000FA5D0000}"/>
    <cellStyle name="Normal 51 4 2 3 2 3" xfId="28647" xr:uid="{00000000-0005-0000-0000-0000FB5D0000}"/>
    <cellStyle name="Normal 51 4 2 3 3" xfId="8529" xr:uid="{00000000-0005-0000-0000-0000FC5D0000}"/>
    <cellStyle name="Normal 51 4 2 3 3 2" xfId="38863" xr:uid="{00000000-0005-0000-0000-0000FD5D0000}"/>
    <cellStyle name="Normal 51 4 2 3 3 3" xfId="23630" xr:uid="{00000000-0005-0000-0000-0000FE5D0000}"/>
    <cellStyle name="Normal 51 4 2 3 4" xfId="33850" xr:uid="{00000000-0005-0000-0000-0000FF5D0000}"/>
    <cellStyle name="Normal 51 4 2 3 5" xfId="18617" xr:uid="{00000000-0005-0000-0000-0000005E0000}"/>
    <cellStyle name="Normal 51 4 2 4" xfId="5168" xr:uid="{00000000-0005-0000-0000-0000015E0000}"/>
    <cellStyle name="Normal 51 4 2 4 2" xfId="15220" xr:uid="{00000000-0005-0000-0000-0000025E0000}"/>
    <cellStyle name="Normal 51 4 2 4 2 2" xfId="45551" xr:uid="{00000000-0005-0000-0000-0000035E0000}"/>
    <cellStyle name="Normal 51 4 2 4 2 3" xfId="30318" xr:uid="{00000000-0005-0000-0000-0000045E0000}"/>
    <cellStyle name="Normal 51 4 2 4 3" xfId="10200" xr:uid="{00000000-0005-0000-0000-0000055E0000}"/>
    <cellStyle name="Normal 51 4 2 4 3 2" xfId="40534" xr:uid="{00000000-0005-0000-0000-0000065E0000}"/>
    <cellStyle name="Normal 51 4 2 4 3 3" xfId="25301" xr:uid="{00000000-0005-0000-0000-0000075E0000}"/>
    <cellStyle name="Normal 51 4 2 4 4" xfId="35521" xr:uid="{00000000-0005-0000-0000-0000085E0000}"/>
    <cellStyle name="Normal 51 4 2 4 5" xfId="20288" xr:uid="{00000000-0005-0000-0000-0000095E0000}"/>
    <cellStyle name="Normal 51 4 2 5" xfId="11878" xr:uid="{00000000-0005-0000-0000-00000A5E0000}"/>
    <cellStyle name="Normal 51 4 2 5 2" xfId="42209" xr:uid="{00000000-0005-0000-0000-00000B5E0000}"/>
    <cellStyle name="Normal 51 4 2 5 3" xfId="26976" xr:uid="{00000000-0005-0000-0000-00000C5E0000}"/>
    <cellStyle name="Normal 51 4 2 6" xfId="6857" xr:uid="{00000000-0005-0000-0000-00000D5E0000}"/>
    <cellStyle name="Normal 51 4 2 6 2" xfId="37192" xr:uid="{00000000-0005-0000-0000-00000E5E0000}"/>
    <cellStyle name="Normal 51 4 2 6 3" xfId="21959" xr:uid="{00000000-0005-0000-0000-00000F5E0000}"/>
    <cellStyle name="Normal 51 4 2 7" xfId="32180" xr:uid="{00000000-0005-0000-0000-0000105E0000}"/>
    <cellStyle name="Normal 51 4 2 8" xfId="16946" xr:uid="{00000000-0005-0000-0000-0000115E0000}"/>
    <cellStyle name="Normal 51 4 3" xfId="2204" xr:uid="{00000000-0005-0000-0000-0000125E0000}"/>
    <cellStyle name="Normal 51 4 3 2" xfId="3894" xr:uid="{00000000-0005-0000-0000-0000135E0000}"/>
    <cellStyle name="Normal 51 4 3 2 2" xfId="13967" xr:uid="{00000000-0005-0000-0000-0000145E0000}"/>
    <cellStyle name="Normal 51 4 3 2 2 2" xfId="44298" xr:uid="{00000000-0005-0000-0000-0000155E0000}"/>
    <cellStyle name="Normal 51 4 3 2 2 3" xfId="29065" xr:uid="{00000000-0005-0000-0000-0000165E0000}"/>
    <cellStyle name="Normal 51 4 3 2 3" xfId="8947" xr:uid="{00000000-0005-0000-0000-0000175E0000}"/>
    <cellStyle name="Normal 51 4 3 2 3 2" xfId="39281" xr:uid="{00000000-0005-0000-0000-0000185E0000}"/>
    <cellStyle name="Normal 51 4 3 2 3 3" xfId="24048" xr:uid="{00000000-0005-0000-0000-0000195E0000}"/>
    <cellStyle name="Normal 51 4 3 2 4" xfId="34268" xr:uid="{00000000-0005-0000-0000-00001A5E0000}"/>
    <cellStyle name="Normal 51 4 3 2 5" xfId="19035" xr:uid="{00000000-0005-0000-0000-00001B5E0000}"/>
    <cellStyle name="Normal 51 4 3 3" xfId="5586" xr:uid="{00000000-0005-0000-0000-00001C5E0000}"/>
    <cellStyle name="Normal 51 4 3 3 2" xfId="15638" xr:uid="{00000000-0005-0000-0000-00001D5E0000}"/>
    <cellStyle name="Normal 51 4 3 3 2 2" xfId="45969" xr:uid="{00000000-0005-0000-0000-00001E5E0000}"/>
    <cellStyle name="Normal 51 4 3 3 2 3" xfId="30736" xr:uid="{00000000-0005-0000-0000-00001F5E0000}"/>
    <cellStyle name="Normal 51 4 3 3 3" xfId="10618" xr:uid="{00000000-0005-0000-0000-0000205E0000}"/>
    <cellStyle name="Normal 51 4 3 3 3 2" xfId="40952" xr:uid="{00000000-0005-0000-0000-0000215E0000}"/>
    <cellStyle name="Normal 51 4 3 3 3 3" xfId="25719" xr:uid="{00000000-0005-0000-0000-0000225E0000}"/>
    <cellStyle name="Normal 51 4 3 3 4" xfId="35939" xr:uid="{00000000-0005-0000-0000-0000235E0000}"/>
    <cellStyle name="Normal 51 4 3 3 5" xfId="20706" xr:uid="{00000000-0005-0000-0000-0000245E0000}"/>
    <cellStyle name="Normal 51 4 3 4" xfId="12296" xr:uid="{00000000-0005-0000-0000-0000255E0000}"/>
    <cellStyle name="Normal 51 4 3 4 2" xfId="42627" xr:uid="{00000000-0005-0000-0000-0000265E0000}"/>
    <cellStyle name="Normal 51 4 3 4 3" xfId="27394" xr:uid="{00000000-0005-0000-0000-0000275E0000}"/>
    <cellStyle name="Normal 51 4 3 5" xfId="7275" xr:uid="{00000000-0005-0000-0000-0000285E0000}"/>
    <cellStyle name="Normal 51 4 3 5 2" xfId="37610" xr:uid="{00000000-0005-0000-0000-0000295E0000}"/>
    <cellStyle name="Normal 51 4 3 5 3" xfId="22377" xr:uid="{00000000-0005-0000-0000-00002A5E0000}"/>
    <cellStyle name="Normal 51 4 3 6" xfId="32598" xr:uid="{00000000-0005-0000-0000-00002B5E0000}"/>
    <cellStyle name="Normal 51 4 3 7" xfId="17364" xr:uid="{00000000-0005-0000-0000-00002C5E0000}"/>
    <cellStyle name="Normal 51 4 4" xfId="3057" xr:uid="{00000000-0005-0000-0000-00002D5E0000}"/>
    <cellStyle name="Normal 51 4 4 2" xfId="13131" xr:uid="{00000000-0005-0000-0000-00002E5E0000}"/>
    <cellStyle name="Normal 51 4 4 2 2" xfId="43462" xr:uid="{00000000-0005-0000-0000-00002F5E0000}"/>
    <cellStyle name="Normal 51 4 4 2 3" xfId="28229" xr:uid="{00000000-0005-0000-0000-0000305E0000}"/>
    <cellStyle name="Normal 51 4 4 3" xfId="8111" xr:uid="{00000000-0005-0000-0000-0000315E0000}"/>
    <cellStyle name="Normal 51 4 4 3 2" xfId="38445" xr:uid="{00000000-0005-0000-0000-0000325E0000}"/>
    <cellStyle name="Normal 51 4 4 3 3" xfId="23212" xr:uid="{00000000-0005-0000-0000-0000335E0000}"/>
    <cellStyle name="Normal 51 4 4 4" xfId="33432" xr:uid="{00000000-0005-0000-0000-0000345E0000}"/>
    <cellStyle name="Normal 51 4 4 5" xfId="18199" xr:uid="{00000000-0005-0000-0000-0000355E0000}"/>
    <cellStyle name="Normal 51 4 5" xfId="4750" xr:uid="{00000000-0005-0000-0000-0000365E0000}"/>
    <cellStyle name="Normal 51 4 5 2" xfId="14802" xr:uid="{00000000-0005-0000-0000-0000375E0000}"/>
    <cellStyle name="Normal 51 4 5 2 2" xfId="45133" xr:uid="{00000000-0005-0000-0000-0000385E0000}"/>
    <cellStyle name="Normal 51 4 5 2 3" xfId="29900" xr:uid="{00000000-0005-0000-0000-0000395E0000}"/>
    <cellStyle name="Normal 51 4 5 3" xfId="9782" xr:uid="{00000000-0005-0000-0000-00003A5E0000}"/>
    <cellStyle name="Normal 51 4 5 3 2" xfId="40116" xr:uid="{00000000-0005-0000-0000-00003B5E0000}"/>
    <cellStyle name="Normal 51 4 5 3 3" xfId="24883" xr:uid="{00000000-0005-0000-0000-00003C5E0000}"/>
    <cellStyle name="Normal 51 4 5 4" xfId="35103" xr:uid="{00000000-0005-0000-0000-00003D5E0000}"/>
    <cellStyle name="Normal 51 4 5 5" xfId="19870" xr:uid="{00000000-0005-0000-0000-00003E5E0000}"/>
    <cellStyle name="Normal 51 4 6" xfId="11460" xr:uid="{00000000-0005-0000-0000-00003F5E0000}"/>
    <cellStyle name="Normal 51 4 6 2" xfId="41791" xr:uid="{00000000-0005-0000-0000-0000405E0000}"/>
    <cellStyle name="Normal 51 4 6 3" xfId="26558" xr:uid="{00000000-0005-0000-0000-0000415E0000}"/>
    <cellStyle name="Normal 51 4 7" xfId="6439" xr:uid="{00000000-0005-0000-0000-0000425E0000}"/>
    <cellStyle name="Normal 51 4 7 2" xfId="36774" xr:uid="{00000000-0005-0000-0000-0000435E0000}"/>
    <cellStyle name="Normal 51 4 7 3" xfId="21541" xr:uid="{00000000-0005-0000-0000-0000445E0000}"/>
    <cellStyle name="Normal 51 4 8" xfId="31762" xr:uid="{00000000-0005-0000-0000-0000455E0000}"/>
    <cellStyle name="Normal 51 4 9" xfId="16528" xr:uid="{00000000-0005-0000-0000-0000465E0000}"/>
    <cellStyle name="Normal 51 5" xfId="1573" xr:uid="{00000000-0005-0000-0000-0000475E0000}"/>
    <cellStyle name="Normal 51 5 2" xfId="2414" xr:uid="{00000000-0005-0000-0000-0000485E0000}"/>
    <cellStyle name="Normal 51 5 2 2" xfId="4104" xr:uid="{00000000-0005-0000-0000-0000495E0000}"/>
    <cellStyle name="Normal 51 5 2 2 2" xfId="14177" xr:uid="{00000000-0005-0000-0000-00004A5E0000}"/>
    <cellStyle name="Normal 51 5 2 2 2 2" xfId="44508" xr:uid="{00000000-0005-0000-0000-00004B5E0000}"/>
    <cellStyle name="Normal 51 5 2 2 2 3" xfId="29275" xr:uid="{00000000-0005-0000-0000-00004C5E0000}"/>
    <cellStyle name="Normal 51 5 2 2 3" xfId="9157" xr:uid="{00000000-0005-0000-0000-00004D5E0000}"/>
    <cellStyle name="Normal 51 5 2 2 3 2" xfId="39491" xr:uid="{00000000-0005-0000-0000-00004E5E0000}"/>
    <cellStyle name="Normal 51 5 2 2 3 3" xfId="24258" xr:uid="{00000000-0005-0000-0000-00004F5E0000}"/>
    <cellStyle name="Normal 51 5 2 2 4" xfId="34478" xr:uid="{00000000-0005-0000-0000-0000505E0000}"/>
    <cellStyle name="Normal 51 5 2 2 5" xfId="19245" xr:uid="{00000000-0005-0000-0000-0000515E0000}"/>
    <cellStyle name="Normal 51 5 2 3" xfId="5796" xr:uid="{00000000-0005-0000-0000-0000525E0000}"/>
    <cellStyle name="Normal 51 5 2 3 2" xfId="15848" xr:uid="{00000000-0005-0000-0000-0000535E0000}"/>
    <cellStyle name="Normal 51 5 2 3 2 2" xfId="46179" xr:uid="{00000000-0005-0000-0000-0000545E0000}"/>
    <cellStyle name="Normal 51 5 2 3 2 3" xfId="30946" xr:uid="{00000000-0005-0000-0000-0000555E0000}"/>
    <cellStyle name="Normal 51 5 2 3 3" xfId="10828" xr:uid="{00000000-0005-0000-0000-0000565E0000}"/>
    <cellStyle name="Normal 51 5 2 3 3 2" xfId="41162" xr:uid="{00000000-0005-0000-0000-0000575E0000}"/>
    <cellStyle name="Normal 51 5 2 3 3 3" xfId="25929" xr:uid="{00000000-0005-0000-0000-0000585E0000}"/>
    <cellStyle name="Normal 51 5 2 3 4" xfId="36149" xr:uid="{00000000-0005-0000-0000-0000595E0000}"/>
    <cellStyle name="Normal 51 5 2 3 5" xfId="20916" xr:uid="{00000000-0005-0000-0000-00005A5E0000}"/>
    <cellStyle name="Normal 51 5 2 4" xfId="12506" xr:uid="{00000000-0005-0000-0000-00005B5E0000}"/>
    <cellStyle name="Normal 51 5 2 4 2" xfId="42837" xr:uid="{00000000-0005-0000-0000-00005C5E0000}"/>
    <cellStyle name="Normal 51 5 2 4 3" xfId="27604" xr:uid="{00000000-0005-0000-0000-00005D5E0000}"/>
    <cellStyle name="Normal 51 5 2 5" xfId="7485" xr:uid="{00000000-0005-0000-0000-00005E5E0000}"/>
    <cellStyle name="Normal 51 5 2 5 2" xfId="37820" xr:uid="{00000000-0005-0000-0000-00005F5E0000}"/>
    <cellStyle name="Normal 51 5 2 5 3" xfId="22587" xr:uid="{00000000-0005-0000-0000-0000605E0000}"/>
    <cellStyle name="Normal 51 5 2 6" xfId="32808" xr:uid="{00000000-0005-0000-0000-0000615E0000}"/>
    <cellStyle name="Normal 51 5 2 7" xfId="17574" xr:uid="{00000000-0005-0000-0000-0000625E0000}"/>
    <cellStyle name="Normal 51 5 3" xfId="3267" xr:uid="{00000000-0005-0000-0000-0000635E0000}"/>
    <cellStyle name="Normal 51 5 3 2" xfId="13341" xr:uid="{00000000-0005-0000-0000-0000645E0000}"/>
    <cellStyle name="Normal 51 5 3 2 2" xfId="43672" xr:uid="{00000000-0005-0000-0000-0000655E0000}"/>
    <cellStyle name="Normal 51 5 3 2 3" xfId="28439" xr:uid="{00000000-0005-0000-0000-0000665E0000}"/>
    <cellStyle name="Normal 51 5 3 3" xfId="8321" xr:uid="{00000000-0005-0000-0000-0000675E0000}"/>
    <cellStyle name="Normal 51 5 3 3 2" xfId="38655" xr:uid="{00000000-0005-0000-0000-0000685E0000}"/>
    <cellStyle name="Normal 51 5 3 3 3" xfId="23422" xr:uid="{00000000-0005-0000-0000-0000695E0000}"/>
    <cellStyle name="Normal 51 5 3 4" xfId="33642" xr:uid="{00000000-0005-0000-0000-00006A5E0000}"/>
    <cellStyle name="Normal 51 5 3 5" xfId="18409" xr:uid="{00000000-0005-0000-0000-00006B5E0000}"/>
    <cellStyle name="Normal 51 5 4" xfId="4960" xr:uid="{00000000-0005-0000-0000-00006C5E0000}"/>
    <cellStyle name="Normal 51 5 4 2" xfId="15012" xr:uid="{00000000-0005-0000-0000-00006D5E0000}"/>
    <cellStyle name="Normal 51 5 4 2 2" xfId="45343" xr:uid="{00000000-0005-0000-0000-00006E5E0000}"/>
    <cellStyle name="Normal 51 5 4 2 3" xfId="30110" xr:uid="{00000000-0005-0000-0000-00006F5E0000}"/>
    <cellStyle name="Normal 51 5 4 3" xfId="9992" xr:uid="{00000000-0005-0000-0000-0000705E0000}"/>
    <cellStyle name="Normal 51 5 4 3 2" xfId="40326" xr:uid="{00000000-0005-0000-0000-0000715E0000}"/>
    <cellStyle name="Normal 51 5 4 3 3" xfId="25093" xr:uid="{00000000-0005-0000-0000-0000725E0000}"/>
    <cellStyle name="Normal 51 5 4 4" xfId="35313" xr:uid="{00000000-0005-0000-0000-0000735E0000}"/>
    <cellStyle name="Normal 51 5 4 5" xfId="20080" xr:uid="{00000000-0005-0000-0000-0000745E0000}"/>
    <cellStyle name="Normal 51 5 5" xfId="11670" xr:uid="{00000000-0005-0000-0000-0000755E0000}"/>
    <cellStyle name="Normal 51 5 5 2" xfId="42001" xr:uid="{00000000-0005-0000-0000-0000765E0000}"/>
    <cellStyle name="Normal 51 5 5 3" xfId="26768" xr:uid="{00000000-0005-0000-0000-0000775E0000}"/>
    <cellStyle name="Normal 51 5 6" xfId="6649" xr:uid="{00000000-0005-0000-0000-0000785E0000}"/>
    <cellStyle name="Normal 51 5 6 2" xfId="36984" xr:uid="{00000000-0005-0000-0000-0000795E0000}"/>
    <cellStyle name="Normal 51 5 6 3" xfId="21751" xr:uid="{00000000-0005-0000-0000-00007A5E0000}"/>
    <cellStyle name="Normal 51 5 7" xfId="31972" xr:uid="{00000000-0005-0000-0000-00007B5E0000}"/>
    <cellStyle name="Normal 51 5 8" xfId="16738" xr:uid="{00000000-0005-0000-0000-00007C5E0000}"/>
    <cellStyle name="Normal 51 6" xfId="1994" xr:uid="{00000000-0005-0000-0000-00007D5E0000}"/>
    <cellStyle name="Normal 51 6 2" xfId="3686" xr:uid="{00000000-0005-0000-0000-00007E5E0000}"/>
    <cellStyle name="Normal 51 6 2 2" xfId="13759" xr:uid="{00000000-0005-0000-0000-00007F5E0000}"/>
    <cellStyle name="Normal 51 6 2 2 2" xfId="44090" xr:uid="{00000000-0005-0000-0000-0000805E0000}"/>
    <cellStyle name="Normal 51 6 2 2 3" xfId="28857" xr:uid="{00000000-0005-0000-0000-0000815E0000}"/>
    <cellStyle name="Normal 51 6 2 3" xfId="8739" xr:uid="{00000000-0005-0000-0000-0000825E0000}"/>
    <cellStyle name="Normal 51 6 2 3 2" xfId="39073" xr:uid="{00000000-0005-0000-0000-0000835E0000}"/>
    <cellStyle name="Normal 51 6 2 3 3" xfId="23840" xr:uid="{00000000-0005-0000-0000-0000845E0000}"/>
    <cellStyle name="Normal 51 6 2 4" xfId="34060" xr:uid="{00000000-0005-0000-0000-0000855E0000}"/>
    <cellStyle name="Normal 51 6 2 5" xfId="18827" xr:uid="{00000000-0005-0000-0000-0000865E0000}"/>
    <cellStyle name="Normal 51 6 3" xfId="5378" xr:uid="{00000000-0005-0000-0000-0000875E0000}"/>
    <cellStyle name="Normal 51 6 3 2" xfId="15430" xr:uid="{00000000-0005-0000-0000-0000885E0000}"/>
    <cellStyle name="Normal 51 6 3 2 2" xfId="45761" xr:uid="{00000000-0005-0000-0000-0000895E0000}"/>
    <cellStyle name="Normal 51 6 3 2 3" xfId="30528" xr:uid="{00000000-0005-0000-0000-00008A5E0000}"/>
    <cellStyle name="Normal 51 6 3 3" xfId="10410" xr:uid="{00000000-0005-0000-0000-00008B5E0000}"/>
    <cellStyle name="Normal 51 6 3 3 2" xfId="40744" xr:uid="{00000000-0005-0000-0000-00008C5E0000}"/>
    <cellStyle name="Normal 51 6 3 3 3" xfId="25511" xr:uid="{00000000-0005-0000-0000-00008D5E0000}"/>
    <cellStyle name="Normal 51 6 3 4" xfId="35731" xr:uid="{00000000-0005-0000-0000-00008E5E0000}"/>
    <cellStyle name="Normal 51 6 3 5" xfId="20498" xr:uid="{00000000-0005-0000-0000-00008F5E0000}"/>
    <cellStyle name="Normal 51 6 4" xfId="12088" xr:uid="{00000000-0005-0000-0000-0000905E0000}"/>
    <cellStyle name="Normal 51 6 4 2" xfId="42419" xr:uid="{00000000-0005-0000-0000-0000915E0000}"/>
    <cellStyle name="Normal 51 6 4 3" xfId="27186" xr:uid="{00000000-0005-0000-0000-0000925E0000}"/>
    <cellStyle name="Normal 51 6 5" xfId="7067" xr:uid="{00000000-0005-0000-0000-0000935E0000}"/>
    <cellStyle name="Normal 51 6 5 2" xfId="37402" xr:uid="{00000000-0005-0000-0000-0000945E0000}"/>
    <cellStyle name="Normal 51 6 5 3" xfId="22169" xr:uid="{00000000-0005-0000-0000-0000955E0000}"/>
    <cellStyle name="Normal 51 6 6" xfId="32390" xr:uid="{00000000-0005-0000-0000-0000965E0000}"/>
    <cellStyle name="Normal 51 6 7" xfId="17156" xr:uid="{00000000-0005-0000-0000-0000975E0000}"/>
    <cellStyle name="Normal 51 7" xfId="2845" xr:uid="{00000000-0005-0000-0000-0000985E0000}"/>
    <cellStyle name="Normal 51 7 2" xfId="12923" xr:uid="{00000000-0005-0000-0000-0000995E0000}"/>
    <cellStyle name="Normal 51 7 2 2" xfId="43254" xr:uid="{00000000-0005-0000-0000-00009A5E0000}"/>
    <cellStyle name="Normal 51 7 2 3" xfId="28021" xr:uid="{00000000-0005-0000-0000-00009B5E0000}"/>
    <cellStyle name="Normal 51 7 3" xfId="7903" xr:uid="{00000000-0005-0000-0000-00009C5E0000}"/>
    <cellStyle name="Normal 51 7 3 2" xfId="38237" xr:uid="{00000000-0005-0000-0000-00009D5E0000}"/>
    <cellStyle name="Normal 51 7 3 3" xfId="23004" xr:uid="{00000000-0005-0000-0000-00009E5E0000}"/>
    <cellStyle name="Normal 51 7 4" xfId="33224" xr:uid="{00000000-0005-0000-0000-00009F5E0000}"/>
    <cellStyle name="Normal 51 7 5" xfId="17991" xr:uid="{00000000-0005-0000-0000-0000A05E0000}"/>
    <cellStyle name="Normal 51 8" xfId="4539" xr:uid="{00000000-0005-0000-0000-0000A15E0000}"/>
    <cellStyle name="Normal 51 8 2" xfId="14594" xr:uid="{00000000-0005-0000-0000-0000A25E0000}"/>
    <cellStyle name="Normal 51 8 2 2" xfId="44925" xr:uid="{00000000-0005-0000-0000-0000A35E0000}"/>
    <cellStyle name="Normal 51 8 2 3" xfId="29692" xr:uid="{00000000-0005-0000-0000-0000A45E0000}"/>
    <cellStyle name="Normal 51 8 3" xfId="9574" xr:uid="{00000000-0005-0000-0000-0000A55E0000}"/>
    <cellStyle name="Normal 51 8 3 2" xfId="39908" xr:uid="{00000000-0005-0000-0000-0000A65E0000}"/>
    <cellStyle name="Normal 51 8 3 3" xfId="24675" xr:uid="{00000000-0005-0000-0000-0000A75E0000}"/>
    <cellStyle name="Normal 51 8 4" xfId="34895" xr:uid="{00000000-0005-0000-0000-0000A85E0000}"/>
    <cellStyle name="Normal 51 8 5" xfId="19662" xr:uid="{00000000-0005-0000-0000-0000A95E0000}"/>
    <cellStyle name="Normal 51 9" xfId="11250" xr:uid="{00000000-0005-0000-0000-0000AA5E0000}"/>
    <cellStyle name="Normal 51 9 2" xfId="41583" xr:uid="{00000000-0005-0000-0000-0000AB5E0000}"/>
    <cellStyle name="Normal 51 9 3" xfId="26350" xr:uid="{00000000-0005-0000-0000-0000AC5E0000}"/>
    <cellStyle name="Normal 52" xfId="867" xr:uid="{00000000-0005-0000-0000-0000AD5E0000}"/>
    <cellStyle name="Normal 52 10" xfId="6230" xr:uid="{00000000-0005-0000-0000-0000AE5E0000}"/>
    <cellStyle name="Normal 52 10 2" xfId="36567" xr:uid="{00000000-0005-0000-0000-0000AF5E0000}"/>
    <cellStyle name="Normal 52 10 3" xfId="21334" xr:uid="{00000000-0005-0000-0000-0000B05E0000}"/>
    <cellStyle name="Normal 52 11" xfId="31558" xr:uid="{00000000-0005-0000-0000-0000B15E0000}"/>
    <cellStyle name="Normal 52 12" xfId="16319" xr:uid="{00000000-0005-0000-0000-0000B25E0000}"/>
    <cellStyle name="Normal 52 13" xfId="46584" xr:uid="{00000000-0005-0000-0000-0000B35E0000}"/>
    <cellStyle name="Normal 52 2" xfId="1194" xr:uid="{00000000-0005-0000-0000-0000B45E0000}"/>
    <cellStyle name="Normal 52 2 10" xfId="31610" xr:uid="{00000000-0005-0000-0000-0000B55E0000}"/>
    <cellStyle name="Normal 52 2 11" xfId="16373" xr:uid="{00000000-0005-0000-0000-0000B65E0000}"/>
    <cellStyle name="Normal 52 2 2" xfId="1302" xr:uid="{00000000-0005-0000-0000-0000B75E0000}"/>
    <cellStyle name="Normal 52 2 2 10" xfId="16477" xr:uid="{00000000-0005-0000-0000-0000B85E0000}"/>
    <cellStyle name="Normal 52 2 2 2" xfId="1519" xr:uid="{00000000-0005-0000-0000-0000B95E0000}"/>
    <cellStyle name="Normal 52 2 2 2 2" xfId="1940" xr:uid="{00000000-0005-0000-0000-0000BA5E0000}"/>
    <cellStyle name="Normal 52 2 2 2 2 2" xfId="2779" xr:uid="{00000000-0005-0000-0000-0000BB5E0000}"/>
    <cellStyle name="Normal 52 2 2 2 2 2 2" xfId="4469" xr:uid="{00000000-0005-0000-0000-0000BC5E0000}"/>
    <cellStyle name="Normal 52 2 2 2 2 2 2 2" xfId="14542" xr:uid="{00000000-0005-0000-0000-0000BD5E0000}"/>
    <cellStyle name="Normal 52 2 2 2 2 2 2 2 2" xfId="44873" xr:uid="{00000000-0005-0000-0000-0000BE5E0000}"/>
    <cellStyle name="Normal 52 2 2 2 2 2 2 2 3" xfId="29640" xr:uid="{00000000-0005-0000-0000-0000BF5E0000}"/>
    <cellStyle name="Normal 52 2 2 2 2 2 2 3" xfId="9522" xr:uid="{00000000-0005-0000-0000-0000C05E0000}"/>
    <cellStyle name="Normal 52 2 2 2 2 2 2 3 2" xfId="39856" xr:uid="{00000000-0005-0000-0000-0000C15E0000}"/>
    <cellStyle name="Normal 52 2 2 2 2 2 2 3 3" xfId="24623" xr:uid="{00000000-0005-0000-0000-0000C25E0000}"/>
    <cellStyle name="Normal 52 2 2 2 2 2 2 4" xfId="34843" xr:uid="{00000000-0005-0000-0000-0000C35E0000}"/>
    <cellStyle name="Normal 52 2 2 2 2 2 2 5" xfId="19610" xr:uid="{00000000-0005-0000-0000-0000C45E0000}"/>
    <cellStyle name="Normal 52 2 2 2 2 2 3" xfId="6161" xr:uid="{00000000-0005-0000-0000-0000C55E0000}"/>
    <cellStyle name="Normal 52 2 2 2 2 2 3 2" xfId="16213" xr:uid="{00000000-0005-0000-0000-0000C65E0000}"/>
    <cellStyle name="Normal 52 2 2 2 2 2 3 2 2" xfId="46544" xr:uid="{00000000-0005-0000-0000-0000C75E0000}"/>
    <cellStyle name="Normal 52 2 2 2 2 2 3 2 3" xfId="31311" xr:uid="{00000000-0005-0000-0000-0000C85E0000}"/>
    <cellStyle name="Normal 52 2 2 2 2 2 3 3" xfId="11193" xr:uid="{00000000-0005-0000-0000-0000C95E0000}"/>
    <cellStyle name="Normal 52 2 2 2 2 2 3 3 2" xfId="41527" xr:uid="{00000000-0005-0000-0000-0000CA5E0000}"/>
    <cellStyle name="Normal 52 2 2 2 2 2 3 3 3" xfId="26294" xr:uid="{00000000-0005-0000-0000-0000CB5E0000}"/>
    <cellStyle name="Normal 52 2 2 2 2 2 3 4" xfId="36514" xr:uid="{00000000-0005-0000-0000-0000CC5E0000}"/>
    <cellStyle name="Normal 52 2 2 2 2 2 3 5" xfId="21281" xr:uid="{00000000-0005-0000-0000-0000CD5E0000}"/>
    <cellStyle name="Normal 52 2 2 2 2 2 4" xfId="12871" xr:uid="{00000000-0005-0000-0000-0000CE5E0000}"/>
    <cellStyle name="Normal 52 2 2 2 2 2 4 2" xfId="43202" xr:uid="{00000000-0005-0000-0000-0000CF5E0000}"/>
    <cellStyle name="Normal 52 2 2 2 2 2 4 3" xfId="27969" xr:uid="{00000000-0005-0000-0000-0000D05E0000}"/>
    <cellStyle name="Normal 52 2 2 2 2 2 5" xfId="7850" xr:uid="{00000000-0005-0000-0000-0000D15E0000}"/>
    <cellStyle name="Normal 52 2 2 2 2 2 5 2" xfId="38185" xr:uid="{00000000-0005-0000-0000-0000D25E0000}"/>
    <cellStyle name="Normal 52 2 2 2 2 2 5 3" xfId="22952" xr:uid="{00000000-0005-0000-0000-0000D35E0000}"/>
    <cellStyle name="Normal 52 2 2 2 2 2 6" xfId="33173" xr:uid="{00000000-0005-0000-0000-0000D45E0000}"/>
    <cellStyle name="Normal 52 2 2 2 2 2 7" xfId="17939" xr:uid="{00000000-0005-0000-0000-0000D55E0000}"/>
    <cellStyle name="Normal 52 2 2 2 2 3" xfId="3632" xr:uid="{00000000-0005-0000-0000-0000D65E0000}"/>
    <cellStyle name="Normal 52 2 2 2 2 3 2" xfId="13706" xr:uid="{00000000-0005-0000-0000-0000D75E0000}"/>
    <cellStyle name="Normal 52 2 2 2 2 3 2 2" xfId="44037" xr:uid="{00000000-0005-0000-0000-0000D85E0000}"/>
    <cellStyle name="Normal 52 2 2 2 2 3 2 3" xfId="28804" xr:uid="{00000000-0005-0000-0000-0000D95E0000}"/>
    <cellStyle name="Normal 52 2 2 2 2 3 3" xfId="8686" xr:uid="{00000000-0005-0000-0000-0000DA5E0000}"/>
    <cellStyle name="Normal 52 2 2 2 2 3 3 2" xfId="39020" xr:uid="{00000000-0005-0000-0000-0000DB5E0000}"/>
    <cellStyle name="Normal 52 2 2 2 2 3 3 3" xfId="23787" xr:uid="{00000000-0005-0000-0000-0000DC5E0000}"/>
    <cellStyle name="Normal 52 2 2 2 2 3 4" xfId="34007" xr:uid="{00000000-0005-0000-0000-0000DD5E0000}"/>
    <cellStyle name="Normal 52 2 2 2 2 3 5" xfId="18774" xr:uid="{00000000-0005-0000-0000-0000DE5E0000}"/>
    <cellStyle name="Normal 52 2 2 2 2 4" xfId="5325" xr:uid="{00000000-0005-0000-0000-0000DF5E0000}"/>
    <cellStyle name="Normal 52 2 2 2 2 4 2" xfId="15377" xr:uid="{00000000-0005-0000-0000-0000E05E0000}"/>
    <cellStyle name="Normal 52 2 2 2 2 4 2 2" xfId="45708" xr:uid="{00000000-0005-0000-0000-0000E15E0000}"/>
    <cellStyle name="Normal 52 2 2 2 2 4 2 3" xfId="30475" xr:uid="{00000000-0005-0000-0000-0000E25E0000}"/>
    <cellStyle name="Normal 52 2 2 2 2 4 3" xfId="10357" xr:uid="{00000000-0005-0000-0000-0000E35E0000}"/>
    <cellStyle name="Normal 52 2 2 2 2 4 3 2" xfId="40691" xr:uid="{00000000-0005-0000-0000-0000E45E0000}"/>
    <cellStyle name="Normal 52 2 2 2 2 4 3 3" xfId="25458" xr:uid="{00000000-0005-0000-0000-0000E55E0000}"/>
    <cellStyle name="Normal 52 2 2 2 2 4 4" xfId="35678" xr:uid="{00000000-0005-0000-0000-0000E65E0000}"/>
    <cellStyle name="Normal 52 2 2 2 2 4 5" xfId="20445" xr:uid="{00000000-0005-0000-0000-0000E75E0000}"/>
    <cellStyle name="Normal 52 2 2 2 2 5" xfId="12035" xr:uid="{00000000-0005-0000-0000-0000E85E0000}"/>
    <cellStyle name="Normal 52 2 2 2 2 5 2" xfId="42366" xr:uid="{00000000-0005-0000-0000-0000E95E0000}"/>
    <cellStyle name="Normal 52 2 2 2 2 5 3" xfId="27133" xr:uid="{00000000-0005-0000-0000-0000EA5E0000}"/>
    <cellStyle name="Normal 52 2 2 2 2 6" xfId="7014" xr:uid="{00000000-0005-0000-0000-0000EB5E0000}"/>
    <cellStyle name="Normal 52 2 2 2 2 6 2" xfId="37349" xr:uid="{00000000-0005-0000-0000-0000EC5E0000}"/>
    <cellStyle name="Normal 52 2 2 2 2 6 3" xfId="22116" xr:uid="{00000000-0005-0000-0000-0000ED5E0000}"/>
    <cellStyle name="Normal 52 2 2 2 2 7" xfId="32337" xr:uid="{00000000-0005-0000-0000-0000EE5E0000}"/>
    <cellStyle name="Normal 52 2 2 2 2 8" xfId="17103" xr:uid="{00000000-0005-0000-0000-0000EF5E0000}"/>
    <cellStyle name="Normal 52 2 2 2 3" xfId="2361" xr:uid="{00000000-0005-0000-0000-0000F05E0000}"/>
    <cellStyle name="Normal 52 2 2 2 3 2" xfId="4051" xr:uid="{00000000-0005-0000-0000-0000F15E0000}"/>
    <cellStyle name="Normal 52 2 2 2 3 2 2" xfId="14124" xr:uid="{00000000-0005-0000-0000-0000F25E0000}"/>
    <cellStyle name="Normal 52 2 2 2 3 2 2 2" xfId="44455" xr:uid="{00000000-0005-0000-0000-0000F35E0000}"/>
    <cellStyle name="Normal 52 2 2 2 3 2 2 3" xfId="29222" xr:uid="{00000000-0005-0000-0000-0000F45E0000}"/>
    <cellStyle name="Normal 52 2 2 2 3 2 3" xfId="9104" xr:uid="{00000000-0005-0000-0000-0000F55E0000}"/>
    <cellStyle name="Normal 52 2 2 2 3 2 3 2" xfId="39438" xr:uid="{00000000-0005-0000-0000-0000F65E0000}"/>
    <cellStyle name="Normal 52 2 2 2 3 2 3 3" xfId="24205" xr:uid="{00000000-0005-0000-0000-0000F75E0000}"/>
    <cellStyle name="Normal 52 2 2 2 3 2 4" xfId="34425" xr:uid="{00000000-0005-0000-0000-0000F85E0000}"/>
    <cellStyle name="Normal 52 2 2 2 3 2 5" xfId="19192" xr:uid="{00000000-0005-0000-0000-0000F95E0000}"/>
    <cellStyle name="Normal 52 2 2 2 3 3" xfId="5743" xr:uid="{00000000-0005-0000-0000-0000FA5E0000}"/>
    <cellStyle name="Normal 52 2 2 2 3 3 2" xfId="15795" xr:uid="{00000000-0005-0000-0000-0000FB5E0000}"/>
    <cellStyle name="Normal 52 2 2 2 3 3 2 2" xfId="46126" xr:uid="{00000000-0005-0000-0000-0000FC5E0000}"/>
    <cellStyle name="Normal 52 2 2 2 3 3 2 3" xfId="30893" xr:uid="{00000000-0005-0000-0000-0000FD5E0000}"/>
    <cellStyle name="Normal 52 2 2 2 3 3 3" xfId="10775" xr:uid="{00000000-0005-0000-0000-0000FE5E0000}"/>
    <cellStyle name="Normal 52 2 2 2 3 3 3 2" xfId="41109" xr:uid="{00000000-0005-0000-0000-0000FF5E0000}"/>
    <cellStyle name="Normal 52 2 2 2 3 3 3 3" xfId="25876" xr:uid="{00000000-0005-0000-0000-0000005F0000}"/>
    <cellStyle name="Normal 52 2 2 2 3 3 4" xfId="36096" xr:uid="{00000000-0005-0000-0000-0000015F0000}"/>
    <cellStyle name="Normal 52 2 2 2 3 3 5" xfId="20863" xr:uid="{00000000-0005-0000-0000-0000025F0000}"/>
    <cellStyle name="Normal 52 2 2 2 3 4" xfId="12453" xr:uid="{00000000-0005-0000-0000-0000035F0000}"/>
    <cellStyle name="Normal 52 2 2 2 3 4 2" xfId="42784" xr:uid="{00000000-0005-0000-0000-0000045F0000}"/>
    <cellStyle name="Normal 52 2 2 2 3 4 3" xfId="27551" xr:uid="{00000000-0005-0000-0000-0000055F0000}"/>
    <cellStyle name="Normal 52 2 2 2 3 5" xfId="7432" xr:uid="{00000000-0005-0000-0000-0000065F0000}"/>
    <cellStyle name="Normal 52 2 2 2 3 5 2" xfId="37767" xr:uid="{00000000-0005-0000-0000-0000075F0000}"/>
    <cellStyle name="Normal 52 2 2 2 3 5 3" xfId="22534" xr:uid="{00000000-0005-0000-0000-0000085F0000}"/>
    <cellStyle name="Normal 52 2 2 2 3 6" xfId="32755" xr:uid="{00000000-0005-0000-0000-0000095F0000}"/>
    <cellStyle name="Normal 52 2 2 2 3 7" xfId="17521" xr:uid="{00000000-0005-0000-0000-00000A5F0000}"/>
    <cellStyle name="Normal 52 2 2 2 4" xfId="3214" xr:uid="{00000000-0005-0000-0000-00000B5F0000}"/>
    <cellStyle name="Normal 52 2 2 2 4 2" xfId="13288" xr:uid="{00000000-0005-0000-0000-00000C5F0000}"/>
    <cellStyle name="Normal 52 2 2 2 4 2 2" xfId="43619" xr:uid="{00000000-0005-0000-0000-00000D5F0000}"/>
    <cellStyle name="Normal 52 2 2 2 4 2 3" xfId="28386" xr:uid="{00000000-0005-0000-0000-00000E5F0000}"/>
    <cellStyle name="Normal 52 2 2 2 4 3" xfId="8268" xr:uid="{00000000-0005-0000-0000-00000F5F0000}"/>
    <cellStyle name="Normal 52 2 2 2 4 3 2" xfId="38602" xr:uid="{00000000-0005-0000-0000-0000105F0000}"/>
    <cellStyle name="Normal 52 2 2 2 4 3 3" xfId="23369" xr:uid="{00000000-0005-0000-0000-0000115F0000}"/>
    <cellStyle name="Normal 52 2 2 2 4 4" xfId="33589" xr:uid="{00000000-0005-0000-0000-0000125F0000}"/>
    <cellStyle name="Normal 52 2 2 2 4 5" xfId="18356" xr:uid="{00000000-0005-0000-0000-0000135F0000}"/>
    <cellStyle name="Normal 52 2 2 2 5" xfId="4907" xr:uid="{00000000-0005-0000-0000-0000145F0000}"/>
    <cellStyle name="Normal 52 2 2 2 5 2" xfId="14959" xr:uid="{00000000-0005-0000-0000-0000155F0000}"/>
    <cellStyle name="Normal 52 2 2 2 5 2 2" xfId="45290" xr:uid="{00000000-0005-0000-0000-0000165F0000}"/>
    <cellStyle name="Normal 52 2 2 2 5 2 3" xfId="30057" xr:uid="{00000000-0005-0000-0000-0000175F0000}"/>
    <cellStyle name="Normal 52 2 2 2 5 3" xfId="9939" xr:uid="{00000000-0005-0000-0000-0000185F0000}"/>
    <cellStyle name="Normal 52 2 2 2 5 3 2" xfId="40273" xr:uid="{00000000-0005-0000-0000-0000195F0000}"/>
    <cellStyle name="Normal 52 2 2 2 5 3 3" xfId="25040" xr:uid="{00000000-0005-0000-0000-00001A5F0000}"/>
    <cellStyle name="Normal 52 2 2 2 5 4" xfId="35260" xr:uid="{00000000-0005-0000-0000-00001B5F0000}"/>
    <cellStyle name="Normal 52 2 2 2 5 5" xfId="20027" xr:uid="{00000000-0005-0000-0000-00001C5F0000}"/>
    <cellStyle name="Normal 52 2 2 2 6" xfId="11617" xr:uid="{00000000-0005-0000-0000-00001D5F0000}"/>
    <cellStyle name="Normal 52 2 2 2 6 2" xfId="41948" xr:uid="{00000000-0005-0000-0000-00001E5F0000}"/>
    <cellStyle name="Normal 52 2 2 2 6 3" xfId="26715" xr:uid="{00000000-0005-0000-0000-00001F5F0000}"/>
    <cellStyle name="Normal 52 2 2 2 7" xfId="6596" xr:uid="{00000000-0005-0000-0000-0000205F0000}"/>
    <cellStyle name="Normal 52 2 2 2 7 2" xfId="36931" xr:uid="{00000000-0005-0000-0000-0000215F0000}"/>
    <cellStyle name="Normal 52 2 2 2 7 3" xfId="21698" xr:uid="{00000000-0005-0000-0000-0000225F0000}"/>
    <cellStyle name="Normal 52 2 2 2 8" xfId="31919" xr:uid="{00000000-0005-0000-0000-0000235F0000}"/>
    <cellStyle name="Normal 52 2 2 2 9" xfId="16685" xr:uid="{00000000-0005-0000-0000-0000245F0000}"/>
    <cellStyle name="Normal 52 2 2 3" xfId="1732" xr:uid="{00000000-0005-0000-0000-0000255F0000}"/>
    <cellStyle name="Normal 52 2 2 3 2" xfId="2571" xr:uid="{00000000-0005-0000-0000-0000265F0000}"/>
    <cellStyle name="Normal 52 2 2 3 2 2" xfId="4261" xr:uid="{00000000-0005-0000-0000-0000275F0000}"/>
    <cellStyle name="Normal 52 2 2 3 2 2 2" xfId="14334" xr:uid="{00000000-0005-0000-0000-0000285F0000}"/>
    <cellStyle name="Normal 52 2 2 3 2 2 2 2" xfId="44665" xr:uid="{00000000-0005-0000-0000-0000295F0000}"/>
    <cellStyle name="Normal 52 2 2 3 2 2 2 3" xfId="29432" xr:uid="{00000000-0005-0000-0000-00002A5F0000}"/>
    <cellStyle name="Normal 52 2 2 3 2 2 3" xfId="9314" xr:uid="{00000000-0005-0000-0000-00002B5F0000}"/>
    <cellStyle name="Normal 52 2 2 3 2 2 3 2" xfId="39648" xr:uid="{00000000-0005-0000-0000-00002C5F0000}"/>
    <cellStyle name="Normal 52 2 2 3 2 2 3 3" xfId="24415" xr:uid="{00000000-0005-0000-0000-00002D5F0000}"/>
    <cellStyle name="Normal 52 2 2 3 2 2 4" xfId="34635" xr:uid="{00000000-0005-0000-0000-00002E5F0000}"/>
    <cellStyle name="Normal 52 2 2 3 2 2 5" xfId="19402" xr:uid="{00000000-0005-0000-0000-00002F5F0000}"/>
    <cellStyle name="Normal 52 2 2 3 2 3" xfId="5953" xr:uid="{00000000-0005-0000-0000-0000305F0000}"/>
    <cellStyle name="Normal 52 2 2 3 2 3 2" xfId="16005" xr:uid="{00000000-0005-0000-0000-0000315F0000}"/>
    <cellStyle name="Normal 52 2 2 3 2 3 2 2" xfId="46336" xr:uid="{00000000-0005-0000-0000-0000325F0000}"/>
    <cellStyle name="Normal 52 2 2 3 2 3 2 3" xfId="31103" xr:uid="{00000000-0005-0000-0000-0000335F0000}"/>
    <cellStyle name="Normal 52 2 2 3 2 3 3" xfId="10985" xr:uid="{00000000-0005-0000-0000-0000345F0000}"/>
    <cellStyle name="Normal 52 2 2 3 2 3 3 2" xfId="41319" xr:uid="{00000000-0005-0000-0000-0000355F0000}"/>
    <cellStyle name="Normal 52 2 2 3 2 3 3 3" xfId="26086" xr:uid="{00000000-0005-0000-0000-0000365F0000}"/>
    <cellStyle name="Normal 52 2 2 3 2 3 4" xfId="36306" xr:uid="{00000000-0005-0000-0000-0000375F0000}"/>
    <cellStyle name="Normal 52 2 2 3 2 3 5" xfId="21073" xr:uid="{00000000-0005-0000-0000-0000385F0000}"/>
    <cellStyle name="Normal 52 2 2 3 2 4" xfId="12663" xr:uid="{00000000-0005-0000-0000-0000395F0000}"/>
    <cellStyle name="Normal 52 2 2 3 2 4 2" xfId="42994" xr:uid="{00000000-0005-0000-0000-00003A5F0000}"/>
    <cellStyle name="Normal 52 2 2 3 2 4 3" xfId="27761" xr:uid="{00000000-0005-0000-0000-00003B5F0000}"/>
    <cellStyle name="Normal 52 2 2 3 2 5" xfId="7642" xr:uid="{00000000-0005-0000-0000-00003C5F0000}"/>
    <cellStyle name="Normal 52 2 2 3 2 5 2" xfId="37977" xr:uid="{00000000-0005-0000-0000-00003D5F0000}"/>
    <cellStyle name="Normal 52 2 2 3 2 5 3" xfId="22744" xr:uid="{00000000-0005-0000-0000-00003E5F0000}"/>
    <cellStyle name="Normal 52 2 2 3 2 6" xfId="32965" xr:uid="{00000000-0005-0000-0000-00003F5F0000}"/>
    <cellStyle name="Normal 52 2 2 3 2 7" xfId="17731" xr:uid="{00000000-0005-0000-0000-0000405F0000}"/>
    <cellStyle name="Normal 52 2 2 3 3" xfId="3424" xr:uid="{00000000-0005-0000-0000-0000415F0000}"/>
    <cellStyle name="Normal 52 2 2 3 3 2" xfId="13498" xr:uid="{00000000-0005-0000-0000-0000425F0000}"/>
    <cellStyle name="Normal 52 2 2 3 3 2 2" xfId="43829" xr:uid="{00000000-0005-0000-0000-0000435F0000}"/>
    <cellStyle name="Normal 52 2 2 3 3 2 3" xfId="28596" xr:uid="{00000000-0005-0000-0000-0000445F0000}"/>
    <cellStyle name="Normal 52 2 2 3 3 3" xfId="8478" xr:uid="{00000000-0005-0000-0000-0000455F0000}"/>
    <cellStyle name="Normal 52 2 2 3 3 3 2" xfId="38812" xr:uid="{00000000-0005-0000-0000-0000465F0000}"/>
    <cellStyle name="Normal 52 2 2 3 3 3 3" xfId="23579" xr:uid="{00000000-0005-0000-0000-0000475F0000}"/>
    <cellStyle name="Normal 52 2 2 3 3 4" xfId="33799" xr:uid="{00000000-0005-0000-0000-0000485F0000}"/>
    <cellStyle name="Normal 52 2 2 3 3 5" xfId="18566" xr:uid="{00000000-0005-0000-0000-0000495F0000}"/>
    <cellStyle name="Normal 52 2 2 3 4" xfId="5117" xr:uid="{00000000-0005-0000-0000-00004A5F0000}"/>
    <cellStyle name="Normal 52 2 2 3 4 2" xfId="15169" xr:uid="{00000000-0005-0000-0000-00004B5F0000}"/>
    <cellStyle name="Normal 52 2 2 3 4 2 2" xfId="45500" xr:uid="{00000000-0005-0000-0000-00004C5F0000}"/>
    <cellStyle name="Normal 52 2 2 3 4 2 3" xfId="30267" xr:uid="{00000000-0005-0000-0000-00004D5F0000}"/>
    <cellStyle name="Normal 52 2 2 3 4 3" xfId="10149" xr:uid="{00000000-0005-0000-0000-00004E5F0000}"/>
    <cellStyle name="Normal 52 2 2 3 4 3 2" xfId="40483" xr:uid="{00000000-0005-0000-0000-00004F5F0000}"/>
    <cellStyle name="Normal 52 2 2 3 4 3 3" xfId="25250" xr:uid="{00000000-0005-0000-0000-0000505F0000}"/>
    <cellStyle name="Normal 52 2 2 3 4 4" xfId="35470" xr:uid="{00000000-0005-0000-0000-0000515F0000}"/>
    <cellStyle name="Normal 52 2 2 3 4 5" xfId="20237" xr:uid="{00000000-0005-0000-0000-0000525F0000}"/>
    <cellStyle name="Normal 52 2 2 3 5" xfId="11827" xr:uid="{00000000-0005-0000-0000-0000535F0000}"/>
    <cellStyle name="Normal 52 2 2 3 5 2" xfId="42158" xr:uid="{00000000-0005-0000-0000-0000545F0000}"/>
    <cellStyle name="Normal 52 2 2 3 5 3" xfId="26925" xr:uid="{00000000-0005-0000-0000-0000555F0000}"/>
    <cellStyle name="Normal 52 2 2 3 6" xfId="6806" xr:uid="{00000000-0005-0000-0000-0000565F0000}"/>
    <cellStyle name="Normal 52 2 2 3 6 2" xfId="37141" xr:uid="{00000000-0005-0000-0000-0000575F0000}"/>
    <cellStyle name="Normal 52 2 2 3 6 3" xfId="21908" xr:uid="{00000000-0005-0000-0000-0000585F0000}"/>
    <cellStyle name="Normal 52 2 2 3 7" xfId="32129" xr:uid="{00000000-0005-0000-0000-0000595F0000}"/>
    <cellStyle name="Normal 52 2 2 3 8" xfId="16895" xr:uid="{00000000-0005-0000-0000-00005A5F0000}"/>
    <cellStyle name="Normal 52 2 2 4" xfId="2153" xr:uid="{00000000-0005-0000-0000-00005B5F0000}"/>
    <cellStyle name="Normal 52 2 2 4 2" xfId="3843" xr:uid="{00000000-0005-0000-0000-00005C5F0000}"/>
    <cellStyle name="Normal 52 2 2 4 2 2" xfId="13916" xr:uid="{00000000-0005-0000-0000-00005D5F0000}"/>
    <cellStyle name="Normal 52 2 2 4 2 2 2" xfId="44247" xr:uid="{00000000-0005-0000-0000-00005E5F0000}"/>
    <cellStyle name="Normal 52 2 2 4 2 2 3" xfId="29014" xr:uid="{00000000-0005-0000-0000-00005F5F0000}"/>
    <cellStyle name="Normal 52 2 2 4 2 3" xfId="8896" xr:uid="{00000000-0005-0000-0000-0000605F0000}"/>
    <cellStyle name="Normal 52 2 2 4 2 3 2" xfId="39230" xr:uid="{00000000-0005-0000-0000-0000615F0000}"/>
    <cellStyle name="Normal 52 2 2 4 2 3 3" xfId="23997" xr:uid="{00000000-0005-0000-0000-0000625F0000}"/>
    <cellStyle name="Normal 52 2 2 4 2 4" xfId="34217" xr:uid="{00000000-0005-0000-0000-0000635F0000}"/>
    <cellStyle name="Normal 52 2 2 4 2 5" xfId="18984" xr:uid="{00000000-0005-0000-0000-0000645F0000}"/>
    <cellStyle name="Normal 52 2 2 4 3" xfId="5535" xr:uid="{00000000-0005-0000-0000-0000655F0000}"/>
    <cellStyle name="Normal 52 2 2 4 3 2" xfId="15587" xr:uid="{00000000-0005-0000-0000-0000665F0000}"/>
    <cellStyle name="Normal 52 2 2 4 3 2 2" xfId="45918" xr:uid="{00000000-0005-0000-0000-0000675F0000}"/>
    <cellStyle name="Normal 52 2 2 4 3 2 3" xfId="30685" xr:uid="{00000000-0005-0000-0000-0000685F0000}"/>
    <cellStyle name="Normal 52 2 2 4 3 3" xfId="10567" xr:uid="{00000000-0005-0000-0000-0000695F0000}"/>
    <cellStyle name="Normal 52 2 2 4 3 3 2" xfId="40901" xr:uid="{00000000-0005-0000-0000-00006A5F0000}"/>
    <cellStyle name="Normal 52 2 2 4 3 3 3" xfId="25668" xr:uid="{00000000-0005-0000-0000-00006B5F0000}"/>
    <cellStyle name="Normal 52 2 2 4 3 4" xfId="35888" xr:uid="{00000000-0005-0000-0000-00006C5F0000}"/>
    <cellStyle name="Normal 52 2 2 4 3 5" xfId="20655" xr:uid="{00000000-0005-0000-0000-00006D5F0000}"/>
    <cellStyle name="Normal 52 2 2 4 4" xfId="12245" xr:uid="{00000000-0005-0000-0000-00006E5F0000}"/>
    <cellStyle name="Normal 52 2 2 4 4 2" xfId="42576" xr:uid="{00000000-0005-0000-0000-00006F5F0000}"/>
    <cellStyle name="Normal 52 2 2 4 4 3" xfId="27343" xr:uid="{00000000-0005-0000-0000-0000705F0000}"/>
    <cellStyle name="Normal 52 2 2 4 5" xfId="7224" xr:uid="{00000000-0005-0000-0000-0000715F0000}"/>
    <cellStyle name="Normal 52 2 2 4 5 2" xfId="37559" xr:uid="{00000000-0005-0000-0000-0000725F0000}"/>
    <cellStyle name="Normal 52 2 2 4 5 3" xfId="22326" xr:uid="{00000000-0005-0000-0000-0000735F0000}"/>
    <cellStyle name="Normal 52 2 2 4 6" xfId="32547" xr:uid="{00000000-0005-0000-0000-0000745F0000}"/>
    <cellStyle name="Normal 52 2 2 4 7" xfId="17313" xr:uid="{00000000-0005-0000-0000-0000755F0000}"/>
    <cellStyle name="Normal 52 2 2 5" xfId="3006" xr:uid="{00000000-0005-0000-0000-0000765F0000}"/>
    <cellStyle name="Normal 52 2 2 5 2" xfId="13080" xr:uid="{00000000-0005-0000-0000-0000775F0000}"/>
    <cellStyle name="Normal 52 2 2 5 2 2" xfId="43411" xr:uid="{00000000-0005-0000-0000-0000785F0000}"/>
    <cellStyle name="Normal 52 2 2 5 2 3" xfId="28178" xr:uid="{00000000-0005-0000-0000-0000795F0000}"/>
    <cellStyle name="Normal 52 2 2 5 3" xfId="8060" xr:uid="{00000000-0005-0000-0000-00007A5F0000}"/>
    <cellStyle name="Normal 52 2 2 5 3 2" xfId="38394" xr:uid="{00000000-0005-0000-0000-00007B5F0000}"/>
    <cellStyle name="Normal 52 2 2 5 3 3" xfId="23161" xr:uid="{00000000-0005-0000-0000-00007C5F0000}"/>
    <cellStyle name="Normal 52 2 2 5 4" xfId="33381" xr:uid="{00000000-0005-0000-0000-00007D5F0000}"/>
    <cellStyle name="Normal 52 2 2 5 5" xfId="18148" xr:uid="{00000000-0005-0000-0000-00007E5F0000}"/>
    <cellStyle name="Normal 52 2 2 6" xfId="4699" xr:uid="{00000000-0005-0000-0000-00007F5F0000}"/>
    <cellStyle name="Normal 52 2 2 6 2" xfId="14751" xr:uid="{00000000-0005-0000-0000-0000805F0000}"/>
    <cellStyle name="Normal 52 2 2 6 2 2" xfId="45082" xr:uid="{00000000-0005-0000-0000-0000815F0000}"/>
    <cellStyle name="Normal 52 2 2 6 2 3" xfId="29849" xr:uid="{00000000-0005-0000-0000-0000825F0000}"/>
    <cellStyle name="Normal 52 2 2 6 3" xfId="9731" xr:uid="{00000000-0005-0000-0000-0000835F0000}"/>
    <cellStyle name="Normal 52 2 2 6 3 2" xfId="40065" xr:uid="{00000000-0005-0000-0000-0000845F0000}"/>
    <cellStyle name="Normal 52 2 2 6 3 3" xfId="24832" xr:uid="{00000000-0005-0000-0000-0000855F0000}"/>
    <cellStyle name="Normal 52 2 2 6 4" xfId="35052" xr:uid="{00000000-0005-0000-0000-0000865F0000}"/>
    <cellStyle name="Normal 52 2 2 6 5" xfId="19819" xr:uid="{00000000-0005-0000-0000-0000875F0000}"/>
    <cellStyle name="Normal 52 2 2 7" xfId="11409" xr:uid="{00000000-0005-0000-0000-0000885F0000}"/>
    <cellStyle name="Normal 52 2 2 7 2" xfId="41740" xr:uid="{00000000-0005-0000-0000-0000895F0000}"/>
    <cellStyle name="Normal 52 2 2 7 3" xfId="26507" xr:uid="{00000000-0005-0000-0000-00008A5F0000}"/>
    <cellStyle name="Normal 52 2 2 8" xfId="6388" xr:uid="{00000000-0005-0000-0000-00008B5F0000}"/>
    <cellStyle name="Normal 52 2 2 8 2" xfId="36723" xr:uid="{00000000-0005-0000-0000-00008C5F0000}"/>
    <cellStyle name="Normal 52 2 2 8 3" xfId="21490" xr:uid="{00000000-0005-0000-0000-00008D5F0000}"/>
    <cellStyle name="Normal 52 2 2 9" xfId="31711" xr:uid="{00000000-0005-0000-0000-00008E5F0000}"/>
    <cellStyle name="Normal 52 2 3" xfId="1415" xr:uid="{00000000-0005-0000-0000-00008F5F0000}"/>
    <cellStyle name="Normal 52 2 3 2" xfId="1836" xr:uid="{00000000-0005-0000-0000-0000905F0000}"/>
    <cellStyle name="Normal 52 2 3 2 2" xfId="2675" xr:uid="{00000000-0005-0000-0000-0000915F0000}"/>
    <cellStyle name="Normal 52 2 3 2 2 2" xfId="4365" xr:uid="{00000000-0005-0000-0000-0000925F0000}"/>
    <cellStyle name="Normal 52 2 3 2 2 2 2" xfId="14438" xr:uid="{00000000-0005-0000-0000-0000935F0000}"/>
    <cellStyle name="Normal 52 2 3 2 2 2 2 2" xfId="44769" xr:uid="{00000000-0005-0000-0000-0000945F0000}"/>
    <cellStyle name="Normal 52 2 3 2 2 2 2 3" xfId="29536" xr:uid="{00000000-0005-0000-0000-0000955F0000}"/>
    <cellStyle name="Normal 52 2 3 2 2 2 3" xfId="9418" xr:uid="{00000000-0005-0000-0000-0000965F0000}"/>
    <cellStyle name="Normal 52 2 3 2 2 2 3 2" xfId="39752" xr:uid="{00000000-0005-0000-0000-0000975F0000}"/>
    <cellStyle name="Normal 52 2 3 2 2 2 3 3" xfId="24519" xr:uid="{00000000-0005-0000-0000-0000985F0000}"/>
    <cellStyle name="Normal 52 2 3 2 2 2 4" xfId="34739" xr:uid="{00000000-0005-0000-0000-0000995F0000}"/>
    <cellStyle name="Normal 52 2 3 2 2 2 5" xfId="19506" xr:uid="{00000000-0005-0000-0000-00009A5F0000}"/>
    <cellStyle name="Normal 52 2 3 2 2 3" xfId="6057" xr:uid="{00000000-0005-0000-0000-00009B5F0000}"/>
    <cellStyle name="Normal 52 2 3 2 2 3 2" xfId="16109" xr:uid="{00000000-0005-0000-0000-00009C5F0000}"/>
    <cellStyle name="Normal 52 2 3 2 2 3 2 2" xfId="46440" xr:uid="{00000000-0005-0000-0000-00009D5F0000}"/>
    <cellStyle name="Normal 52 2 3 2 2 3 2 3" xfId="31207" xr:uid="{00000000-0005-0000-0000-00009E5F0000}"/>
    <cellStyle name="Normal 52 2 3 2 2 3 3" xfId="11089" xr:uid="{00000000-0005-0000-0000-00009F5F0000}"/>
    <cellStyle name="Normal 52 2 3 2 2 3 3 2" xfId="41423" xr:uid="{00000000-0005-0000-0000-0000A05F0000}"/>
    <cellStyle name="Normal 52 2 3 2 2 3 3 3" xfId="26190" xr:uid="{00000000-0005-0000-0000-0000A15F0000}"/>
    <cellStyle name="Normal 52 2 3 2 2 3 4" xfId="36410" xr:uid="{00000000-0005-0000-0000-0000A25F0000}"/>
    <cellStyle name="Normal 52 2 3 2 2 3 5" xfId="21177" xr:uid="{00000000-0005-0000-0000-0000A35F0000}"/>
    <cellStyle name="Normal 52 2 3 2 2 4" xfId="12767" xr:uid="{00000000-0005-0000-0000-0000A45F0000}"/>
    <cellStyle name="Normal 52 2 3 2 2 4 2" xfId="43098" xr:uid="{00000000-0005-0000-0000-0000A55F0000}"/>
    <cellStyle name="Normal 52 2 3 2 2 4 3" xfId="27865" xr:uid="{00000000-0005-0000-0000-0000A65F0000}"/>
    <cellStyle name="Normal 52 2 3 2 2 5" xfId="7746" xr:uid="{00000000-0005-0000-0000-0000A75F0000}"/>
    <cellStyle name="Normal 52 2 3 2 2 5 2" xfId="38081" xr:uid="{00000000-0005-0000-0000-0000A85F0000}"/>
    <cellStyle name="Normal 52 2 3 2 2 5 3" xfId="22848" xr:uid="{00000000-0005-0000-0000-0000A95F0000}"/>
    <cellStyle name="Normal 52 2 3 2 2 6" xfId="33069" xr:uid="{00000000-0005-0000-0000-0000AA5F0000}"/>
    <cellStyle name="Normal 52 2 3 2 2 7" xfId="17835" xr:uid="{00000000-0005-0000-0000-0000AB5F0000}"/>
    <cellStyle name="Normal 52 2 3 2 3" xfId="3528" xr:uid="{00000000-0005-0000-0000-0000AC5F0000}"/>
    <cellStyle name="Normal 52 2 3 2 3 2" xfId="13602" xr:uid="{00000000-0005-0000-0000-0000AD5F0000}"/>
    <cellStyle name="Normal 52 2 3 2 3 2 2" xfId="43933" xr:uid="{00000000-0005-0000-0000-0000AE5F0000}"/>
    <cellStyle name="Normal 52 2 3 2 3 2 3" xfId="28700" xr:uid="{00000000-0005-0000-0000-0000AF5F0000}"/>
    <cellStyle name="Normal 52 2 3 2 3 3" xfId="8582" xr:uid="{00000000-0005-0000-0000-0000B05F0000}"/>
    <cellStyle name="Normal 52 2 3 2 3 3 2" xfId="38916" xr:uid="{00000000-0005-0000-0000-0000B15F0000}"/>
    <cellStyle name="Normal 52 2 3 2 3 3 3" xfId="23683" xr:uid="{00000000-0005-0000-0000-0000B25F0000}"/>
    <cellStyle name="Normal 52 2 3 2 3 4" xfId="33903" xr:uid="{00000000-0005-0000-0000-0000B35F0000}"/>
    <cellStyle name="Normal 52 2 3 2 3 5" xfId="18670" xr:uid="{00000000-0005-0000-0000-0000B45F0000}"/>
    <cellStyle name="Normal 52 2 3 2 4" xfId="5221" xr:uid="{00000000-0005-0000-0000-0000B55F0000}"/>
    <cellStyle name="Normal 52 2 3 2 4 2" xfId="15273" xr:uid="{00000000-0005-0000-0000-0000B65F0000}"/>
    <cellStyle name="Normal 52 2 3 2 4 2 2" xfId="45604" xr:uid="{00000000-0005-0000-0000-0000B75F0000}"/>
    <cellStyle name="Normal 52 2 3 2 4 2 3" xfId="30371" xr:uid="{00000000-0005-0000-0000-0000B85F0000}"/>
    <cellStyle name="Normal 52 2 3 2 4 3" xfId="10253" xr:uid="{00000000-0005-0000-0000-0000B95F0000}"/>
    <cellStyle name="Normal 52 2 3 2 4 3 2" xfId="40587" xr:uid="{00000000-0005-0000-0000-0000BA5F0000}"/>
    <cellStyle name="Normal 52 2 3 2 4 3 3" xfId="25354" xr:uid="{00000000-0005-0000-0000-0000BB5F0000}"/>
    <cellStyle name="Normal 52 2 3 2 4 4" xfId="35574" xr:uid="{00000000-0005-0000-0000-0000BC5F0000}"/>
    <cellStyle name="Normal 52 2 3 2 4 5" xfId="20341" xr:uid="{00000000-0005-0000-0000-0000BD5F0000}"/>
    <cellStyle name="Normal 52 2 3 2 5" xfId="11931" xr:uid="{00000000-0005-0000-0000-0000BE5F0000}"/>
    <cellStyle name="Normal 52 2 3 2 5 2" xfId="42262" xr:uid="{00000000-0005-0000-0000-0000BF5F0000}"/>
    <cellStyle name="Normal 52 2 3 2 5 3" xfId="27029" xr:uid="{00000000-0005-0000-0000-0000C05F0000}"/>
    <cellStyle name="Normal 52 2 3 2 6" xfId="6910" xr:uid="{00000000-0005-0000-0000-0000C15F0000}"/>
    <cellStyle name="Normal 52 2 3 2 6 2" xfId="37245" xr:uid="{00000000-0005-0000-0000-0000C25F0000}"/>
    <cellStyle name="Normal 52 2 3 2 6 3" xfId="22012" xr:uid="{00000000-0005-0000-0000-0000C35F0000}"/>
    <cellStyle name="Normal 52 2 3 2 7" xfId="32233" xr:uid="{00000000-0005-0000-0000-0000C45F0000}"/>
    <cellStyle name="Normal 52 2 3 2 8" xfId="16999" xr:uid="{00000000-0005-0000-0000-0000C55F0000}"/>
    <cellStyle name="Normal 52 2 3 3" xfId="2257" xr:uid="{00000000-0005-0000-0000-0000C65F0000}"/>
    <cellStyle name="Normal 52 2 3 3 2" xfId="3947" xr:uid="{00000000-0005-0000-0000-0000C75F0000}"/>
    <cellStyle name="Normal 52 2 3 3 2 2" xfId="14020" xr:uid="{00000000-0005-0000-0000-0000C85F0000}"/>
    <cellStyle name="Normal 52 2 3 3 2 2 2" xfId="44351" xr:uid="{00000000-0005-0000-0000-0000C95F0000}"/>
    <cellStyle name="Normal 52 2 3 3 2 2 3" xfId="29118" xr:uid="{00000000-0005-0000-0000-0000CA5F0000}"/>
    <cellStyle name="Normal 52 2 3 3 2 3" xfId="9000" xr:uid="{00000000-0005-0000-0000-0000CB5F0000}"/>
    <cellStyle name="Normal 52 2 3 3 2 3 2" xfId="39334" xr:uid="{00000000-0005-0000-0000-0000CC5F0000}"/>
    <cellStyle name="Normal 52 2 3 3 2 3 3" xfId="24101" xr:uid="{00000000-0005-0000-0000-0000CD5F0000}"/>
    <cellStyle name="Normal 52 2 3 3 2 4" xfId="34321" xr:uid="{00000000-0005-0000-0000-0000CE5F0000}"/>
    <cellStyle name="Normal 52 2 3 3 2 5" xfId="19088" xr:uid="{00000000-0005-0000-0000-0000CF5F0000}"/>
    <cellStyle name="Normal 52 2 3 3 3" xfId="5639" xr:uid="{00000000-0005-0000-0000-0000D05F0000}"/>
    <cellStyle name="Normal 52 2 3 3 3 2" xfId="15691" xr:uid="{00000000-0005-0000-0000-0000D15F0000}"/>
    <cellStyle name="Normal 52 2 3 3 3 2 2" xfId="46022" xr:uid="{00000000-0005-0000-0000-0000D25F0000}"/>
    <cellStyle name="Normal 52 2 3 3 3 2 3" xfId="30789" xr:uid="{00000000-0005-0000-0000-0000D35F0000}"/>
    <cellStyle name="Normal 52 2 3 3 3 3" xfId="10671" xr:uid="{00000000-0005-0000-0000-0000D45F0000}"/>
    <cellStyle name="Normal 52 2 3 3 3 3 2" xfId="41005" xr:uid="{00000000-0005-0000-0000-0000D55F0000}"/>
    <cellStyle name="Normal 52 2 3 3 3 3 3" xfId="25772" xr:uid="{00000000-0005-0000-0000-0000D65F0000}"/>
    <cellStyle name="Normal 52 2 3 3 3 4" xfId="35992" xr:uid="{00000000-0005-0000-0000-0000D75F0000}"/>
    <cellStyle name="Normal 52 2 3 3 3 5" xfId="20759" xr:uid="{00000000-0005-0000-0000-0000D85F0000}"/>
    <cellStyle name="Normal 52 2 3 3 4" xfId="12349" xr:uid="{00000000-0005-0000-0000-0000D95F0000}"/>
    <cellStyle name="Normal 52 2 3 3 4 2" xfId="42680" xr:uid="{00000000-0005-0000-0000-0000DA5F0000}"/>
    <cellStyle name="Normal 52 2 3 3 4 3" xfId="27447" xr:uid="{00000000-0005-0000-0000-0000DB5F0000}"/>
    <cellStyle name="Normal 52 2 3 3 5" xfId="7328" xr:uid="{00000000-0005-0000-0000-0000DC5F0000}"/>
    <cellStyle name="Normal 52 2 3 3 5 2" xfId="37663" xr:uid="{00000000-0005-0000-0000-0000DD5F0000}"/>
    <cellStyle name="Normal 52 2 3 3 5 3" xfId="22430" xr:uid="{00000000-0005-0000-0000-0000DE5F0000}"/>
    <cellStyle name="Normal 52 2 3 3 6" xfId="32651" xr:uid="{00000000-0005-0000-0000-0000DF5F0000}"/>
    <cellStyle name="Normal 52 2 3 3 7" xfId="17417" xr:uid="{00000000-0005-0000-0000-0000E05F0000}"/>
    <cellStyle name="Normal 52 2 3 4" xfId="3110" xr:uid="{00000000-0005-0000-0000-0000E15F0000}"/>
    <cellStyle name="Normal 52 2 3 4 2" xfId="13184" xr:uid="{00000000-0005-0000-0000-0000E25F0000}"/>
    <cellStyle name="Normal 52 2 3 4 2 2" xfId="43515" xr:uid="{00000000-0005-0000-0000-0000E35F0000}"/>
    <cellStyle name="Normal 52 2 3 4 2 3" xfId="28282" xr:uid="{00000000-0005-0000-0000-0000E45F0000}"/>
    <cellStyle name="Normal 52 2 3 4 3" xfId="8164" xr:uid="{00000000-0005-0000-0000-0000E55F0000}"/>
    <cellStyle name="Normal 52 2 3 4 3 2" xfId="38498" xr:uid="{00000000-0005-0000-0000-0000E65F0000}"/>
    <cellStyle name="Normal 52 2 3 4 3 3" xfId="23265" xr:uid="{00000000-0005-0000-0000-0000E75F0000}"/>
    <cellStyle name="Normal 52 2 3 4 4" xfId="33485" xr:uid="{00000000-0005-0000-0000-0000E85F0000}"/>
    <cellStyle name="Normal 52 2 3 4 5" xfId="18252" xr:uid="{00000000-0005-0000-0000-0000E95F0000}"/>
    <cellStyle name="Normal 52 2 3 5" xfId="4803" xr:uid="{00000000-0005-0000-0000-0000EA5F0000}"/>
    <cellStyle name="Normal 52 2 3 5 2" xfId="14855" xr:uid="{00000000-0005-0000-0000-0000EB5F0000}"/>
    <cellStyle name="Normal 52 2 3 5 2 2" xfId="45186" xr:uid="{00000000-0005-0000-0000-0000EC5F0000}"/>
    <cellStyle name="Normal 52 2 3 5 2 3" xfId="29953" xr:uid="{00000000-0005-0000-0000-0000ED5F0000}"/>
    <cellStyle name="Normal 52 2 3 5 3" xfId="9835" xr:uid="{00000000-0005-0000-0000-0000EE5F0000}"/>
    <cellStyle name="Normal 52 2 3 5 3 2" xfId="40169" xr:uid="{00000000-0005-0000-0000-0000EF5F0000}"/>
    <cellStyle name="Normal 52 2 3 5 3 3" xfId="24936" xr:uid="{00000000-0005-0000-0000-0000F05F0000}"/>
    <cellStyle name="Normal 52 2 3 5 4" xfId="35156" xr:uid="{00000000-0005-0000-0000-0000F15F0000}"/>
    <cellStyle name="Normal 52 2 3 5 5" xfId="19923" xr:uid="{00000000-0005-0000-0000-0000F25F0000}"/>
    <cellStyle name="Normal 52 2 3 6" xfId="11513" xr:uid="{00000000-0005-0000-0000-0000F35F0000}"/>
    <cellStyle name="Normal 52 2 3 6 2" xfId="41844" xr:uid="{00000000-0005-0000-0000-0000F45F0000}"/>
    <cellStyle name="Normal 52 2 3 6 3" xfId="26611" xr:uid="{00000000-0005-0000-0000-0000F55F0000}"/>
    <cellStyle name="Normal 52 2 3 7" xfId="6492" xr:uid="{00000000-0005-0000-0000-0000F65F0000}"/>
    <cellStyle name="Normal 52 2 3 7 2" xfId="36827" xr:uid="{00000000-0005-0000-0000-0000F75F0000}"/>
    <cellStyle name="Normal 52 2 3 7 3" xfId="21594" xr:uid="{00000000-0005-0000-0000-0000F85F0000}"/>
    <cellStyle name="Normal 52 2 3 8" xfId="31815" xr:uid="{00000000-0005-0000-0000-0000F95F0000}"/>
    <cellStyle name="Normal 52 2 3 9" xfId="16581" xr:uid="{00000000-0005-0000-0000-0000FA5F0000}"/>
    <cellStyle name="Normal 52 2 4" xfId="1628" xr:uid="{00000000-0005-0000-0000-0000FB5F0000}"/>
    <cellStyle name="Normal 52 2 4 2" xfId="2467" xr:uid="{00000000-0005-0000-0000-0000FC5F0000}"/>
    <cellStyle name="Normal 52 2 4 2 2" xfId="4157" xr:uid="{00000000-0005-0000-0000-0000FD5F0000}"/>
    <cellStyle name="Normal 52 2 4 2 2 2" xfId="14230" xr:uid="{00000000-0005-0000-0000-0000FE5F0000}"/>
    <cellStyle name="Normal 52 2 4 2 2 2 2" xfId="44561" xr:uid="{00000000-0005-0000-0000-0000FF5F0000}"/>
    <cellStyle name="Normal 52 2 4 2 2 2 3" xfId="29328" xr:uid="{00000000-0005-0000-0000-000000600000}"/>
    <cellStyle name="Normal 52 2 4 2 2 3" xfId="9210" xr:uid="{00000000-0005-0000-0000-000001600000}"/>
    <cellStyle name="Normal 52 2 4 2 2 3 2" xfId="39544" xr:uid="{00000000-0005-0000-0000-000002600000}"/>
    <cellStyle name="Normal 52 2 4 2 2 3 3" xfId="24311" xr:uid="{00000000-0005-0000-0000-000003600000}"/>
    <cellStyle name="Normal 52 2 4 2 2 4" xfId="34531" xr:uid="{00000000-0005-0000-0000-000004600000}"/>
    <cellStyle name="Normal 52 2 4 2 2 5" xfId="19298" xr:uid="{00000000-0005-0000-0000-000005600000}"/>
    <cellStyle name="Normal 52 2 4 2 3" xfId="5849" xr:uid="{00000000-0005-0000-0000-000006600000}"/>
    <cellStyle name="Normal 52 2 4 2 3 2" xfId="15901" xr:uid="{00000000-0005-0000-0000-000007600000}"/>
    <cellStyle name="Normal 52 2 4 2 3 2 2" xfId="46232" xr:uid="{00000000-0005-0000-0000-000008600000}"/>
    <cellStyle name="Normal 52 2 4 2 3 2 3" xfId="30999" xr:uid="{00000000-0005-0000-0000-000009600000}"/>
    <cellStyle name="Normal 52 2 4 2 3 3" xfId="10881" xr:uid="{00000000-0005-0000-0000-00000A600000}"/>
    <cellStyle name="Normal 52 2 4 2 3 3 2" xfId="41215" xr:uid="{00000000-0005-0000-0000-00000B600000}"/>
    <cellStyle name="Normal 52 2 4 2 3 3 3" xfId="25982" xr:uid="{00000000-0005-0000-0000-00000C600000}"/>
    <cellStyle name="Normal 52 2 4 2 3 4" xfId="36202" xr:uid="{00000000-0005-0000-0000-00000D600000}"/>
    <cellStyle name="Normal 52 2 4 2 3 5" xfId="20969" xr:uid="{00000000-0005-0000-0000-00000E600000}"/>
    <cellStyle name="Normal 52 2 4 2 4" xfId="12559" xr:uid="{00000000-0005-0000-0000-00000F600000}"/>
    <cellStyle name="Normal 52 2 4 2 4 2" xfId="42890" xr:uid="{00000000-0005-0000-0000-000010600000}"/>
    <cellStyle name="Normal 52 2 4 2 4 3" xfId="27657" xr:uid="{00000000-0005-0000-0000-000011600000}"/>
    <cellStyle name="Normal 52 2 4 2 5" xfId="7538" xr:uid="{00000000-0005-0000-0000-000012600000}"/>
    <cellStyle name="Normal 52 2 4 2 5 2" xfId="37873" xr:uid="{00000000-0005-0000-0000-000013600000}"/>
    <cellStyle name="Normal 52 2 4 2 5 3" xfId="22640" xr:uid="{00000000-0005-0000-0000-000014600000}"/>
    <cellStyle name="Normal 52 2 4 2 6" xfId="32861" xr:uid="{00000000-0005-0000-0000-000015600000}"/>
    <cellStyle name="Normal 52 2 4 2 7" xfId="17627" xr:uid="{00000000-0005-0000-0000-000016600000}"/>
    <cellStyle name="Normal 52 2 4 3" xfId="3320" xr:uid="{00000000-0005-0000-0000-000017600000}"/>
    <cellStyle name="Normal 52 2 4 3 2" xfId="13394" xr:uid="{00000000-0005-0000-0000-000018600000}"/>
    <cellStyle name="Normal 52 2 4 3 2 2" xfId="43725" xr:uid="{00000000-0005-0000-0000-000019600000}"/>
    <cellStyle name="Normal 52 2 4 3 2 3" xfId="28492" xr:uid="{00000000-0005-0000-0000-00001A600000}"/>
    <cellStyle name="Normal 52 2 4 3 3" xfId="8374" xr:uid="{00000000-0005-0000-0000-00001B600000}"/>
    <cellStyle name="Normal 52 2 4 3 3 2" xfId="38708" xr:uid="{00000000-0005-0000-0000-00001C600000}"/>
    <cellStyle name="Normal 52 2 4 3 3 3" xfId="23475" xr:uid="{00000000-0005-0000-0000-00001D600000}"/>
    <cellStyle name="Normal 52 2 4 3 4" xfId="33695" xr:uid="{00000000-0005-0000-0000-00001E600000}"/>
    <cellStyle name="Normal 52 2 4 3 5" xfId="18462" xr:uid="{00000000-0005-0000-0000-00001F600000}"/>
    <cellStyle name="Normal 52 2 4 4" xfId="5013" xr:uid="{00000000-0005-0000-0000-000020600000}"/>
    <cellStyle name="Normal 52 2 4 4 2" xfId="15065" xr:uid="{00000000-0005-0000-0000-000021600000}"/>
    <cellStyle name="Normal 52 2 4 4 2 2" xfId="45396" xr:uid="{00000000-0005-0000-0000-000022600000}"/>
    <cellStyle name="Normal 52 2 4 4 2 3" xfId="30163" xr:uid="{00000000-0005-0000-0000-000023600000}"/>
    <cellStyle name="Normal 52 2 4 4 3" xfId="10045" xr:uid="{00000000-0005-0000-0000-000024600000}"/>
    <cellStyle name="Normal 52 2 4 4 3 2" xfId="40379" xr:uid="{00000000-0005-0000-0000-000025600000}"/>
    <cellStyle name="Normal 52 2 4 4 3 3" xfId="25146" xr:uid="{00000000-0005-0000-0000-000026600000}"/>
    <cellStyle name="Normal 52 2 4 4 4" xfId="35366" xr:uid="{00000000-0005-0000-0000-000027600000}"/>
    <cellStyle name="Normal 52 2 4 4 5" xfId="20133" xr:uid="{00000000-0005-0000-0000-000028600000}"/>
    <cellStyle name="Normal 52 2 4 5" xfId="11723" xr:uid="{00000000-0005-0000-0000-000029600000}"/>
    <cellStyle name="Normal 52 2 4 5 2" xfId="42054" xr:uid="{00000000-0005-0000-0000-00002A600000}"/>
    <cellStyle name="Normal 52 2 4 5 3" xfId="26821" xr:uid="{00000000-0005-0000-0000-00002B600000}"/>
    <cellStyle name="Normal 52 2 4 6" xfId="6702" xr:uid="{00000000-0005-0000-0000-00002C600000}"/>
    <cellStyle name="Normal 52 2 4 6 2" xfId="37037" xr:uid="{00000000-0005-0000-0000-00002D600000}"/>
    <cellStyle name="Normal 52 2 4 6 3" xfId="21804" xr:uid="{00000000-0005-0000-0000-00002E600000}"/>
    <cellStyle name="Normal 52 2 4 7" xfId="32025" xr:uid="{00000000-0005-0000-0000-00002F600000}"/>
    <cellStyle name="Normal 52 2 4 8" xfId="16791" xr:uid="{00000000-0005-0000-0000-000030600000}"/>
    <cellStyle name="Normal 52 2 5" xfId="2049" xr:uid="{00000000-0005-0000-0000-000031600000}"/>
    <cellStyle name="Normal 52 2 5 2" xfId="3739" xr:uid="{00000000-0005-0000-0000-000032600000}"/>
    <cellStyle name="Normal 52 2 5 2 2" xfId="13812" xr:uid="{00000000-0005-0000-0000-000033600000}"/>
    <cellStyle name="Normal 52 2 5 2 2 2" xfId="44143" xr:uid="{00000000-0005-0000-0000-000034600000}"/>
    <cellStyle name="Normal 52 2 5 2 2 3" xfId="28910" xr:uid="{00000000-0005-0000-0000-000035600000}"/>
    <cellStyle name="Normal 52 2 5 2 3" xfId="8792" xr:uid="{00000000-0005-0000-0000-000036600000}"/>
    <cellStyle name="Normal 52 2 5 2 3 2" xfId="39126" xr:uid="{00000000-0005-0000-0000-000037600000}"/>
    <cellStyle name="Normal 52 2 5 2 3 3" xfId="23893" xr:uid="{00000000-0005-0000-0000-000038600000}"/>
    <cellStyle name="Normal 52 2 5 2 4" xfId="34113" xr:uid="{00000000-0005-0000-0000-000039600000}"/>
    <cellStyle name="Normal 52 2 5 2 5" xfId="18880" xr:uid="{00000000-0005-0000-0000-00003A600000}"/>
    <cellStyle name="Normal 52 2 5 3" xfId="5431" xr:uid="{00000000-0005-0000-0000-00003B600000}"/>
    <cellStyle name="Normal 52 2 5 3 2" xfId="15483" xr:uid="{00000000-0005-0000-0000-00003C600000}"/>
    <cellStyle name="Normal 52 2 5 3 2 2" xfId="45814" xr:uid="{00000000-0005-0000-0000-00003D600000}"/>
    <cellStyle name="Normal 52 2 5 3 2 3" xfId="30581" xr:uid="{00000000-0005-0000-0000-00003E600000}"/>
    <cellStyle name="Normal 52 2 5 3 3" xfId="10463" xr:uid="{00000000-0005-0000-0000-00003F600000}"/>
    <cellStyle name="Normal 52 2 5 3 3 2" xfId="40797" xr:uid="{00000000-0005-0000-0000-000040600000}"/>
    <cellStyle name="Normal 52 2 5 3 3 3" xfId="25564" xr:uid="{00000000-0005-0000-0000-000041600000}"/>
    <cellStyle name="Normal 52 2 5 3 4" xfId="35784" xr:uid="{00000000-0005-0000-0000-000042600000}"/>
    <cellStyle name="Normal 52 2 5 3 5" xfId="20551" xr:uid="{00000000-0005-0000-0000-000043600000}"/>
    <cellStyle name="Normal 52 2 5 4" xfId="12141" xr:uid="{00000000-0005-0000-0000-000044600000}"/>
    <cellStyle name="Normal 52 2 5 4 2" xfId="42472" xr:uid="{00000000-0005-0000-0000-000045600000}"/>
    <cellStyle name="Normal 52 2 5 4 3" xfId="27239" xr:uid="{00000000-0005-0000-0000-000046600000}"/>
    <cellStyle name="Normal 52 2 5 5" xfId="7120" xr:uid="{00000000-0005-0000-0000-000047600000}"/>
    <cellStyle name="Normal 52 2 5 5 2" xfId="37455" xr:uid="{00000000-0005-0000-0000-000048600000}"/>
    <cellStyle name="Normal 52 2 5 5 3" xfId="22222" xr:uid="{00000000-0005-0000-0000-000049600000}"/>
    <cellStyle name="Normal 52 2 5 6" xfId="32443" xr:uid="{00000000-0005-0000-0000-00004A600000}"/>
    <cellStyle name="Normal 52 2 5 7" xfId="17209" xr:uid="{00000000-0005-0000-0000-00004B600000}"/>
    <cellStyle name="Normal 52 2 6" xfId="2902" xr:uid="{00000000-0005-0000-0000-00004C600000}"/>
    <cellStyle name="Normal 52 2 6 2" xfId="12976" xr:uid="{00000000-0005-0000-0000-00004D600000}"/>
    <cellStyle name="Normal 52 2 6 2 2" xfId="43307" xr:uid="{00000000-0005-0000-0000-00004E600000}"/>
    <cellStyle name="Normal 52 2 6 2 3" xfId="28074" xr:uid="{00000000-0005-0000-0000-00004F600000}"/>
    <cellStyle name="Normal 52 2 6 3" xfId="7956" xr:uid="{00000000-0005-0000-0000-000050600000}"/>
    <cellStyle name="Normal 52 2 6 3 2" xfId="38290" xr:uid="{00000000-0005-0000-0000-000051600000}"/>
    <cellStyle name="Normal 52 2 6 3 3" xfId="23057" xr:uid="{00000000-0005-0000-0000-000052600000}"/>
    <cellStyle name="Normal 52 2 6 4" xfId="33277" xr:uid="{00000000-0005-0000-0000-000053600000}"/>
    <cellStyle name="Normal 52 2 6 5" xfId="18044" xr:uid="{00000000-0005-0000-0000-000054600000}"/>
    <cellStyle name="Normal 52 2 7" xfId="4595" xr:uid="{00000000-0005-0000-0000-000055600000}"/>
    <cellStyle name="Normal 52 2 7 2" xfId="14647" xr:uid="{00000000-0005-0000-0000-000056600000}"/>
    <cellStyle name="Normal 52 2 7 2 2" xfId="44978" xr:uid="{00000000-0005-0000-0000-000057600000}"/>
    <cellStyle name="Normal 52 2 7 2 3" xfId="29745" xr:uid="{00000000-0005-0000-0000-000058600000}"/>
    <cellStyle name="Normal 52 2 7 3" xfId="9627" xr:uid="{00000000-0005-0000-0000-000059600000}"/>
    <cellStyle name="Normal 52 2 7 3 2" xfId="39961" xr:uid="{00000000-0005-0000-0000-00005A600000}"/>
    <cellStyle name="Normal 52 2 7 3 3" xfId="24728" xr:uid="{00000000-0005-0000-0000-00005B600000}"/>
    <cellStyle name="Normal 52 2 7 4" xfId="34948" xr:uid="{00000000-0005-0000-0000-00005C600000}"/>
    <cellStyle name="Normal 52 2 7 5" xfId="19715" xr:uid="{00000000-0005-0000-0000-00005D600000}"/>
    <cellStyle name="Normal 52 2 8" xfId="11305" xr:uid="{00000000-0005-0000-0000-00005E600000}"/>
    <cellStyle name="Normal 52 2 8 2" xfId="41636" xr:uid="{00000000-0005-0000-0000-00005F600000}"/>
    <cellStyle name="Normal 52 2 8 3" xfId="26403" xr:uid="{00000000-0005-0000-0000-000060600000}"/>
    <cellStyle name="Normal 52 2 9" xfId="6284" xr:uid="{00000000-0005-0000-0000-000061600000}"/>
    <cellStyle name="Normal 52 2 9 2" xfId="36619" xr:uid="{00000000-0005-0000-0000-000062600000}"/>
    <cellStyle name="Normal 52 2 9 3" xfId="21386" xr:uid="{00000000-0005-0000-0000-000063600000}"/>
    <cellStyle name="Normal 52 3" xfId="1248" xr:uid="{00000000-0005-0000-0000-000064600000}"/>
    <cellStyle name="Normal 52 3 10" xfId="16425" xr:uid="{00000000-0005-0000-0000-000065600000}"/>
    <cellStyle name="Normal 52 3 2" xfId="1467" xr:uid="{00000000-0005-0000-0000-000066600000}"/>
    <cellStyle name="Normal 52 3 2 2" xfId="1888" xr:uid="{00000000-0005-0000-0000-000067600000}"/>
    <cellStyle name="Normal 52 3 2 2 2" xfId="2727" xr:uid="{00000000-0005-0000-0000-000068600000}"/>
    <cellStyle name="Normal 52 3 2 2 2 2" xfId="4417" xr:uid="{00000000-0005-0000-0000-000069600000}"/>
    <cellStyle name="Normal 52 3 2 2 2 2 2" xfId="14490" xr:uid="{00000000-0005-0000-0000-00006A600000}"/>
    <cellStyle name="Normal 52 3 2 2 2 2 2 2" xfId="44821" xr:uid="{00000000-0005-0000-0000-00006B600000}"/>
    <cellStyle name="Normal 52 3 2 2 2 2 2 3" xfId="29588" xr:uid="{00000000-0005-0000-0000-00006C600000}"/>
    <cellStyle name="Normal 52 3 2 2 2 2 3" xfId="9470" xr:uid="{00000000-0005-0000-0000-00006D600000}"/>
    <cellStyle name="Normal 52 3 2 2 2 2 3 2" xfId="39804" xr:uid="{00000000-0005-0000-0000-00006E600000}"/>
    <cellStyle name="Normal 52 3 2 2 2 2 3 3" xfId="24571" xr:uid="{00000000-0005-0000-0000-00006F600000}"/>
    <cellStyle name="Normal 52 3 2 2 2 2 4" xfId="34791" xr:uid="{00000000-0005-0000-0000-000070600000}"/>
    <cellStyle name="Normal 52 3 2 2 2 2 5" xfId="19558" xr:uid="{00000000-0005-0000-0000-000071600000}"/>
    <cellStyle name="Normal 52 3 2 2 2 3" xfId="6109" xr:uid="{00000000-0005-0000-0000-000072600000}"/>
    <cellStyle name="Normal 52 3 2 2 2 3 2" xfId="16161" xr:uid="{00000000-0005-0000-0000-000073600000}"/>
    <cellStyle name="Normal 52 3 2 2 2 3 2 2" xfId="46492" xr:uid="{00000000-0005-0000-0000-000074600000}"/>
    <cellStyle name="Normal 52 3 2 2 2 3 2 3" xfId="31259" xr:uid="{00000000-0005-0000-0000-000075600000}"/>
    <cellStyle name="Normal 52 3 2 2 2 3 3" xfId="11141" xr:uid="{00000000-0005-0000-0000-000076600000}"/>
    <cellStyle name="Normal 52 3 2 2 2 3 3 2" xfId="41475" xr:uid="{00000000-0005-0000-0000-000077600000}"/>
    <cellStyle name="Normal 52 3 2 2 2 3 3 3" xfId="26242" xr:uid="{00000000-0005-0000-0000-000078600000}"/>
    <cellStyle name="Normal 52 3 2 2 2 3 4" xfId="36462" xr:uid="{00000000-0005-0000-0000-000079600000}"/>
    <cellStyle name="Normal 52 3 2 2 2 3 5" xfId="21229" xr:uid="{00000000-0005-0000-0000-00007A600000}"/>
    <cellStyle name="Normal 52 3 2 2 2 4" xfId="12819" xr:uid="{00000000-0005-0000-0000-00007B600000}"/>
    <cellStyle name="Normal 52 3 2 2 2 4 2" xfId="43150" xr:uid="{00000000-0005-0000-0000-00007C600000}"/>
    <cellStyle name="Normal 52 3 2 2 2 4 3" xfId="27917" xr:uid="{00000000-0005-0000-0000-00007D600000}"/>
    <cellStyle name="Normal 52 3 2 2 2 5" xfId="7798" xr:uid="{00000000-0005-0000-0000-00007E600000}"/>
    <cellStyle name="Normal 52 3 2 2 2 5 2" xfId="38133" xr:uid="{00000000-0005-0000-0000-00007F600000}"/>
    <cellStyle name="Normal 52 3 2 2 2 5 3" xfId="22900" xr:uid="{00000000-0005-0000-0000-000080600000}"/>
    <cellStyle name="Normal 52 3 2 2 2 6" xfId="33121" xr:uid="{00000000-0005-0000-0000-000081600000}"/>
    <cellStyle name="Normal 52 3 2 2 2 7" xfId="17887" xr:uid="{00000000-0005-0000-0000-000082600000}"/>
    <cellStyle name="Normal 52 3 2 2 3" xfId="3580" xr:uid="{00000000-0005-0000-0000-000083600000}"/>
    <cellStyle name="Normal 52 3 2 2 3 2" xfId="13654" xr:uid="{00000000-0005-0000-0000-000084600000}"/>
    <cellStyle name="Normal 52 3 2 2 3 2 2" xfId="43985" xr:uid="{00000000-0005-0000-0000-000085600000}"/>
    <cellStyle name="Normal 52 3 2 2 3 2 3" xfId="28752" xr:uid="{00000000-0005-0000-0000-000086600000}"/>
    <cellStyle name="Normal 52 3 2 2 3 3" xfId="8634" xr:uid="{00000000-0005-0000-0000-000087600000}"/>
    <cellStyle name="Normal 52 3 2 2 3 3 2" xfId="38968" xr:uid="{00000000-0005-0000-0000-000088600000}"/>
    <cellStyle name="Normal 52 3 2 2 3 3 3" xfId="23735" xr:uid="{00000000-0005-0000-0000-000089600000}"/>
    <cellStyle name="Normal 52 3 2 2 3 4" xfId="33955" xr:uid="{00000000-0005-0000-0000-00008A600000}"/>
    <cellStyle name="Normal 52 3 2 2 3 5" xfId="18722" xr:uid="{00000000-0005-0000-0000-00008B600000}"/>
    <cellStyle name="Normal 52 3 2 2 4" xfId="5273" xr:uid="{00000000-0005-0000-0000-00008C600000}"/>
    <cellStyle name="Normal 52 3 2 2 4 2" xfId="15325" xr:uid="{00000000-0005-0000-0000-00008D600000}"/>
    <cellStyle name="Normal 52 3 2 2 4 2 2" xfId="45656" xr:uid="{00000000-0005-0000-0000-00008E600000}"/>
    <cellStyle name="Normal 52 3 2 2 4 2 3" xfId="30423" xr:uid="{00000000-0005-0000-0000-00008F600000}"/>
    <cellStyle name="Normal 52 3 2 2 4 3" xfId="10305" xr:uid="{00000000-0005-0000-0000-000090600000}"/>
    <cellStyle name="Normal 52 3 2 2 4 3 2" xfId="40639" xr:uid="{00000000-0005-0000-0000-000091600000}"/>
    <cellStyle name="Normal 52 3 2 2 4 3 3" xfId="25406" xr:uid="{00000000-0005-0000-0000-000092600000}"/>
    <cellStyle name="Normal 52 3 2 2 4 4" xfId="35626" xr:uid="{00000000-0005-0000-0000-000093600000}"/>
    <cellStyle name="Normal 52 3 2 2 4 5" xfId="20393" xr:uid="{00000000-0005-0000-0000-000094600000}"/>
    <cellStyle name="Normal 52 3 2 2 5" xfId="11983" xr:uid="{00000000-0005-0000-0000-000095600000}"/>
    <cellStyle name="Normal 52 3 2 2 5 2" xfId="42314" xr:uid="{00000000-0005-0000-0000-000096600000}"/>
    <cellStyle name="Normal 52 3 2 2 5 3" xfId="27081" xr:uid="{00000000-0005-0000-0000-000097600000}"/>
    <cellStyle name="Normal 52 3 2 2 6" xfId="6962" xr:uid="{00000000-0005-0000-0000-000098600000}"/>
    <cellStyle name="Normal 52 3 2 2 6 2" xfId="37297" xr:uid="{00000000-0005-0000-0000-000099600000}"/>
    <cellStyle name="Normal 52 3 2 2 6 3" xfId="22064" xr:uid="{00000000-0005-0000-0000-00009A600000}"/>
    <cellStyle name="Normal 52 3 2 2 7" xfId="32285" xr:uid="{00000000-0005-0000-0000-00009B600000}"/>
    <cellStyle name="Normal 52 3 2 2 8" xfId="17051" xr:uid="{00000000-0005-0000-0000-00009C600000}"/>
    <cellStyle name="Normal 52 3 2 3" xfId="2309" xr:uid="{00000000-0005-0000-0000-00009D600000}"/>
    <cellStyle name="Normal 52 3 2 3 2" xfId="3999" xr:uid="{00000000-0005-0000-0000-00009E600000}"/>
    <cellStyle name="Normal 52 3 2 3 2 2" xfId="14072" xr:uid="{00000000-0005-0000-0000-00009F600000}"/>
    <cellStyle name="Normal 52 3 2 3 2 2 2" xfId="44403" xr:uid="{00000000-0005-0000-0000-0000A0600000}"/>
    <cellStyle name="Normal 52 3 2 3 2 2 3" xfId="29170" xr:uid="{00000000-0005-0000-0000-0000A1600000}"/>
    <cellStyle name="Normal 52 3 2 3 2 3" xfId="9052" xr:uid="{00000000-0005-0000-0000-0000A2600000}"/>
    <cellStyle name="Normal 52 3 2 3 2 3 2" xfId="39386" xr:uid="{00000000-0005-0000-0000-0000A3600000}"/>
    <cellStyle name="Normal 52 3 2 3 2 3 3" xfId="24153" xr:uid="{00000000-0005-0000-0000-0000A4600000}"/>
    <cellStyle name="Normal 52 3 2 3 2 4" xfId="34373" xr:uid="{00000000-0005-0000-0000-0000A5600000}"/>
    <cellStyle name="Normal 52 3 2 3 2 5" xfId="19140" xr:uid="{00000000-0005-0000-0000-0000A6600000}"/>
    <cellStyle name="Normal 52 3 2 3 3" xfId="5691" xr:uid="{00000000-0005-0000-0000-0000A7600000}"/>
    <cellStyle name="Normal 52 3 2 3 3 2" xfId="15743" xr:uid="{00000000-0005-0000-0000-0000A8600000}"/>
    <cellStyle name="Normal 52 3 2 3 3 2 2" xfId="46074" xr:uid="{00000000-0005-0000-0000-0000A9600000}"/>
    <cellStyle name="Normal 52 3 2 3 3 2 3" xfId="30841" xr:uid="{00000000-0005-0000-0000-0000AA600000}"/>
    <cellStyle name="Normal 52 3 2 3 3 3" xfId="10723" xr:uid="{00000000-0005-0000-0000-0000AB600000}"/>
    <cellStyle name="Normal 52 3 2 3 3 3 2" xfId="41057" xr:uid="{00000000-0005-0000-0000-0000AC600000}"/>
    <cellStyle name="Normal 52 3 2 3 3 3 3" xfId="25824" xr:uid="{00000000-0005-0000-0000-0000AD600000}"/>
    <cellStyle name="Normal 52 3 2 3 3 4" xfId="36044" xr:uid="{00000000-0005-0000-0000-0000AE600000}"/>
    <cellStyle name="Normal 52 3 2 3 3 5" xfId="20811" xr:uid="{00000000-0005-0000-0000-0000AF600000}"/>
    <cellStyle name="Normal 52 3 2 3 4" xfId="12401" xr:uid="{00000000-0005-0000-0000-0000B0600000}"/>
    <cellStyle name="Normal 52 3 2 3 4 2" xfId="42732" xr:uid="{00000000-0005-0000-0000-0000B1600000}"/>
    <cellStyle name="Normal 52 3 2 3 4 3" xfId="27499" xr:uid="{00000000-0005-0000-0000-0000B2600000}"/>
    <cellStyle name="Normal 52 3 2 3 5" xfId="7380" xr:uid="{00000000-0005-0000-0000-0000B3600000}"/>
    <cellStyle name="Normal 52 3 2 3 5 2" xfId="37715" xr:uid="{00000000-0005-0000-0000-0000B4600000}"/>
    <cellStyle name="Normal 52 3 2 3 5 3" xfId="22482" xr:uid="{00000000-0005-0000-0000-0000B5600000}"/>
    <cellStyle name="Normal 52 3 2 3 6" xfId="32703" xr:uid="{00000000-0005-0000-0000-0000B6600000}"/>
    <cellStyle name="Normal 52 3 2 3 7" xfId="17469" xr:uid="{00000000-0005-0000-0000-0000B7600000}"/>
    <cellStyle name="Normal 52 3 2 4" xfId="3162" xr:uid="{00000000-0005-0000-0000-0000B8600000}"/>
    <cellStyle name="Normal 52 3 2 4 2" xfId="13236" xr:uid="{00000000-0005-0000-0000-0000B9600000}"/>
    <cellStyle name="Normal 52 3 2 4 2 2" xfId="43567" xr:uid="{00000000-0005-0000-0000-0000BA600000}"/>
    <cellStyle name="Normal 52 3 2 4 2 3" xfId="28334" xr:uid="{00000000-0005-0000-0000-0000BB600000}"/>
    <cellStyle name="Normal 52 3 2 4 3" xfId="8216" xr:uid="{00000000-0005-0000-0000-0000BC600000}"/>
    <cellStyle name="Normal 52 3 2 4 3 2" xfId="38550" xr:uid="{00000000-0005-0000-0000-0000BD600000}"/>
    <cellStyle name="Normal 52 3 2 4 3 3" xfId="23317" xr:uid="{00000000-0005-0000-0000-0000BE600000}"/>
    <cellStyle name="Normal 52 3 2 4 4" xfId="33537" xr:uid="{00000000-0005-0000-0000-0000BF600000}"/>
    <cellStyle name="Normal 52 3 2 4 5" xfId="18304" xr:uid="{00000000-0005-0000-0000-0000C0600000}"/>
    <cellStyle name="Normal 52 3 2 5" xfId="4855" xr:uid="{00000000-0005-0000-0000-0000C1600000}"/>
    <cellStyle name="Normal 52 3 2 5 2" xfId="14907" xr:uid="{00000000-0005-0000-0000-0000C2600000}"/>
    <cellStyle name="Normal 52 3 2 5 2 2" xfId="45238" xr:uid="{00000000-0005-0000-0000-0000C3600000}"/>
    <cellStyle name="Normal 52 3 2 5 2 3" xfId="30005" xr:uid="{00000000-0005-0000-0000-0000C4600000}"/>
    <cellStyle name="Normal 52 3 2 5 3" xfId="9887" xr:uid="{00000000-0005-0000-0000-0000C5600000}"/>
    <cellStyle name="Normal 52 3 2 5 3 2" xfId="40221" xr:uid="{00000000-0005-0000-0000-0000C6600000}"/>
    <cellStyle name="Normal 52 3 2 5 3 3" xfId="24988" xr:uid="{00000000-0005-0000-0000-0000C7600000}"/>
    <cellStyle name="Normal 52 3 2 5 4" xfId="35208" xr:uid="{00000000-0005-0000-0000-0000C8600000}"/>
    <cellStyle name="Normal 52 3 2 5 5" xfId="19975" xr:uid="{00000000-0005-0000-0000-0000C9600000}"/>
    <cellStyle name="Normal 52 3 2 6" xfId="11565" xr:uid="{00000000-0005-0000-0000-0000CA600000}"/>
    <cellStyle name="Normal 52 3 2 6 2" xfId="41896" xr:uid="{00000000-0005-0000-0000-0000CB600000}"/>
    <cellStyle name="Normal 52 3 2 6 3" xfId="26663" xr:uid="{00000000-0005-0000-0000-0000CC600000}"/>
    <cellStyle name="Normal 52 3 2 7" xfId="6544" xr:uid="{00000000-0005-0000-0000-0000CD600000}"/>
    <cellStyle name="Normal 52 3 2 7 2" xfId="36879" xr:uid="{00000000-0005-0000-0000-0000CE600000}"/>
    <cellStyle name="Normal 52 3 2 7 3" xfId="21646" xr:uid="{00000000-0005-0000-0000-0000CF600000}"/>
    <cellStyle name="Normal 52 3 2 8" xfId="31867" xr:uid="{00000000-0005-0000-0000-0000D0600000}"/>
    <cellStyle name="Normal 52 3 2 9" xfId="16633" xr:uid="{00000000-0005-0000-0000-0000D1600000}"/>
    <cellStyle name="Normal 52 3 3" xfId="1680" xr:uid="{00000000-0005-0000-0000-0000D2600000}"/>
    <cellStyle name="Normal 52 3 3 2" xfId="2519" xr:uid="{00000000-0005-0000-0000-0000D3600000}"/>
    <cellStyle name="Normal 52 3 3 2 2" xfId="4209" xr:uid="{00000000-0005-0000-0000-0000D4600000}"/>
    <cellStyle name="Normal 52 3 3 2 2 2" xfId="14282" xr:uid="{00000000-0005-0000-0000-0000D5600000}"/>
    <cellStyle name="Normal 52 3 3 2 2 2 2" xfId="44613" xr:uid="{00000000-0005-0000-0000-0000D6600000}"/>
    <cellStyle name="Normal 52 3 3 2 2 2 3" xfId="29380" xr:uid="{00000000-0005-0000-0000-0000D7600000}"/>
    <cellStyle name="Normal 52 3 3 2 2 3" xfId="9262" xr:uid="{00000000-0005-0000-0000-0000D8600000}"/>
    <cellStyle name="Normal 52 3 3 2 2 3 2" xfId="39596" xr:uid="{00000000-0005-0000-0000-0000D9600000}"/>
    <cellStyle name="Normal 52 3 3 2 2 3 3" xfId="24363" xr:uid="{00000000-0005-0000-0000-0000DA600000}"/>
    <cellStyle name="Normal 52 3 3 2 2 4" xfId="34583" xr:uid="{00000000-0005-0000-0000-0000DB600000}"/>
    <cellStyle name="Normal 52 3 3 2 2 5" xfId="19350" xr:uid="{00000000-0005-0000-0000-0000DC600000}"/>
    <cellStyle name="Normal 52 3 3 2 3" xfId="5901" xr:uid="{00000000-0005-0000-0000-0000DD600000}"/>
    <cellStyle name="Normal 52 3 3 2 3 2" xfId="15953" xr:uid="{00000000-0005-0000-0000-0000DE600000}"/>
    <cellStyle name="Normal 52 3 3 2 3 2 2" xfId="46284" xr:uid="{00000000-0005-0000-0000-0000DF600000}"/>
    <cellStyle name="Normal 52 3 3 2 3 2 3" xfId="31051" xr:uid="{00000000-0005-0000-0000-0000E0600000}"/>
    <cellStyle name="Normal 52 3 3 2 3 3" xfId="10933" xr:uid="{00000000-0005-0000-0000-0000E1600000}"/>
    <cellStyle name="Normal 52 3 3 2 3 3 2" xfId="41267" xr:uid="{00000000-0005-0000-0000-0000E2600000}"/>
    <cellStyle name="Normal 52 3 3 2 3 3 3" xfId="26034" xr:uid="{00000000-0005-0000-0000-0000E3600000}"/>
    <cellStyle name="Normal 52 3 3 2 3 4" xfId="36254" xr:uid="{00000000-0005-0000-0000-0000E4600000}"/>
    <cellStyle name="Normal 52 3 3 2 3 5" xfId="21021" xr:uid="{00000000-0005-0000-0000-0000E5600000}"/>
    <cellStyle name="Normal 52 3 3 2 4" xfId="12611" xr:uid="{00000000-0005-0000-0000-0000E6600000}"/>
    <cellStyle name="Normal 52 3 3 2 4 2" xfId="42942" xr:uid="{00000000-0005-0000-0000-0000E7600000}"/>
    <cellStyle name="Normal 52 3 3 2 4 3" xfId="27709" xr:uid="{00000000-0005-0000-0000-0000E8600000}"/>
    <cellStyle name="Normal 52 3 3 2 5" xfId="7590" xr:uid="{00000000-0005-0000-0000-0000E9600000}"/>
    <cellStyle name="Normal 52 3 3 2 5 2" xfId="37925" xr:uid="{00000000-0005-0000-0000-0000EA600000}"/>
    <cellStyle name="Normal 52 3 3 2 5 3" xfId="22692" xr:uid="{00000000-0005-0000-0000-0000EB600000}"/>
    <cellStyle name="Normal 52 3 3 2 6" xfId="32913" xr:uid="{00000000-0005-0000-0000-0000EC600000}"/>
    <cellStyle name="Normal 52 3 3 2 7" xfId="17679" xr:uid="{00000000-0005-0000-0000-0000ED600000}"/>
    <cellStyle name="Normal 52 3 3 3" xfId="3372" xr:uid="{00000000-0005-0000-0000-0000EE600000}"/>
    <cellStyle name="Normal 52 3 3 3 2" xfId="13446" xr:uid="{00000000-0005-0000-0000-0000EF600000}"/>
    <cellStyle name="Normal 52 3 3 3 2 2" xfId="43777" xr:uid="{00000000-0005-0000-0000-0000F0600000}"/>
    <cellStyle name="Normal 52 3 3 3 2 3" xfId="28544" xr:uid="{00000000-0005-0000-0000-0000F1600000}"/>
    <cellStyle name="Normal 52 3 3 3 3" xfId="8426" xr:uid="{00000000-0005-0000-0000-0000F2600000}"/>
    <cellStyle name="Normal 52 3 3 3 3 2" xfId="38760" xr:uid="{00000000-0005-0000-0000-0000F3600000}"/>
    <cellStyle name="Normal 52 3 3 3 3 3" xfId="23527" xr:uid="{00000000-0005-0000-0000-0000F4600000}"/>
    <cellStyle name="Normal 52 3 3 3 4" xfId="33747" xr:uid="{00000000-0005-0000-0000-0000F5600000}"/>
    <cellStyle name="Normal 52 3 3 3 5" xfId="18514" xr:uid="{00000000-0005-0000-0000-0000F6600000}"/>
    <cellStyle name="Normal 52 3 3 4" xfId="5065" xr:uid="{00000000-0005-0000-0000-0000F7600000}"/>
    <cellStyle name="Normal 52 3 3 4 2" xfId="15117" xr:uid="{00000000-0005-0000-0000-0000F8600000}"/>
    <cellStyle name="Normal 52 3 3 4 2 2" xfId="45448" xr:uid="{00000000-0005-0000-0000-0000F9600000}"/>
    <cellStyle name="Normal 52 3 3 4 2 3" xfId="30215" xr:uid="{00000000-0005-0000-0000-0000FA600000}"/>
    <cellStyle name="Normal 52 3 3 4 3" xfId="10097" xr:uid="{00000000-0005-0000-0000-0000FB600000}"/>
    <cellStyle name="Normal 52 3 3 4 3 2" xfId="40431" xr:uid="{00000000-0005-0000-0000-0000FC600000}"/>
    <cellStyle name="Normal 52 3 3 4 3 3" xfId="25198" xr:uid="{00000000-0005-0000-0000-0000FD600000}"/>
    <cellStyle name="Normal 52 3 3 4 4" xfId="35418" xr:uid="{00000000-0005-0000-0000-0000FE600000}"/>
    <cellStyle name="Normal 52 3 3 4 5" xfId="20185" xr:uid="{00000000-0005-0000-0000-0000FF600000}"/>
    <cellStyle name="Normal 52 3 3 5" xfId="11775" xr:uid="{00000000-0005-0000-0000-000000610000}"/>
    <cellStyle name="Normal 52 3 3 5 2" xfId="42106" xr:uid="{00000000-0005-0000-0000-000001610000}"/>
    <cellStyle name="Normal 52 3 3 5 3" xfId="26873" xr:uid="{00000000-0005-0000-0000-000002610000}"/>
    <cellStyle name="Normal 52 3 3 6" xfId="6754" xr:uid="{00000000-0005-0000-0000-000003610000}"/>
    <cellStyle name="Normal 52 3 3 6 2" xfId="37089" xr:uid="{00000000-0005-0000-0000-000004610000}"/>
    <cellStyle name="Normal 52 3 3 6 3" xfId="21856" xr:uid="{00000000-0005-0000-0000-000005610000}"/>
    <cellStyle name="Normal 52 3 3 7" xfId="32077" xr:uid="{00000000-0005-0000-0000-000006610000}"/>
    <cellStyle name="Normal 52 3 3 8" xfId="16843" xr:uid="{00000000-0005-0000-0000-000007610000}"/>
    <cellStyle name="Normal 52 3 4" xfId="2101" xr:uid="{00000000-0005-0000-0000-000008610000}"/>
    <cellStyle name="Normal 52 3 4 2" xfId="3791" xr:uid="{00000000-0005-0000-0000-000009610000}"/>
    <cellStyle name="Normal 52 3 4 2 2" xfId="13864" xr:uid="{00000000-0005-0000-0000-00000A610000}"/>
    <cellStyle name="Normal 52 3 4 2 2 2" xfId="44195" xr:uid="{00000000-0005-0000-0000-00000B610000}"/>
    <cellStyle name="Normal 52 3 4 2 2 3" xfId="28962" xr:uid="{00000000-0005-0000-0000-00000C610000}"/>
    <cellStyle name="Normal 52 3 4 2 3" xfId="8844" xr:uid="{00000000-0005-0000-0000-00000D610000}"/>
    <cellStyle name="Normal 52 3 4 2 3 2" xfId="39178" xr:uid="{00000000-0005-0000-0000-00000E610000}"/>
    <cellStyle name="Normal 52 3 4 2 3 3" xfId="23945" xr:uid="{00000000-0005-0000-0000-00000F610000}"/>
    <cellStyle name="Normal 52 3 4 2 4" xfId="34165" xr:uid="{00000000-0005-0000-0000-000010610000}"/>
    <cellStyle name="Normal 52 3 4 2 5" xfId="18932" xr:uid="{00000000-0005-0000-0000-000011610000}"/>
    <cellStyle name="Normal 52 3 4 3" xfId="5483" xr:uid="{00000000-0005-0000-0000-000012610000}"/>
    <cellStyle name="Normal 52 3 4 3 2" xfId="15535" xr:uid="{00000000-0005-0000-0000-000013610000}"/>
    <cellStyle name="Normal 52 3 4 3 2 2" xfId="45866" xr:uid="{00000000-0005-0000-0000-000014610000}"/>
    <cellStyle name="Normal 52 3 4 3 2 3" xfId="30633" xr:uid="{00000000-0005-0000-0000-000015610000}"/>
    <cellStyle name="Normal 52 3 4 3 3" xfId="10515" xr:uid="{00000000-0005-0000-0000-000016610000}"/>
    <cellStyle name="Normal 52 3 4 3 3 2" xfId="40849" xr:uid="{00000000-0005-0000-0000-000017610000}"/>
    <cellStyle name="Normal 52 3 4 3 3 3" xfId="25616" xr:uid="{00000000-0005-0000-0000-000018610000}"/>
    <cellStyle name="Normal 52 3 4 3 4" xfId="35836" xr:uid="{00000000-0005-0000-0000-000019610000}"/>
    <cellStyle name="Normal 52 3 4 3 5" xfId="20603" xr:uid="{00000000-0005-0000-0000-00001A610000}"/>
    <cellStyle name="Normal 52 3 4 4" xfId="12193" xr:uid="{00000000-0005-0000-0000-00001B610000}"/>
    <cellStyle name="Normal 52 3 4 4 2" xfId="42524" xr:uid="{00000000-0005-0000-0000-00001C610000}"/>
    <cellStyle name="Normal 52 3 4 4 3" xfId="27291" xr:uid="{00000000-0005-0000-0000-00001D610000}"/>
    <cellStyle name="Normal 52 3 4 5" xfId="7172" xr:uid="{00000000-0005-0000-0000-00001E610000}"/>
    <cellStyle name="Normal 52 3 4 5 2" xfId="37507" xr:uid="{00000000-0005-0000-0000-00001F610000}"/>
    <cellStyle name="Normal 52 3 4 5 3" xfId="22274" xr:uid="{00000000-0005-0000-0000-000020610000}"/>
    <cellStyle name="Normal 52 3 4 6" xfId="32495" xr:uid="{00000000-0005-0000-0000-000021610000}"/>
    <cellStyle name="Normal 52 3 4 7" xfId="17261" xr:uid="{00000000-0005-0000-0000-000022610000}"/>
    <cellStyle name="Normal 52 3 5" xfId="2954" xr:uid="{00000000-0005-0000-0000-000023610000}"/>
    <cellStyle name="Normal 52 3 5 2" xfId="13028" xr:uid="{00000000-0005-0000-0000-000024610000}"/>
    <cellStyle name="Normal 52 3 5 2 2" xfId="43359" xr:uid="{00000000-0005-0000-0000-000025610000}"/>
    <cellStyle name="Normal 52 3 5 2 3" xfId="28126" xr:uid="{00000000-0005-0000-0000-000026610000}"/>
    <cellStyle name="Normal 52 3 5 3" xfId="8008" xr:uid="{00000000-0005-0000-0000-000027610000}"/>
    <cellStyle name="Normal 52 3 5 3 2" xfId="38342" xr:uid="{00000000-0005-0000-0000-000028610000}"/>
    <cellStyle name="Normal 52 3 5 3 3" xfId="23109" xr:uid="{00000000-0005-0000-0000-000029610000}"/>
    <cellStyle name="Normal 52 3 5 4" xfId="33329" xr:uid="{00000000-0005-0000-0000-00002A610000}"/>
    <cellStyle name="Normal 52 3 5 5" xfId="18096" xr:uid="{00000000-0005-0000-0000-00002B610000}"/>
    <cellStyle name="Normal 52 3 6" xfId="4647" xr:uid="{00000000-0005-0000-0000-00002C610000}"/>
    <cellStyle name="Normal 52 3 6 2" xfId="14699" xr:uid="{00000000-0005-0000-0000-00002D610000}"/>
    <cellStyle name="Normal 52 3 6 2 2" xfId="45030" xr:uid="{00000000-0005-0000-0000-00002E610000}"/>
    <cellStyle name="Normal 52 3 6 2 3" xfId="29797" xr:uid="{00000000-0005-0000-0000-00002F610000}"/>
    <cellStyle name="Normal 52 3 6 3" xfId="9679" xr:uid="{00000000-0005-0000-0000-000030610000}"/>
    <cellStyle name="Normal 52 3 6 3 2" xfId="40013" xr:uid="{00000000-0005-0000-0000-000031610000}"/>
    <cellStyle name="Normal 52 3 6 3 3" xfId="24780" xr:uid="{00000000-0005-0000-0000-000032610000}"/>
    <cellStyle name="Normal 52 3 6 4" xfId="35000" xr:uid="{00000000-0005-0000-0000-000033610000}"/>
    <cellStyle name="Normal 52 3 6 5" xfId="19767" xr:uid="{00000000-0005-0000-0000-000034610000}"/>
    <cellStyle name="Normal 52 3 7" xfId="11357" xr:uid="{00000000-0005-0000-0000-000035610000}"/>
    <cellStyle name="Normal 52 3 7 2" xfId="41688" xr:uid="{00000000-0005-0000-0000-000036610000}"/>
    <cellStyle name="Normal 52 3 7 3" xfId="26455" xr:uid="{00000000-0005-0000-0000-000037610000}"/>
    <cellStyle name="Normal 52 3 8" xfId="6336" xr:uid="{00000000-0005-0000-0000-000038610000}"/>
    <cellStyle name="Normal 52 3 8 2" xfId="36671" xr:uid="{00000000-0005-0000-0000-000039610000}"/>
    <cellStyle name="Normal 52 3 8 3" xfId="21438" xr:uid="{00000000-0005-0000-0000-00003A610000}"/>
    <cellStyle name="Normal 52 3 9" xfId="31660" xr:uid="{00000000-0005-0000-0000-00003B610000}"/>
    <cellStyle name="Normal 52 4" xfId="1361" xr:uid="{00000000-0005-0000-0000-00003C610000}"/>
    <cellStyle name="Normal 52 4 2" xfId="1784" xr:uid="{00000000-0005-0000-0000-00003D610000}"/>
    <cellStyle name="Normal 52 4 2 2" xfId="2623" xr:uid="{00000000-0005-0000-0000-00003E610000}"/>
    <cellStyle name="Normal 52 4 2 2 2" xfId="4313" xr:uid="{00000000-0005-0000-0000-00003F610000}"/>
    <cellStyle name="Normal 52 4 2 2 2 2" xfId="14386" xr:uid="{00000000-0005-0000-0000-000040610000}"/>
    <cellStyle name="Normal 52 4 2 2 2 2 2" xfId="44717" xr:uid="{00000000-0005-0000-0000-000041610000}"/>
    <cellStyle name="Normal 52 4 2 2 2 2 3" xfId="29484" xr:uid="{00000000-0005-0000-0000-000042610000}"/>
    <cellStyle name="Normal 52 4 2 2 2 3" xfId="9366" xr:uid="{00000000-0005-0000-0000-000043610000}"/>
    <cellStyle name="Normal 52 4 2 2 2 3 2" xfId="39700" xr:uid="{00000000-0005-0000-0000-000044610000}"/>
    <cellStyle name="Normal 52 4 2 2 2 3 3" xfId="24467" xr:uid="{00000000-0005-0000-0000-000045610000}"/>
    <cellStyle name="Normal 52 4 2 2 2 4" xfId="34687" xr:uid="{00000000-0005-0000-0000-000046610000}"/>
    <cellStyle name="Normal 52 4 2 2 2 5" xfId="19454" xr:uid="{00000000-0005-0000-0000-000047610000}"/>
    <cellStyle name="Normal 52 4 2 2 3" xfId="6005" xr:uid="{00000000-0005-0000-0000-000048610000}"/>
    <cellStyle name="Normal 52 4 2 2 3 2" xfId="16057" xr:uid="{00000000-0005-0000-0000-000049610000}"/>
    <cellStyle name="Normal 52 4 2 2 3 2 2" xfId="46388" xr:uid="{00000000-0005-0000-0000-00004A610000}"/>
    <cellStyle name="Normal 52 4 2 2 3 2 3" xfId="31155" xr:uid="{00000000-0005-0000-0000-00004B610000}"/>
    <cellStyle name="Normal 52 4 2 2 3 3" xfId="11037" xr:uid="{00000000-0005-0000-0000-00004C610000}"/>
    <cellStyle name="Normal 52 4 2 2 3 3 2" xfId="41371" xr:uid="{00000000-0005-0000-0000-00004D610000}"/>
    <cellStyle name="Normal 52 4 2 2 3 3 3" xfId="26138" xr:uid="{00000000-0005-0000-0000-00004E610000}"/>
    <cellStyle name="Normal 52 4 2 2 3 4" xfId="36358" xr:uid="{00000000-0005-0000-0000-00004F610000}"/>
    <cellStyle name="Normal 52 4 2 2 3 5" xfId="21125" xr:uid="{00000000-0005-0000-0000-000050610000}"/>
    <cellStyle name="Normal 52 4 2 2 4" xfId="12715" xr:uid="{00000000-0005-0000-0000-000051610000}"/>
    <cellStyle name="Normal 52 4 2 2 4 2" xfId="43046" xr:uid="{00000000-0005-0000-0000-000052610000}"/>
    <cellStyle name="Normal 52 4 2 2 4 3" xfId="27813" xr:uid="{00000000-0005-0000-0000-000053610000}"/>
    <cellStyle name="Normal 52 4 2 2 5" xfId="7694" xr:uid="{00000000-0005-0000-0000-000054610000}"/>
    <cellStyle name="Normal 52 4 2 2 5 2" xfId="38029" xr:uid="{00000000-0005-0000-0000-000055610000}"/>
    <cellStyle name="Normal 52 4 2 2 5 3" xfId="22796" xr:uid="{00000000-0005-0000-0000-000056610000}"/>
    <cellStyle name="Normal 52 4 2 2 6" xfId="33017" xr:uid="{00000000-0005-0000-0000-000057610000}"/>
    <cellStyle name="Normal 52 4 2 2 7" xfId="17783" xr:uid="{00000000-0005-0000-0000-000058610000}"/>
    <cellStyle name="Normal 52 4 2 3" xfId="3476" xr:uid="{00000000-0005-0000-0000-000059610000}"/>
    <cellStyle name="Normal 52 4 2 3 2" xfId="13550" xr:uid="{00000000-0005-0000-0000-00005A610000}"/>
    <cellStyle name="Normal 52 4 2 3 2 2" xfId="43881" xr:uid="{00000000-0005-0000-0000-00005B610000}"/>
    <cellStyle name="Normal 52 4 2 3 2 3" xfId="28648" xr:uid="{00000000-0005-0000-0000-00005C610000}"/>
    <cellStyle name="Normal 52 4 2 3 3" xfId="8530" xr:uid="{00000000-0005-0000-0000-00005D610000}"/>
    <cellStyle name="Normal 52 4 2 3 3 2" xfId="38864" xr:uid="{00000000-0005-0000-0000-00005E610000}"/>
    <cellStyle name="Normal 52 4 2 3 3 3" xfId="23631" xr:uid="{00000000-0005-0000-0000-00005F610000}"/>
    <cellStyle name="Normal 52 4 2 3 4" xfId="33851" xr:uid="{00000000-0005-0000-0000-000060610000}"/>
    <cellStyle name="Normal 52 4 2 3 5" xfId="18618" xr:uid="{00000000-0005-0000-0000-000061610000}"/>
    <cellStyle name="Normal 52 4 2 4" xfId="5169" xr:uid="{00000000-0005-0000-0000-000062610000}"/>
    <cellStyle name="Normal 52 4 2 4 2" xfId="15221" xr:uid="{00000000-0005-0000-0000-000063610000}"/>
    <cellStyle name="Normal 52 4 2 4 2 2" xfId="45552" xr:uid="{00000000-0005-0000-0000-000064610000}"/>
    <cellStyle name="Normal 52 4 2 4 2 3" xfId="30319" xr:uid="{00000000-0005-0000-0000-000065610000}"/>
    <cellStyle name="Normal 52 4 2 4 3" xfId="10201" xr:uid="{00000000-0005-0000-0000-000066610000}"/>
    <cellStyle name="Normal 52 4 2 4 3 2" xfId="40535" xr:uid="{00000000-0005-0000-0000-000067610000}"/>
    <cellStyle name="Normal 52 4 2 4 3 3" xfId="25302" xr:uid="{00000000-0005-0000-0000-000068610000}"/>
    <cellStyle name="Normal 52 4 2 4 4" xfId="35522" xr:uid="{00000000-0005-0000-0000-000069610000}"/>
    <cellStyle name="Normal 52 4 2 4 5" xfId="20289" xr:uid="{00000000-0005-0000-0000-00006A610000}"/>
    <cellStyle name="Normal 52 4 2 5" xfId="11879" xr:uid="{00000000-0005-0000-0000-00006B610000}"/>
    <cellStyle name="Normal 52 4 2 5 2" xfId="42210" xr:uid="{00000000-0005-0000-0000-00006C610000}"/>
    <cellStyle name="Normal 52 4 2 5 3" xfId="26977" xr:uid="{00000000-0005-0000-0000-00006D610000}"/>
    <cellStyle name="Normal 52 4 2 6" xfId="6858" xr:uid="{00000000-0005-0000-0000-00006E610000}"/>
    <cellStyle name="Normal 52 4 2 6 2" xfId="37193" xr:uid="{00000000-0005-0000-0000-00006F610000}"/>
    <cellStyle name="Normal 52 4 2 6 3" xfId="21960" xr:uid="{00000000-0005-0000-0000-000070610000}"/>
    <cellStyle name="Normal 52 4 2 7" xfId="32181" xr:uid="{00000000-0005-0000-0000-000071610000}"/>
    <cellStyle name="Normal 52 4 2 8" xfId="16947" xr:uid="{00000000-0005-0000-0000-000072610000}"/>
    <cellStyle name="Normal 52 4 3" xfId="2205" xr:uid="{00000000-0005-0000-0000-000073610000}"/>
    <cellStyle name="Normal 52 4 3 2" xfId="3895" xr:uid="{00000000-0005-0000-0000-000074610000}"/>
    <cellStyle name="Normal 52 4 3 2 2" xfId="13968" xr:uid="{00000000-0005-0000-0000-000075610000}"/>
    <cellStyle name="Normal 52 4 3 2 2 2" xfId="44299" xr:uid="{00000000-0005-0000-0000-000076610000}"/>
    <cellStyle name="Normal 52 4 3 2 2 3" xfId="29066" xr:uid="{00000000-0005-0000-0000-000077610000}"/>
    <cellStyle name="Normal 52 4 3 2 3" xfId="8948" xr:uid="{00000000-0005-0000-0000-000078610000}"/>
    <cellStyle name="Normal 52 4 3 2 3 2" xfId="39282" xr:uid="{00000000-0005-0000-0000-000079610000}"/>
    <cellStyle name="Normal 52 4 3 2 3 3" xfId="24049" xr:uid="{00000000-0005-0000-0000-00007A610000}"/>
    <cellStyle name="Normal 52 4 3 2 4" xfId="34269" xr:uid="{00000000-0005-0000-0000-00007B610000}"/>
    <cellStyle name="Normal 52 4 3 2 5" xfId="19036" xr:uid="{00000000-0005-0000-0000-00007C610000}"/>
    <cellStyle name="Normal 52 4 3 3" xfId="5587" xr:uid="{00000000-0005-0000-0000-00007D610000}"/>
    <cellStyle name="Normal 52 4 3 3 2" xfId="15639" xr:uid="{00000000-0005-0000-0000-00007E610000}"/>
    <cellStyle name="Normal 52 4 3 3 2 2" xfId="45970" xr:uid="{00000000-0005-0000-0000-00007F610000}"/>
    <cellStyle name="Normal 52 4 3 3 2 3" xfId="30737" xr:uid="{00000000-0005-0000-0000-000080610000}"/>
    <cellStyle name="Normal 52 4 3 3 3" xfId="10619" xr:uid="{00000000-0005-0000-0000-000081610000}"/>
    <cellStyle name="Normal 52 4 3 3 3 2" xfId="40953" xr:uid="{00000000-0005-0000-0000-000082610000}"/>
    <cellStyle name="Normal 52 4 3 3 3 3" xfId="25720" xr:uid="{00000000-0005-0000-0000-000083610000}"/>
    <cellStyle name="Normal 52 4 3 3 4" xfId="35940" xr:uid="{00000000-0005-0000-0000-000084610000}"/>
    <cellStyle name="Normal 52 4 3 3 5" xfId="20707" xr:uid="{00000000-0005-0000-0000-000085610000}"/>
    <cellStyle name="Normal 52 4 3 4" xfId="12297" xr:uid="{00000000-0005-0000-0000-000086610000}"/>
    <cellStyle name="Normal 52 4 3 4 2" xfId="42628" xr:uid="{00000000-0005-0000-0000-000087610000}"/>
    <cellStyle name="Normal 52 4 3 4 3" xfId="27395" xr:uid="{00000000-0005-0000-0000-000088610000}"/>
    <cellStyle name="Normal 52 4 3 5" xfId="7276" xr:uid="{00000000-0005-0000-0000-000089610000}"/>
    <cellStyle name="Normal 52 4 3 5 2" xfId="37611" xr:uid="{00000000-0005-0000-0000-00008A610000}"/>
    <cellStyle name="Normal 52 4 3 5 3" xfId="22378" xr:uid="{00000000-0005-0000-0000-00008B610000}"/>
    <cellStyle name="Normal 52 4 3 6" xfId="32599" xr:uid="{00000000-0005-0000-0000-00008C610000}"/>
    <cellStyle name="Normal 52 4 3 7" xfId="17365" xr:uid="{00000000-0005-0000-0000-00008D610000}"/>
    <cellStyle name="Normal 52 4 4" xfId="3058" xr:uid="{00000000-0005-0000-0000-00008E610000}"/>
    <cellStyle name="Normal 52 4 4 2" xfId="13132" xr:uid="{00000000-0005-0000-0000-00008F610000}"/>
    <cellStyle name="Normal 52 4 4 2 2" xfId="43463" xr:uid="{00000000-0005-0000-0000-000090610000}"/>
    <cellStyle name="Normal 52 4 4 2 3" xfId="28230" xr:uid="{00000000-0005-0000-0000-000091610000}"/>
    <cellStyle name="Normal 52 4 4 3" xfId="8112" xr:uid="{00000000-0005-0000-0000-000092610000}"/>
    <cellStyle name="Normal 52 4 4 3 2" xfId="38446" xr:uid="{00000000-0005-0000-0000-000093610000}"/>
    <cellStyle name="Normal 52 4 4 3 3" xfId="23213" xr:uid="{00000000-0005-0000-0000-000094610000}"/>
    <cellStyle name="Normal 52 4 4 4" xfId="33433" xr:uid="{00000000-0005-0000-0000-000095610000}"/>
    <cellStyle name="Normal 52 4 4 5" xfId="18200" xr:uid="{00000000-0005-0000-0000-000096610000}"/>
    <cellStyle name="Normal 52 4 5" xfId="4751" xr:uid="{00000000-0005-0000-0000-000097610000}"/>
    <cellStyle name="Normal 52 4 5 2" xfId="14803" xr:uid="{00000000-0005-0000-0000-000098610000}"/>
    <cellStyle name="Normal 52 4 5 2 2" xfId="45134" xr:uid="{00000000-0005-0000-0000-000099610000}"/>
    <cellStyle name="Normal 52 4 5 2 3" xfId="29901" xr:uid="{00000000-0005-0000-0000-00009A610000}"/>
    <cellStyle name="Normal 52 4 5 3" xfId="9783" xr:uid="{00000000-0005-0000-0000-00009B610000}"/>
    <cellStyle name="Normal 52 4 5 3 2" xfId="40117" xr:uid="{00000000-0005-0000-0000-00009C610000}"/>
    <cellStyle name="Normal 52 4 5 3 3" xfId="24884" xr:uid="{00000000-0005-0000-0000-00009D610000}"/>
    <cellStyle name="Normal 52 4 5 4" xfId="35104" xr:uid="{00000000-0005-0000-0000-00009E610000}"/>
    <cellStyle name="Normal 52 4 5 5" xfId="19871" xr:uid="{00000000-0005-0000-0000-00009F610000}"/>
    <cellStyle name="Normal 52 4 6" xfId="11461" xr:uid="{00000000-0005-0000-0000-0000A0610000}"/>
    <cellStyle name="Normal 52 4 6 2" xfId="41792" xr:uid="{00000000-0005-0000-0000-0000A1610000}"/>
    <cellStyle name="Normal 52 4 6 3" xfId="26559" xr:uid="{00000000-0005-0000-0000-0000A2610000}"/>
    <cellStyle name="Normal 52 4 7" xfId="6440" xr:uid="{00000000-0005-0000-0000-0000A3610000}"/>
    <cellStyle name="Normal 52 4 7 2" xfId="36775" xr:uid="{00000000-0005-0000-0000-0000A4610000}"/>
    <cellStyle name="Normal 52 4 7 3" xfId="21542" xr:uid="{00000000-0005-0000-0000-0000A5610000}"/>
    <cellStyle name="Normal 52 4 8" xfId="31763" xr:uid="{00000000-0005-0000-0000-0000A6610000}"/>
    <cellStyle name="Normal 52 4 9" xfId="16529" xr:uid="{00000000-0005-0000-0000-0000A7610000}"/>
    <cellStyle name="Normal 52 5" xfId="1574" xr:uid="{00000000-0005-0000-0000-0000A8610000}"/>
    <cellStyle name="Normal 52 5 2" xfId="2415" xr:uid="{00000000-0005-0000-0000-0000A9610000}"/>
    <cellStyle name="Normal 52 5 2 2" xfId="4105" xr:uid="{00000000-0005-0000-0000-0000AA610000}"/>
    <cellStyle name="Normal 52 5 2 2 2" xfId="14178" xr:uid="{00000000-0005-0000-0000-0000AB610000}"/>
    <cellStyle name="Normal 52 5 2 2 2 2" xfId="44509" xr:uid="{00000000-0005-0000-0000-0000AC610000}"/>
    <cellStyle name="Normal 52 5 2 2 2 3" xfId="29276" xr:uid="{00000000-0005-0000-0000-0000AD610000}"/>
    <cellStyle name="Normal 52 5 2 2 3" xfId="9158" xr:uid="{00000000-0005-0000-0000-0000AE610000}"/>
    <cellStyle name="Normal 52 5 2 2 3 2" xfId="39492" xr:uid="{00000000-0005-0000-0000-0000AF610000}"/>
    <cellStyle name="Normal 52 5 2 2 3 3" xfId="24259" xr:uid="{00000000-0005-0000-0000-0000B0610000}"/>
    <cellStyle name="Normal 52 5 2 2 4" xfId="34479" xr:uid="{00000000-0005-0000-0000-0000B1610000}"/>
    <cellStyle name="Normal 52 5 2 2 5" xfId="19246" xr:uid="{00000000-0005-0000-0000-0000B2610000}"/>
    <cellStyle name="Normal 52 5 2 3" xfId="5797" xr:uid="{00000000-0005-0000-0000-0000B3610000}"/>
    <cellStyle name="Normal 52 5 2 3 2" xfId="15849" xr:uid="{00000000-0005-0000-0000-0000B4610000}"/>
    <cellStyle name="Normal 52 5 2 3 2 2" xfId="46180" xr:uid="{00000000-0005-0000-0000-0000B5610000}"/>
    <cellStyle name="Normal 52 5 2 3 2 3" xfId="30947" xr:uid="{00000000-0005-0000-0000-0000B6610000}"/>
    <cellStyle name="Normal 52 5 2 3 3" xfId="10829" xr:uid="{00000000-0005-0000-0000-0000B7610000}"/>
    <cellStyle name="Normal 52 5 2 3 3 2" xfId="41163" xr:uid="{00000000-0005-0000-0000-0000B8610000}"/>
    <cellStyle name="Normal 52 5 2 3 3 3" xfId="25930" xr:uid="{00000000-0005-0000-0000-0000B9610000}"/>
    <cellStyle name="Normal 52 5 2 3 4" xfId="36150" xr:uid="{00000000-0005-0000-0000-0000BA610000}"/>
    <cellStyle name="Normal 52 5 2 3 5" xfId="20917" xr:uid="{00000000-0005-0000-0000-0000BB610000}"/>
    <cellStyle name="Normal 52 5 2 4" xfId="12507" xr:uid="{00000000-0005-0000-0000-0000BC610000}"/>
    <cellStyle name="Normal 52 5 2 4 2" xfId="42838" xr:uid="{00000000-0005-0000-0000-0000BD610000}"/>
    <cellStyle name="Normal 52 5 2 4 3" xfId="27605" xr:uid="{00000000-0005-0000-0000-0000BE610000}"/>
    <cellStyle name="Normal 52 5 2 5" xfId="7486" xr:uid="{00000000-0005-0000-0000-0000BF610000}"/>
    <cellStyle name="Normal 52 5 2 5 2" xfId="37821" xr:uid="{00000000-0005-0000-0000-0000C0610000}"/>
    <cellStyle name="Normal 52 5 2 5 3" xfId="22588" xr:uid="{00000000-0005-0000-0000-0000C1610000}"/>
    <cellStyle name="Normal 52 5 2 6" xfId="32809" xr:uid="{00000000-0005-0000-0000-0000C2610000}"/>
    <cellStyle name="Normal 52 5 2 7" xfId="17575" xr:uid="{00000000-0005-0000-0000-0000C3610000}"/>
    <cellStyle name="Normal 52 5 3" xfId="3268" xr:uid="{00000000-0005-0000-0000-0000C4610000}"/>
    <cellStyle name="Normal 52 5 3 2" xfId="13342" xr:uid="{00000000-0005-0000-0000-0000C5610000}"/>
    <cellStyle name="Normal 52 5 3 2 2" xfId="43673" xr:uid="{00000000-0005-0000-0000-0000C6610000}"/>
    <cellStyle name="Normal 52 5 3 2 3" xfId="28440" xr:uid="{00000000-0005-0000-0000-0000C7610000}"/>
    <cellStyle name="Normal 52 5 3 3" xfId="8322" xr:uid="{00000000-0005-0000-0000-0000C8610000}"/>
    <cellStyle name="Normal 52 5 3 3 2" xfId="38656" xr:uid="{00000000-0005-0000-0000-0000C9610000}"/>
    <cellStyle name="Normal 52 5 3 3 3" xfId="23423" xr:uid="{00000000-0005-0000-0000-0000CA610000}"/>
    <cellStyle name="Normal 52 5 3 4" xfId="33643" xr:uid="{00000000-0005-0000-0000-0000CB610000}"/>
    <cellStyle name="Normal 52 5 3 5" xfId="18410" xr:uid="{00000000-0005-0000-0000-0000CC610000}"/>
    <cellStyle name="Normal 52 5 4" xfId="4961" xr:uid="{00000000-0005-0000-0000-0000CD610000}"/>
    <cellStyle name="Normal 52 5 4 2" xfId="15013" xr:uid="{00000000-0005-0000-0000-0000CE610000}"/>
    <cellStyle name="Normal 52 5 4 2 2" xfId="45344" xr:uid="{00000000-0005-0000-0000-0000CF610000}"/>
    <cellStyle name="Normal 52 5 4 2 3" xfId="30111" xr:uid="{00000000-0005-0000-0000-0000D0610000}"/>
    <cellStyle name="Normal 52 5 4 3" xfId="9993" xr:uid="{00000000-0005-0000-0000-0000D1610000}"/>
    <cellStyle name="Normal 52 5 4 3 2" xfId="40327" xr:uid="{00000000-0005-0000-0000-0000D2610000}"/>
    <cellStyle name="Normal 52 5 4 3 3" xfId="25094" xr:uid="{00000000-0005-0000-0000-0000D3610000}"/>
    <cellStyle name="Normal 52 5 4 4" xfId="35314" xr:uid="{00000000-0005-0000-0000-0000D4610000}"/>
    <cellStyle name="Normal 52 5 4 5" xfId="20081" xr:uid="{00000000-0005-0000-0000-0000D5610000}"/>
    <cellStyle name="Normal 52 5 5" xfId="11671" xr:uid="{00000000-0005-0000-0000-0000D6610000}"/>
    <cellStyle name="Normal 52 5 5 2" xfId="42002" xr:uid="{00000000-0005-0000-0000-0000D7610000}"/>
    <cellStyle name="Normal 52 5 5 3" xfId="26769" xr:uid="{00000000-0005-0000-0000-0000D8610000}"/>
    <cellStyle name="Normal 52 5 6" xfId="6650" xr:uid="{00000000-0005-0000-0000-0000D9610000}"/>
    <cellStyle name="Normal 52 5 6 2" xfId="36985" xr:uid="{00000000-0005-0000-0000-0000DA610000}"/>
    <cellStyle name="Normal 52 5 6 3" xfId="21752" xr:uid="{00000000-0005-0000-0000-0000DB610000}"/>
    <cellStyle name="Normal 52 5 7" xfId="31973" xr:uid="{00000000-0005-0000-0000-0000DC610000}"/>
    <cellStyle name="Normal 52 5 8" xfId="16739" xr:uid="{00000000-0005-0000-0000-0000DD610000}"/>
    <cellStyle name="Normal 52 6" xfId="1995" xr:uid="{00000000-0005-0000-0000-0000DE610000}"/>
    <cellStyle name="Normal 52 6 2" xfId="3687" xr:uid="{00000000-0005-0000-0000-0000DF610000}"/>
    <cellStyle name="Normal 52 6 2 2" xfId="13760" xr:uid="{00000000-0005-0000-0000-0000E0610000}"/>
    <cellStyle name="Normal 52 6 2 2 2" xfId="44091" xr:uid="{00000000-0005-0000-0000-0000E1610000}"/>
    <cellStyle name="Normal 52 6 2 2 3" xfId="28858" xr:uid="{00000000-0005-0000-0000-0000E2610000}"/>
    <cellStyle name="Normal 52 6 2 3" xfId="8740" xr:uid="{00000000-0005-0000-0000-0000E3610000}"/>
    <cellStyle name="Normal 52 6 2 3 2" xfId="39074" xr:uid="{00000000-0005-0000-0000-0000E4610000}"/>
    <cellStyle name="Normal 52 6 2 3 3" xfId="23841" xr:uid="{00000000-0005-0000-0000-0000E5610000}"/>
    <cellStyle name="Normal 52 6 2 4" xfId="34061" xr:uid="{00000000-0005-0000-0000-0000E6610000}"/>
    <cellStyle name="Normal 52 6 2 5" xfId="18828" xr:uid="{00000000-0005-0000-0000-0000E7610000}"/>
    <cellStyle name="Normal 52 6 3" xfId="5379" xr:uid="{00000000-0005-0000-0000-0000E8610000}"/>
    <cellStyle name="Normal 52 6 3 2" xfId="15431" xr:uid="{00000000-0005-0000-0000-0000E9610000}"/>
    <cellStyle name="Normal 52 6 3 2 2" xfId="45762" xr:uid="{00000000-0005-0000-0000-0000EA610000}"/>
    <cellStyle name="Normal 52 6 3 2 3" xfId="30529" xr:uid="{00000000-0005-0000-0000-0000EB610000}"/>
    <cellStyle name="Normal 52 6 3 3" xfId="10411" xr:uid="{00000000-0005-0000-0000-0000EC610000}"/>
    <cellStyle name="Normal 52 6 3 3 2" xfId="40745" xr:uid="{00000000-0005-0000-0000-0000ED610000}"/>
    <cellStyle name="Normal 52 6 3 3 3" xfId="25512" xr:uid="{00000000-0005-0000-0000-0000EE610000}"/>
    <cellStyle name="Normal 52 6 3 4" xfId="35732" xr:uid="{00000000-0005-0000-0000-0000EF610000}"/>
    <cellStyle name="Normal 52 6 3 5" xfId="20499" xr:uid="{00000000-0005-0000-0000-0000F0610000}"/>
    <cellStyle name="Normal 52 6 4" xfId="12089" xr:uid="{00000000-0005-0000-0000-0000F1610000}"/>
    <cellStyle name="Normal 52 6 4 2" xfId="42420" xr:uid="{00000000-0005-0000-0000-0000F2610000}"/>
    <cellStyle name="Normal 52 6 4 3" xfId="27187" xr:uid="{00000000-0005-0000-0000-0000F3610000}"/>
    <cellStyle name="Normal 52 6 5" xfId="7068" xr:uid="{00000000-0005-0000-0000-0000F4610000}"/>
    <cellStyle name="Normal 52 6 5 2" xfId="37403" xr:uid="{00000000-0005-0000-0000-0000F5610000}"/>
    <cellStyle name="Normal 52 6 5 3" xfId="22170" xr:uid="{00000000-0005-0000-0000-0000F6610000}"/>
    <cellStyle name="Normal 52 6 6" xfId="32391" xr:uid="{00000000-0005-0000-0000-0000F7610000}"/>
    <cellStyle name="Normal 52 6 7" xfId="17157" xr:uid="{00000000-0005-0000-0000-0000F8610000}"/>
    <cellStyle name="Normal 52 7" xfId="2846" xr:uid="{00000000-0005-0000-0000-0000F9610000}"/>
    <cellStyle name="Normal 52 7 2" xfId="12924" xr:uid="{00000000-0005-0000-0000-0000FA610000}"/>
    <cellStyle name="Normal 52 7 2 2" xfId="43255" xr:uid="{00000000-0005-0000-0000-0000FB610000}"/>
    <cellStyle name="Normal 52 7 2 3" xfId="28022" xr:uid="{00000000-0005-0000-0000-0000FC610000}"/>
    <cellStyle name="Normal 52 7 3" xfId="7904" xr:uid="{00000000-0005-0000-0000-0000FD610000}"/>
    <cellStyle name="Normal 52 7 3 2" xfId="38238" xr:uid="{00000000-0005-0000-0000-0000FE610000}"/>
    <cellStyle name="Normal 52 7 3 3" xfId="23005" xr:uid="{00000000-0005-0000-0000-0000FF610000}"/>
    <cellStyle name="Normal 52 7 4" xfId="33225" xr:uid="{00000000-0005-0000-0000-000000620000}"/>
    <cellStyle name="Normal 52 7 5" xfId="17992" xr:uid="{00000000-0005-0000-0000-000001620000}"/>
    <cellStyle name="Normal 52 8" xfId="4540" xr:uid="{00000000-0005-0000-0000-000002620000}"/>
    <cellStyle name="Normal 52 8 2" xfId="14595" xr:uid="{00000000-0005-0000-0000-000003620000}"/>
    <cellStyle name="Normal 52 8 2 2" xfId="44926" xr:uid="{00000000-0005-0000-0000-000004620000}"/>
    <cellStyle name="Normal 52 8 2 3" xfId="29693" xr:uid="{00000000-0005-0000-0000-000005620000}"/>
    <cellStyle name="Normal 52 8 3" xfId="9575" xr:uid="{00000000-0005-0000-0000-000006620000}"/>
    <cellStyle name="Normal 52 8 3 2" xfId="39909" xr:uid="{00000000-0005-0000-0000-000007620000}"/>
    <cellStyle name="Normal 52 8 3 3" xfId="24676" xr:uid="{00000000-0005-0000-0000-000008620000}"/>
    <cellStyle name="Normal 52 8 4" xfId="34896" xr:uid="{00000000-0005-0000-0000-000009620000}"/>
    <cellStyle name="Normal 52 8 5" xfId="19663" xr:uid="{00000000-0005-0000-0000-00000A620000}"/>
    <cellStyle name="Normal 52 9" xfId="11251" xr:uid="{00000000-0005-0000-0000-00000B620000}"/>
    <cellStyle name="Normal 52 9 2" xfId="41584" xr:uid="{00000000-0005-0000-0000-00000C620000}"/>
    <cellStyle name="Normal 52 9 3" xfId="26351" xr:uid="{00000000-0005-0000-0000-00000D620000}"/>
    <cellStyle name="Normal 53" xfId="868" xr:uid="{00000000-0005-0000-0000-00000E620000}"/>
    <cellStyle name="Normal 53 10" xfId="6231" xr:uid="{00000000-0005-0000-0000-00000F620000}"/>
    <cellStyle name="Normal 53 10 2" xfId="36568" xr:uid="{00000000-0005-0000-0000-000010620000}"/>
    <cellStyle name="Normal 53 10 3" xfId="21335" xr:uid="{00000000-0005-0000-0000-000011620000}"/>
    <cellStyle name="Normal 53 11" xfId="31559" xr:uid="{00000000-0005-0000-0000-000012620000}"/>
    <cellStyle name="Normal 53 12" xfId="16320" xr:uid="{00000000-0005-0000-0000-000013620000}"/>
    <cellStyle name="Normal 53 2" xfId="1195" xr:uid="{00000000-0005-0000-0000-000014620000}"/>
    <cellStyle name="Normal 53 2 10" xfId="31611" xr:uid="{00000000-0005-0000-0000-000015620000}"/>
    <cellStyle name="Normal 53 2 11" xfId="16374" xr:uid="{00000000-0005-0000-0000-000016620000}"/>
    <cellStyle name="Normal 53 2 2" xfId="1303" xr:uid="{00000000-0005-0000-0000-000017620000}"/>
    <cellStyle name="Normal 53 2 2 10" xfId="16478" xr:uid="{00000000-0005-0000-0000-000018620000}"/>
    <cellStyle name="Normal 53 2 2 2" xfId="1520" xr:uid="{00000000-0005-0000-0000-000019620000}"/>
    <cellStyle name="Normal 53 2 2 2 2" xfId="1941" xr:uid="{00000000-0005-0000-0000-00001A620000}"/>
    <cellStyle name="Normal 53 2 2 2 2 2" xfId="2780" xr:uid="{00000000-0005-0000-0000-00001B620000}"/>
    <cellStyle name="Normal 53 2 2 2 2 2 2" xfId="4470" xr:uid="{00000000-0005-0000-0000-00001C620000}"/>
    <cellStyle name="Normal 53 2 2 2 2 2 2 2" xfId="14543" xr:uid="{00000000-0005-0000-0000-00001D620000}"/>
    <cellStyle name="Normal 53 2 2 2 2 2 2 2 2" xfId="44874" xr:uid="{00000000-0005-0000-0000-00001E620000}"/>
    <cellStyle name="Normal 53 2 2 2 2 2 2 2 3" xfId="29641" xr:uid="{00000000-0005-0000-0000-00001F620000}"/>
    <cellStyle name="Normal 53 2 2 2 2 2 2 3" xfId="9523" xr:uid="{00000000-0005-0000-0000-000020620000}"/>
    <cellStyle name="Normal 53 2 2 2 2 2 2 3 2" xfId="39857" xr:uid="{00000000-0005-0000-0000-000021620000}"/>
    <cellStyle name="Normal 53 2 2 2 2 2 2 3 3" xfId="24624" xr:uid="{00000000-0005-0000-0000-000022620000}"/>
    <cellStyle name="Normal 53 2 2 2 2 2 2 4" xfId="34844" xr:uid="{00000000-0005-0000-0000-000023620000}"/>
    <cellStyle name="Normal 53 2 2 2 2 2 2 5" xfId="19611" xr:uid="{00000000-0005-0000-0000-000024620000}"/>
    <cellStyle name="Normal 53 2 2 2 2 2 3" xfId="6162" xr:uid="{00000000-0005-0000-0000-000025620000}"/>
    <cellStyle name="Normal 53 2 2 2 2 2 3 2" xfId="16214" xr:uid="{00000000-0005-0000-0000-000026620000}"/>
    <cellStyle name="Normal 53 2 2 2 2 2 3 2 2" xfId="46545" xr:uid="{00000000-0005-0000-0000-000027620000}"/>
    <cellStyle name="Normal 53 2 2 2 2 2 3 2 3" xfId="31312" xr:uid="{00000000-0005-0000-0000-000028620000}"/>
    <cellStyle name="Normal 53 2 2 2 2 2 3 3" xfId="11194" xr:uid="{00000000-0005-0000-0000-000029620000}"/>
    <cellStyle name="Normal 53 2 2 2 2 2 3 3 2" xfId="41528" xr:uid="{00000000-0005-0000-0000-00002A620000}"/>
    <cellStyle name="Normal 53 2 2 2 2 2 3 3 3" xfId="26295" xr:uid="{00000000-0005-0000-0000-00002B620000}"/>
    <cellStyle name="Normal 53 2 2 2 2 2 3 4" xfId="36515" xr:uid="{00000000-0005-0000-0000-00002C620000}"/>
    <cellStyle name="Normal 53 2 2 2 2 2 3 5" xfId="21282" xr:uid="{00000000-0005-0000-0000-00002D620000}"/>
    <cellStyle name="Normal 53 2 2 2 2 2 4" xfId="12872" xr:uid="{00000000-0005-0000-0000-00002E620000}"/>
    <cellStyle name="Normal 53 2 2 2 2 2 4 2" xfId="43203" xr:uid="{00000000-0005-0000-0000-00002F620000}"/>
    <cellStyle name="Normal 53 2 2 2 2 2 4 3" xfId="27970" xr:uid="{00000000-0005-0000-0000-000030620000}"/>
    <cellStyle name="Normal 53 2 2 2 2 2 5" xfId="7851" xr:uid="{00000000-0005-0000-0000-000031620000}"/>
    <cellStyle name="Normal 53 2 2 2 2 2 5 2" xfId="38186" xr:uid="{00000000-0005-0000-0000-000032620000}"/>
    <cellStyle name="Normal 53 2 2 2 2 2 5 3" xfId="22953" xr:uid="{00000000-0005-0000-0000-000033620000}"/>
    <cellStyle name="Normal 53 2 2 2 2 2 6" xfId="33174" xr:uid="{00000000-0005-0000-0000-000034620000}"/>
    <cellStyle name="Normal 53 2 2 2 2 2 7" xfId="17940" xr:uid="{00000000-0005-0000-0000-000035620000}"/>
    <cellStyle name="Normal 53 2 2 2 2 3" xfId="3633" xr:uid="{00000000-0005-0000-0000-000036620000}"/>
    <cellStyle name="Normal 53 2 2 2 2 3 2" xfId="13707" xr:uid="{00000000-0005-0000-0000-000037620000}"/>
    <cellStyle name="Normal 53 2 2 2 2 3 2 2" xfId="44038" xr:uid="{00000000-0005-0000-0000-000038620000}"/>
    <cellStyle name="Normal 53 2 2 2 2 3 2 3" xfId="28805" xr:uid="{00000000-0005-0000-0000-000039620000}"/>
    <cellStyle name="Normal 53 2 2 2 2 3 3" xfId="8687" xr:uid="{00000000-0005-0000-0000-00003A620000}"/>
    <cellStyle name="Normal 53 2 2 2 2 3 3 2" xfId="39021" xr:uid="{00000000-0005-0000-0000-00003B620000}"/>
    <cellStyle name="Normal 53 2 2 2 2 3 3 3" xfId="23788" xr:uid="{00000000-0005-0000-0000-00003C620000}"/>
    <cellStyle name="Normal 53 2 2 2 2 3 4" xfId="34008" xr:uid="{00000000-0005-0000-0000-00003D620000}"/>
    <cellStyle name="Normal 53 2 2 2 2 3 5" xfId="18775" xr:uid="{00000000-0005-0000-0000-00003E620000}"/>
    <cellStyle name="Normal 53 2 2 2 2 4" xfId="5326" xr:uid="{00000000-0005-0000-0000-00003F620000}"/>
    <cellStyle name="Normal 53 2 2 2 2 4 2" xfId="15378" xr:uid="{00000000-0005-0000-0000-000040620000}"/>
    <cellStyle name="Normal 53 2 2 2 2 4 2 2" xfId="45709" xr:uid="{00000000-0005-0000-0000-000041620000}"/>
    <cellStyle name="Normal 53 2 2 2 2 4 2 3" xfId="30476" xr:uid="{00000000-0005-0000-0000-000042620000}"/>
    <cellStyle name="Normal 53 2 2 2 2 4 3" xfId="10358" xr:uid="{00000000-0005-0000-0000-000043620000}"/>
    <cellStyle name="Normal 53 2 2 2 2 4 3 2" xfId="40692" xr:uid="{00000000-0005-0000-0000-000044620000}"/>
    <cellStyle name="Normal 53 2 2 2 2 4 3 3" xfId="25459" xr:uid="{00000000-0005-0000-0000-000045620000}"/>
    <cellStyle name="Normal 53 2 2 2 2 4 4" xfId="35679" xr:uid="{00000000-0005-0000-0000-000046620000}"/>
    <cellStyle name="Normal 53 2 2 2 2 4 5" xfId="20446" xr:uid="{00000000-0005-0000-0000-000047620000}"/>
    <cellStyle name="Normal 53 2 2 2 2 5" xfId="12036" xr:uid="{00000000-0005-0000-0000-000048620000}"/>
    <cellStyle name="Normal 53 2 2 2 2 5 2" xfId="42367" xr:uid="{00000000-0005-0000-0000-000049620000}"/>
    <cellStyle name="Normal 53 2 2 2 2 5 3" xfId="27134" xr:uid="{00000000-0005-0000-0000-00004A620000}"/>
    <cellStyle name="Normal 53 2 2 2 2 6" xfId="7015" xr:uid="{00000000-0005-0000-0000-00004B620000}"/>
    <cellStyle name="Normal 53 2 2 2 2 6 2" xfId="37350" xr:uid="{00000000-0005-0000-0000-00004C620000}"/>
    <cellStyle name="Normal 53 2 2 2 2 6 3" xfId="22117" xr:uid="{00000000-0005-0000-0000-00004D620000}"/>
    <cellStyle name="Normal 53 2 2 2 2 7" xfId="32338" xr:uid="{00000000-0005-0000-0000-00004E620000}"/>
    <cellStyle name="Normal 53 2 2 2 2 8" xfId="17104" xr:uid="{00000000-0005-0000-0000-00004F620000}"/>
    <cellStyle name="Normal 53 2 2 2 3" xfId="2362" xr:uid="{00000000-0005-0000-0000-000050620000}"/>
    <cellStyle name="Normal 53 2 2 2 3 2" xfId="4052" xr:uid="{00000000-0005-0000-0000-000051620000}"/>
    <cellStyle name="Normal 53 2 2 2 3 2 2" xfId="14125" xr:uid="{00000000-0005-0000-0000-000052620000}"/>
    <cellStyle name="Normal 53 2 2 2 3 2 2 2" xfId="44456" xr:uid="{00000000-0005-0000-0000-000053620000}"/>
    <cellStyle name="Normal 53 2 2 2 3 2 2 3" xfId="29223" xr:uid="{00000000-0005-0000-0000-000054620000}"/>
    <cellStyle name="Normal 53 2 2 2 3 2 3" xfId="9105" xr:uid="{00000000-0005-0000-0000-000055620000}"/>
    <cellStyle name="Normal 53 2 2 2 3 2 3 2" xfId="39439" xr:uid="{00000000-0005-0000-0000-000056620000}"/>
    <cellStyle name="Normal 53 2 2 2 3 2 3 3" xfId="24206" xr:uid="{00000000-0005-0000-0000-000057620000}"/>
    <cellStyle name="Normal 53 2 2 2 3 2 4" xfId="34426" xr:uid="{00000000-0005-0000-0000-000058620000}"/>
    <cellStyle name="Normal 53 2 2 2 3 2 5" xfId="19193" xr:uid="{00000000-0005-0000-0000-000059620000}"/>
    <cellStyle name="Normal 53 2 2 2 3 3" xfId="5744" xr:uid="{00000000-0005-0000-0000-00005A620000}"/>
    <cellStyle name="Normal 53 2 2 2 3 3 2" xfId="15796" xr:uid="{00000000-0005-0000-0000-00005B620000}"/>
    <cellStyle name="Normal 53 2 2 2 3 3 2 2" xfId="46127" xr:uid="{00000000-0005-0000-0000-00005C620000}"/>
    <cellStyle name="Normal 53 2 2 2 3 3 2 3" xfId="30894" xr:uid="{00000000-0005-0000-0000-00005D620000}"/>
    <cellStyle name="Normal 53 2 2 2 3 3 3" xfId="10776" xr:uid="{00000000-0005-0000-0000-00005E620000}"/>
    <cellStyle name="Normal 53 2 2 2 3 3 3 2" xfId="41110" xr:uid="{00000000-0005-0000-0000-00005F620000}"/>
    <cellStyle name="Normal 53 2 2 2 3 3 3 3" xfId="25877" xr:uid="{00000000-0005-0000-0000-000060620000}"/>
    <cellStyle name="Normal 53 2 2 2 3 3 4" xfId="36097" xr:uid="{00000000-0005-0000-0000-000061620000}"/>
    <cellStyle name="Normal 53 2 2 2 3 3 5" xfId="20864" xr:uid="{00000000-0005-0000-0000-000062620000}"/>
    <cellStyle name="Normal 53 2 2 2 3 4" xfId="12454" xr:uid="{00000000-0005-0000-0000-000063620000}"/>
    <cellStyle name="Normal 53 2 2 2 3 4 2" xfId="42785" xr:uid="{00000000-0005-0000-0000-000064620000}"/>
    <cellStyle name="Normal 53 2 2 2 3 4 3" xfId="27552" xr:uid="{00000000-0005-0000-0000-000065620000}"/>
    <cellStyle name="Normal 53 2 2 2 3 5" xfId="7433" xr:uid="{00000000-0005-0000-0000-000066620000}"/>
    <cellStyle name="Normal 53 2 2 2 3 5 2" xfId="37768" xr:uid="{00000000-0005-0000-0000-000067620000}"/>
    <cellStyle name="Normal 53 2 2 2 3 5 3" xfId="22535" xr:uid="{00000000-0005-0000-0000-000068620000}"/>
    <cellStyle name="Normal 53 2 2 2 3 6" xfId="32756" xr:uid="{00000000-0005-0000-0000-000069620000}"/>
    <cellStyle name="Normal 53 2 2 2 3 7" xfId="17522" xr:uid="{00000000-0005-0000-0000-00006A620000}"/>
    <cellStyle name="Normal 53 2 2 2 4" xfId="3215" xr:uid="{00000000-0005-0000-0000-00006B620000}"/>
    <cellStyle name="Normal 53 2 2 2 4 2" xfId="13289" xr:uid="{00000000-0005-0000-0000-00006C620000}"/>
    <cellStyle name="Normal 53 2 2 2 4 2 2" xfId="43620" xr:uid="{00000000-0005-0000-0000-00006D620000}"/>
    <cellStyle name="Normal 53 2 2 2 4 2 3" xfId="28387" xr:uid="{00000000-0005-0000-0000-00006E620000}"/>
    <cellStyle name="Normal 53 2 2 2 4 3" xfId="8269" xr:uid="{00000000-0005-0000-0000-00006F620000}"/>
    <cellStyle name="Normal 53 2 2 2 4 3 2" xfId="38603" xr:uid="{00000000-0005-0000-0000-000070620000}"/>
    <cellStyle name="Normal 53 2 2 2 4 3 3" xfId="23370" xr:uid="{00000000-0005-0000-0000-000071620000}"/>
    <cellStyle name="Normal 53 2 2 2 4 4" xfId="33590" xr:uid="{00000000-0005-0000-0000-000072620000}"/>
    <cellStyle name="Normal 53 2 2 2 4 5" xfId="18357" xr:uid="{00000000-0005-0000-0000-000073620000}"/>
    <cellStyle name="Normal 53 2 2 2 5" xfId="4908" xr:uid="{00000000-0005-0000-0000-000074620000}"/>
    <cellStyle name="Normal 53 2 2 2 5 2" xfId="14960" xr:uid="{00000000-0005-0000-0000-000075620000}"/>
    <cellStyle name="Normal 53 2 2 2 5 2 2" xfId="45291" xr:uid="{00000000-0005-0000-0000-000076620000}"/>
    <cellStyle name="Normal 53 2 2 2 5 2 3" xfId="30058" xr:uid="{00000000-0005-0000-0000-000077620000}"/>
    <cellStyle name="Normal 53 2 2 2 5 3" xfId="9940" xr:uid="{00000000-0005-0000-0000-000078620000}"/>
    <cellStyle name="Normal 53 2 2 2 5 3 2" xfId="40274" xr:uid="{00000000-0005-0000-0000-000079620000}"/>
    <cellStyle name="Normal 53 2 2 2 5 3 3" xfId="25041" xr:uid="{00000000-0005-0000-0000-00007A620000}"/>
    <cellStyle name="Normal 53 2 2 2 5 4" xfId="35261" xr:uid="{00000000-0005-0000-0000-00007B620000}"/>
    <cellStyle name="Normal 53 2 2 2 5 5" xfId="20028" xr:uid="{00000000-0005-0000-0000-00007C620000}"/>
    <cellStyle name="Normal 53 2 2 2 6" xfId="11618" xr:uid="{00000000-0005-0000-0000-00007D620000}"/>
    <cellStyle name="Normal 53 2 2 2 6 2" xfId="41949" xr:uid="{00000000-0005-0000-0000-00007E620000}"/>
    <cellStyle name="Normal 53 2 2 2 6 3" xfId="26716" xr:uid="{00000000-0005-0000-0000-00007F620000}"/>
    <cellStyle name="Normal 53 2 2 2 7" xfId="6597" xr:uid="{00000000-0005-0000-0000-000080620000}"/>
    <cellStyle name="Normal 53 2 2 2 7 2" xfId="36932" xr:uid="{00000000-0005-0000-0000-000081620000}"/>
    <cellStyle name="Normal 53 2 2 2 7 3" xfId="21699" xr:uid="{00000000-0005-0000-0000-000082620000}"/>
    <cellStyle name="Normal 53 2 2 2 8" xfId="31920" xr:uid="{00000000-0005-0000-0000-000083620000}"/>
    <cellStyle name="Normal 53 2 2 2 9" xfId="16686" xr:uid="{00000000-0005-0000-0000-000084620000}"/>
    <cellStyle name="Normal 53 2 2 3" xfId="1733" xr:uid="{00000000-0005-0000-0000-000085620000}"/>
    <cellStyle name="Normal 53 2 2 3 2" xfId="2572" xr:uid="{00000000-0005-0000-0000-000086620000}"/>
    <cellStyle name="Normal 53 2 2 3 2 2" xfId="4262" xr:uid="{00000000-0005-0000-0000-000087620000}"/>
    <cellStyle name="Normal 53 2 2 3 2 2 2" xfId="14335" xr:uid="{00000000-0005-0000-0000-000088620000}"/>
    <cellStyle name="Normal 53 2 2 3 2 2 2 2" xfId="44666" xr:uid="{00000000-0005-0000-0000-000089620000}"/>
    <cellStyle name="Normal 53 2 2 3 2 2 2 3" xfId="29433" xr:uid="{00000000-0005-0000-0000-00008A620000}"/>
    <cellStyle name="Normal 53 2 2 3 2 2 3" xfId="9315" xr:uid="{00000000-0005-0000-0000-00008B620000}"/>
    <cellStyle name="Normal 53 2 2 3 2 2 3 2" xfId="39649" xr:uid="{00000000-0005-0000-0000-00008C620000}"/>
    <cellStyle name="Normal 53 2 2 3 2 2 3 3" xfId="24416" xr:uid="{00000000-0005-0000-0000-00008D620000}"/>
    <cellStyle name="Normal 53 2 2 3 2 2 4" xfId="34636" xr:uid="{00000000-0005-0000-0000-00008E620000}"/>
    <cellStyle name="Normal 53 2 2 3 2 2 5" xfId="19403" xr:uid="{00000000-0005-0000-0000-00008F620000}"/>
    <cellStyle name="Normal 53 2 2 3 2 3" xfId="5954" xr:uid="{00000000-0005-0000-0000-000090620000}"/>
    <cellStyle name="Normal 53 2 2 3 2 3 2" xfId="16006" xr:uid="{00000000-0005-0000-0000-000091620000}"/>
    <cellStyle name="Normal 53 2 2 3 2 3 2 2" xfId="46337" xr:uid="{00000000-0005-0000-0000-000092620000}"/>
    <cellStyle name="Normal 53 2 2 3 2 3 2 3" xfId="31104" xr:uid="{00000000-0005-0000-0000-000093620000}"/>
    <cellStyle name="Normal 53 2 2 3 2 3 3" xfId="10986" xr:uid="{00000000-0005-0000-0000-000094620000}"/>
    <cellStyle name="Normal 53 2 2 3 2 3 3 2" xfId="41320" xr:uid="{00000000-0005-0000-0000-000095620000}"/>
    <cellStyle name="Normal 53 2 2 3 2 3 3 3" xfId="26087" xr:uid="{00000000-0005-0000-0000-000096620000}"/>
    <cellStyle name="Normal 53 2 2 3 2 3 4" xfId="36307" xr:uid="{00000000-0005-0000-0000-000097620000}"/>
    <cellStyle name="Normal 53 2 2 3 2 3 5" xfId="21074" xr:uid="{00000000-0005-0000-0000-000098620000}"/>
    <cellStyle name="Normal 53 2 2 3 2 4" xfId="12664" xr:uid="{00000000-0005-0000-0000-000099620000}"/>
    <cellStyle name="Normal 53 2 2 3 2 4 2" xfId="42995" xr:uid="{00000000-0005-0000-0000-00009A620000}"/>
    <cellStyle name="Normal 53 2 2 3 2 4 3" xfId="27762" xr:uid="{00000000-0005-0000-0000-00009B620000}"/>
    <cellStyle name="Normal 53 2 2 3 2 5" xfId="7643" xr:uid="{00000000-0005-0000-0000-00009C620000}"/>
    <cellStyle name="Normal 53 2 2 3 2 5 2" xfId="37978" xr:uid="{00000000-0005-0000-0000-00009D620000}"/>
    <cellStyle name="Normal 53 2 2 3 2 5 3" xfId="22745" xr:uid="{00000000-0005-0000-0000-00009E620000}"/>
    <cellStyle name="Normal 53 2 2 3 2 6" xfId="32966" xr:uid="{00000000-0005-0000-0000-00009F620000}"/>
    <cellStyle name="Normal 53 2 2 3 2 7" xfId="17732" xr:uid="{00000000-0005-0000-0000-0000A0620000}"/>
    <cellStyle name="Normal 53 2 2 3 3" xfId="3425" xr:uid="{00000000-0005-0000-0000-0000A1620000}"/>
    <cellStyle name="Normal 53 2 2 3 3 2" xfId="13499" xr:uid="{00000000-0005-0000-0000-0000A2620000}"/>
    <cellStyle name="Normal 53 2 2 3 3 2 2" xfId="43830" xr:uid="{00000000-0005-0000-0000-0000A3620000}"/>
    <cellStyle name="Normal 53 2 2 3 3 2 3" xfId="28597" xr:uid="{00000000-0005-0000-0000-0000A4620000}"/>
    <cellStyle name="Normal 53 2 2 3 3 3" xfId="8479" xr:uid="{00000000-0005-0000-0000-0000A5620000}"/>
    <cellStyle name="Normal 53 2 2 3 3 3 2" xfId="38813" xr:uid="{00000000-0005-0000-0000-0000A6620000}"/>
    <cellStyle name="Normal 53 2 2 3 3 3 3" xfId="23580" xr:uid="{00000000-0005-0000-0000-0000A7620000}"/>
    <cellStyle name="Normal 53 2 2 3 3 4" xfId="33800" xr:uid="{00000000-0005-0000-0000-0000A8620000}"/>
    <cellStyle name="Normal 53 2 2 3 3 5" xfId="18567" xr:uid="{00000000-0005-0000-0000-0000A9620000}"/>
    <cellStyle name="Normal 53 2 2 3 4" xfId="5118" xr:uid="{00000000-0005-0000-0000-0000AA620000}"/>
    <cellStyle name="Normal 53 2 2 3 4 2" xfId="15170" xr:uid="{00000000-0005-0000-0000-0000AB620000}"/>
    <cellStyle name="Normal 53 2 2 3 4 2 2" xfId="45501" xr:uid="{00000000-0005-0000-0000-0000AC620000}"/>
    <cellStyle name="Normal 53 2 2 3 4 2 3" xfId="30268" xr:uid="{00000000-0005-0000-0000-0000AD620000}"/>
    <cellStyle name="Normal 53 2 2 3 4 3" xfId="10150" xr:uid="{00000000-0005-0000-0000-0000AE620000}"/>
    <cellStyle name="Normal 53 2 2 3 4 3 2" xfId="40484" xr:uid="{00000000-0005-0000-0000-0000AF620000}"/>
    <cellStyle name="Normal 53 2 2 3 4 3 3" xfId="25251" xr:uid="{00000000-0005-0000-0000-0000B0620000}"/>
    <cellStyle name="Normal 53 2 2 3 4 4" xfId="35471" xr:uid="{00000000-0005-0000-0000-0000B1620000}"/>
    <cellStyle name="Normal 53 2 2 3 4 5" xfId="20238" xr:uid="{00000000-0005-0000-0000-0000B2620000}"/>
    <cellStyle name="Normal 53 2 2 3 5" xfId="11828" xr:uid="{00000000-0005-0000-0000-0000B3620000}"/>
    <cellStyle name="Normal 53 2 2 3 5 2" xfId="42159" xr:uid="{00000000-0005-0000-0000-0000B4620000}"/>
    <cellStyle name="Normal 53 2 2 3 5 3" xfId="26926" xr:uid="{00000000-0005-0000-0000-0000B5620000}"/>
    <cellStyle name="Normal 53 2 2 3 6" xfId="6807" xr:uid="{00000000-0005-0000-0000-0000B6620000}"/>
    <cellStyle name="Normal 53 2 2 3 6 2" xfId="37142" xr:uid="{00000000-0005-0000-0000-0000B7620000}"/>
    <cellStyle name="Normal 53 2 2 3 6 3" xfId="21909" xr:uid="{00000000-0005-0000-0000-0000B8620000}"/>
    <cellStyle name="Normal 53 2 2 3 7" xfId="32130" xr:uid="{00000000-0005-0000-0000-0000B9620000}"/>
    <cellStyle name="Normal 53 2 2 3 8" xfId="16896" xr:uid="{00000000-0005-0000-0000-0000BA620000}"/>
    <cellStyle name="Normal 53 2 2 4" xfId="2154" xr:uid="{00000000-0005-0000-0000-0000BB620000}"/>
    <cellStyle name="Normal 53 2 2 4 2" xfId="3844" xr:uid="{00000000-0005-0000-0000-0000BC620000}"/>
    <cellStyle name="Normal 53 2 2 4 2 2" xfId="13917" xr:uid="{00000000-0005-0000-0000-0000BD620000}"/>
    <cellStyle name="Normal 53 2 2 4 2 2 2" xfId="44248" xr:uid="{00000000-0005-0000-0000-0000BE620000}"/>
    <cellStyle name="Normal 53 2 2 4 2 2 3" xfId="29015" xr:uid="{00000000-0005-0000-0000-0000BF620000}"/>
    <cellStyle name="Normal 53 2 2 4 2 3" xfId="8897" xr:uid="{00000000-0005-0000-0000-0000C0620000}"/>
    <cellStyle name="Normal 53 2 2 4 2 3 2" xfId="39231" xr:uid="{00000000-0005-0000-0000-0000C1620000}"/>
    <cellStyle name="Normal 53 2 2 4 2 3 3" xfId="23998" xr:uid="{00000000-0005-0000-0000-0000C2620000}"/>
    <cellStyle name="Normal 53 2 2 4 2 4" xfId="34218" xr:uid="{00000000-0005-0000-0000-0000C3620000}"/>
    <cellStyle name="Normal 53 2 2 4 2 5" xfId="18985" xr:uid="{00000000-0005-0000-0000-0000C4620000}"/>
    <cellStyle name="Normal 53 2 2 4 3" xfId="5536" xr:uid="{00000000-0005-0000-0000-0000C5620000}"/>
    <cellStyle name="Normal 53 2 2 4 3 2" xfId="15588" xr:uid="{00000000-0005-0000-0000-0000C6620000}"/>
    <cellStyle name="Normal 53 2 2 4 3 2 2" xfId="45919" xr:uid="{00000000-0005-0000-0000-0000C7620000}"/>
    <cellStyle name="Normal 53 2 2 4 3 2 3" xfId="30686" xr:uid="{00000000-0005-0000-0000-0000C8620000}"/>
    <cellStyle name="Normal 53 2 2 4 3 3" xfId="10568" xr:uid="{00000000-0005-0000-0000-0000C9620000}"/>
    <cellStyle name="Normal 53 2 2 4 3 3 2" xfId="40902" xr:uid="{00000000-0005-0000-0000-0000CA620000}"/>
    <cellStyle name="Normal 53 2 2 4 3 3 3" xfId="25669" xr:uid="{00000000-0005-0000-0000-0000CB620000}"/>
    <cellStyle name="Normal 53 2 2 4 3 4" xfId="35889" xr:uid="{00000000-0005-0000-0000-0000CC620000}"/>
    <cellStyle name="Normal 53 2 2 4 3 5" xfId="20656" xr:uid="{00000000-0005-0000-0000-0000CD620000}"/>
    <cellStyle name="Normal 53 2 2 4 4" xfId="12246" xr:uid="{00000000-0005-0000-0000-0000CE620000}"/>
    <cellStyle name="Normal 53 2 2 4 4 2" xfId="42577" xr:uid="{00000000-0005-0000-0000-0000CF620000}"/>
    <cellStyle name="Normal 53 2 2 4 4 3" xfId="27344" xr:uid="{00000000-0005-0000-0000-0000D0620000}"/>
    <cellStyle name="Normal 53 2 2 4 5" xfId="7225" xr:uid="{00000000-0005-0000-0000-0000D1620000}"/>
    <cellStyle name="Normal 53 2 2 4 5 2" xfId="37560" xr:uid="{00000000-0005-0000-0000-0000D2620000}"/>
    <cellStyle name="Normal 53 2 2 4 5 3" xfId="22327" xr:uid="{00000000-0005-0000-0000-0000D3620000}"/>
    <cellStyle name="Normal 53 2 2 4 6" xfId="32548" xr:uid="{00000000-0005-0000-0000-0000D4620000}"/>
    <cellStyle name="Normal 53 2 2 4 7" xfId="17314" xr:uid="{00000000-0005-0000-0000-0000D5620000}"/>
    <cellStyle name="Normal 53 2 2 5" xfId="3007" xr:uid="{00000000-0005-0000-0000-0000D6620000}"/>
    <cellStyle name="Normal 53 2 2 5 2" xfId="13081" xr:uid="{00000000-0005-0000-0000-0000D7620000}"/>
    <cellStyle name="Normal 53 2 2 5 2 2" xfId="43412" xr:uid="{00000000-0005-0000-0000-0000D8620000}"/>
    <cellStyle name="Normal 53 2 2 5 2 3" xfId="28179" xr:uid="{00000000-0005-0000-0000-0000D9620000}"/>
    <cellStyle name="Normal 53 2 2 5 3" xfId="8061" xr:uid="{00000000-0005-0000-0000-0000DA620000}"/>
    <cellStyle name="Normal 53 2 2 5 3 2" xfId="38395" xr:uid="{00000000-0005-0000-0000-0000DB620000}"/>
    <cellStyle name="Normal 53 2 2 5 3 3" xfId="23162" xr:uid="{00000000-0005-0000-0000-0000DC620000}"/>
    <cellStyle name="Normal 53 2 2 5 4" xfId="33382" xr:uid="{00000000-0005-0000-0000-0000DD620000}"/>
    <cellStyle name="Normal 53 2 2 5 5" xfId="18149" xr:uid="{00000000-0005-0000-0000-0000DE620000}"/>
    <cellStyle name="Normal 53 2 2 6" xfId="4700" xr:uid="{00000000-0005-0000-0000-0000DF620000}"/>
    <cellStyle name="Normal 53 2 2 6 2" xfId="14752" xr:uid="{00000000-0005-0000-0000-0000E0620000}"/>
    <cellStyle name="Normal 53 2 2 6 2 2" xfId="45083" xr:uid="{00000000-0005-0000-0000-0000E1620000}"/>
    <cellStyle name="Normal 53 2 2 6 2 3" xfId="29850" xr:uid="{00000000-0005-0000-0000-0000E2620000}"/>
    <cellStyle name="Normal 53 2 2 6 3" xfId="9732" xr:uid="{00000000-0005-0000-0000-0000E3620000}"/>
    <cellStyle name="Normal 53 2 2 6 3 2" xfId="40066" xr:uid="{00000000-0005-0000-0000-0000E4620000}"/>
    <cellStyle name="Normal 53 2 2 6 3 3" xfId="24833" xr:uid="{00000000-0005-0000-0000-0000E5620000}"/>
    <cellStyle name="Normal 53 2 2 6 4" xfId="35053" xr:uid="{00000000-0005-0000-0000-0000E6620000}"/>
    <cellStyle name="Normal 53 2 2 6 5" xfId="19820" xr:uid="{00000000-0005-0000-0000-0000E7620000}"/>
    <cellStyle name="Normal 53 2 2 7" xfId="11410" xr:uid="{00000000-0005-0000-0000-0000E8620000}"/>
    <cellStyle name="Normal 53 2 2 7 2" xfId="41741" xr:uid="{00000000-0005-0000-0000-0000E9620000}"/>
    <cellStyle name="Normal 53 2 2 7 3" xfId="26508" xr:uid="{00000000-0005-0000-0000-0000EA620000}"/>
    <cellStyle name="Normal 53 2 2 8" xfId="6389" xr:uid="{00000000-0005-0000-0000-0000EB620000}"/>
    <cellStyle name="Normal 53 2 2 8 2" xfId="36724" xr:uid="{00000000-0005-0000-0000-0000EC620000}"/>
    <cellStyle name="Normal 53 2 2 8 3" xfId="21491" xr:uid="{00000000-0005-0000-0000-0000ED620000}"/>
    <cellStyle name="Normal 53 2 2 9" xfId="31712" xr:uid="{00000000-0005-0000-0000-0000EE620000}"/>
    <cellStyle name="Normal 53 2 3" xfId="1416" xr:uid="{00000000-0005-0000-0000-0000EF620000}"/>
    <cellStyle name="Normal 53 2 3 2" xfId="1837" xr:uid="{00000000-0005-0000-0000-0000F0620000}"/>
    <cellStyle name="Normal 53 2 3 2 2" xfId="2676" xr:uid="{00000000-0005-0000-0000-0000F1620000}"/>
    <cellStyle name="Normal 53 2 3 2 2 2" xfId="4366" xr:uid="{00000000-0005-0000-0000-0000F2620000}"/>
    <cellStyle name="Normal 53 2 3 2 2 2 2" xfId="14439" xr:uid="{00000000-0005-0000-0000-0000F3620000}"/>
    <cellStyle name="Normal 53 2 3 2 2 2 2 2" xfId="44770" xr:uid="{00000000-0005-0000-0000-0000F4620000}"/>
    <cellStyle name="Normal 53 2 3 2 2 2 2 3" xfId="29537" xr:uid="{00000000-0005-0000-0000-0000F5620000}"/>
    <cellStyle name="Normal 53 2 3 2 2 2 3" xfId="9419" xr:uid="{00000000-0005-0000-0000-0000F6620000}"/>
    <cellStyle name="Normal 53 2 3 2 2 2 3 2" xfId="39753" xr:uid="{00000000-0005-0000-0000-0000F7620000}"/>
    <cellStyle name="Normal 53 2 3 2 2 2 3 3" xfId="24520" xr:uid="{00000000-0005-0000-0000-0000F8620000}"/>
    <cellStyle name="Normal 53 2 3 2 2 2 4" xfId="34740" xr:uid="{00000000-0005-0000-0000-0000F9620000}"/>
    <cellStyle name="Normal 53 2 3 2 2 2 5" xfId="19507" xr:uid="{00000000-0005-0000-0000-0000FA620000}"/>
    <cellStyle name="Normal 53 2 3 2 2 3" xfId="6058" xr:uid="{00000000-0005-0000-0000-0000FB620000}"/>
    <cellStyle name="Normal 53 2 3 2 2 3 2" xfId="16110" xr:uid="{00000000-0005-0000-0000-0000FC620000}"/>
    <cellStyle name="Normal 53 2 3 2 2 3 2 2" xfId="46441" xr:uid="{00000000-0005-0000-0000-0000FD620000}"/>
    <cellStyle name="Normal 53 2 3 2 2 3 2 3" xfId="31208" xr:uid="{00000000-0005-0000-0000-0000FE620000}"/>
    <cellStyle name="Normal 53 2 3 2 2 3 3" xfId="11090" xr:uid="{00000000-0005-0000-0000-0000FF620000}"/>
    <cellStyle name="Normal 53 2 3 2 2 3 3 2" xfId="41424" xr:uid="{00000000-0005-0000-0000-000000630000}"/>
    <cellStyle name="Normal 53 2 3 2 2 3 3 3" xfId="26191" xr:uid="{00000000-0005-0000-0000-000001630000}"/>
    <cellStyle name="Normal 53 2 3 2 2 3 4" xfId="36411" xr:uid="{00000000-0005-0000-0000-000002630000}"/>
    <cellStyle name="Normal 53 2 3 2 2 3 5" xfId="21178" xr:uid="{00000000-0005-0000-0000-000003630000}"/>
    <cellStyle name="Normal 53 2 3 2 2 4" xfId="12768" xr:uid="{00000000-0005-0000-0000-000004630000}"/>
    <cellStyle name="Normal 53 2 3 2 2 4 2" xfId="43099" xr:uid="{00000000-0005-0000-0000-000005630000}"/>
    <cellStyle name="Normal 53 2 3 2 2 4 3" xfId="27866" xr:uid="{00000000-0005-0000-0000-000006630000}"/>
    <cellStyle name="Normal 53 2 3 2 2 5" xfId="7747" xr:uid="{00000000-0005-0000-0000-000007630000}"/>
    <cellStyle name="Normal 53 2 3 2 2 5 2" xfId="38082" xr:uid="{00000000-0005-0000-0000-000008630000}"/>
    <cellStyle name="Normal 53 2 3 2 2 5 3" xfId="22849" xr:uid="{00000000-0005-0000-0000-000009630000}"/>
    <cellStyle name="Normal 53 2 3 2 2 6" xfId="33070" xr:uid="{00000000-0005-0000-0000-00000A630000}"/>
    <cellStyle name="Normal 53 2 3 2 2 7" xfId="17836" xr:uid="{00000000-0005-0000-0000-00000B630000}"/>
    <cellStyle name="Normal 53 2 3 2 3" xfId="3529" xr:uid="{00000000-0005-0000-0000-00000C630000}"/>
    <cellStyle name="Normal 53 2 3 2 3 2" xfId="13603" xr:uid="{00000000-0005-0000-0000-00000D630000}"/>
    <cellStyle name="Normal 53 2 3 2 3 2 2" xfId="43934" xr:uid="{00000000-0005-0000-0000-00000E630000}"/>
    <cellStyle name="Normal 53 2 3 2 3 2 3" xfId="28701" xr:uid="{00000000-0005-0000-0000-00000F630000}"/>
    <cellStyle name="Normal 53 2 3 2 3 3" xfId="8583" xr:uid="{00000000-0005-0000-0000-000010630000}"/>
    <cellStyle name="Normal 53 2 3 2 3 3 2" xfId="38917" xr:uid="{00000000-0005-0000-0000-000011630000}"/>
    <cellStyle name="Normal 53 2 3 2 3 3 3" xfId="23684" xr:uid="{00000000-0005-0000-0000-000012630000}"/>
    <cellStyle name="Normal 53 2 3 2 3 4" xfId="33904" xr:uid="{00000000-0005-0000-0000-000013630000}"/>
    <cellStyle name="Normal 53 2 3 2 3 5" xfId="18671" xr:uid="{00000000-0005-0000-0000-000014630000}"/>
    <cellStyle name="Normal 53 2 3 2 4" xfId="5222" xr:uid="{00000000-0005-0000-0000-000015630000}"/>
    <cellStyle name="Normal 53 2 3 2 4 2" xfId="15274" xr:uid="{00000000-0005-0000-0000-000016630000}"/>
    <cellStyle name="Normal 53 2 3 2 4 2 2" xfId="45605" xr:uid="{00000000-0005-0000-0000-000017630000}"/>
    <cellStyle name="Normal 53 2 3 2 4 2 3" xfId="30372" xr:uid="{00000000-0005-0000-0000-000018630000}"/>
    <cellStyle name="Normal 53 2 3 2 4 3" xfId="10254" xr:uid="{00000000-0005-0000-0000-000019630000}"/>
    <cellStyle name="Normal 53 2 3 2 4 3 2" xfId="40588" xr:uid="{00000000-0005-0000-0000-00001A630000}"/>
    <cellStyle name="Normal 53 2 3 2 4 3 3" xfId="25355" xr:uid="{00000000-0005-0000-0000-00001B630000}"/>
    <cellStyle name="Normal 53 2 3 2 4 4" xfId="35575" xr:uid="{00000000-0005-0000-0000-00001C630000}"/>
    <cellStyle name="Normal 53 2 3 2 4 5" xfId="20342" xr:uid="{00000000-0005-0000-0000-00001D630000}"/>
    <cellStyle name="Normal 53 2 3 2 5" xfId="11932" xr:uid="{00000000-0005-0000-0000-00001E630000}"/>
    <cellStyle name="Normal 53 2 3 2 5 2" xfId="42263" xr:uid="{00000000-0005-0000-0000-00001F630000}"/>
    <cellStyle name="Normal 53 2 3 2 5 3" xfId="27030" xr:uid="{00000000-0005-0000-0000-000020630000}"/>
    <cellStyle name="Normal 53 2 3 2 6" xfId="6911" xr:uid="{00000000-0005-0000-0000-000021630000}"/>
    <cellStyle name="Normal 53 2 3 2 6 2" xfId="37246" xr:uid="{00000000-0005-0000-0000-000022630000}"/>
    <cellStyle name="Normal 53 2 3 2 6 3" xfId="22013" xr:uid="{00000000-0005-0000-0000-000023630000}"/>
    <cellStyle name="Normal 53 2 3 2 7" xfId="32234" xr:uid="{00000000-0005-0000-0000-000024630000}"/>
    <cellStyle name="Normal 53 2 3 2 8" xfId="17000" xr:uid="{00000000-0005-0000-0000-000025630000}"/>
    <cellStyle name="Normal 53 2 3 3" xfId="2258" xr:uid="{00000000-0005-0000-0000-000026630000}"/>
    <cellStyle name="Normal 53 2 3 3 2" xfId="3948" xr:uid="{00000000-0005-0000-0000-000027630000}"/>
    <cellStyle name="Normal 53 2 3 3 2 2" xfId="14021" xr:uid="{00000000-0005-0000-0000-000028630000}"/>
    <cellStyle name="Normal 53 2 3 3 2 2 2" xfId="44352" xr:uid="{00000000-0005-0000-0000-000029630000}"/>
    <cellStyle name="Normal 53 2 3 3 2 2 3" xfId="29119" xr:uid="{00000000-0005-0000-0000-00002A630000}"/>
    <cellStyle name="Normal 53 2 3 3 2 3" xfId="9001" xr:uid="{00000000-0005-0000-0000-00002B630000}"/>
    <cellStyle name="Normal 53 2 3 3 2 3 2" xfId="39335" xr:uid="{00000000-0005-0000-0000-00002C630000}"/>
    <cellStyle name="Normal 53 2 3 3 2 3 3" xfId="24102" xr:uid="{00000000-0005-0000-0000-00002D630000}"/>
    <cellStyle name="Normal 53 2 3 3 2 4" xfId="34322" xr:uid="{00000000-0005-0000-0000-00002E630000}"/>
    <cellStyle name="Normal 53 2 3 3 2 5" xfId="19089" xr:uid="{00000000-0005-0000-0000-00002F630000}"/>
    <cellStyle name="Normal 53 2 3 3 3" xfId="5640" xr:uid="{00000000-0005-0000-0000-000030630000}"/>
    <cellStyle name="Normal 53 2 3 3 3 2" xfId="15692" xr:uid="{00000000-0005-0000-0000-000031630000}"/>
    <cellStyle name="Normal 53 2 3 3 3 2 2" xfId="46023" xr:uid="{00000000-0005-0000-0000-000032630000}"/>
    <cellStyle name="Normal 53 2 3 3 3 2 3" xfId="30790" xr:uid="{00000000-0005-0000-0000-000033630000}"/>
    <cellStyle name="Normal 53 2 3 3 3 3" xfId="10672" xr:uid="{00000000-0005-0000-0000-000034630000}"/>
    <cellStyle name="Normal 53 2 3 3 3 3 2" xfId="41006" xr:uid="{00000000-0005-0000-0000-000035630000}"/>
    <cellStyle name="Normal 53 2 3 3 3 3 3" xfId="25773" xr:uid="{00000000-0005-0000-0000-000036630000}"/>
    <cellStyle name="Normal 53 2 3 3 3 4" xfId="35993" xr:uid="{00000000-0005-0000-0000-000037630000}"/>
    <cellStyle name="Normal 53 2 3 3 3 5" xfId="20760" xr:uid="{00000000-0005-0000-0000-000038630000}"/>
    <cellStyle name="Normal 53 2 3 3 4" xfId="12350" xr:uid="{00000000-0005-0000-0000-000039630000}"/>
    <cellStyle name="Normal 53 2 3 3 4 2" xfId="42681" xr:uid="{00000000-0005-0000-0000-00003A630000}"/>
    <cellStyle name="Normal 53 2 3 3 4 3" xfId="27448" xr:uid="{00000000-0005-0000-0000-00003B630000}"/>
    <cellStyle name="Normal 53 2 3 3 5" xfId="7329" xr:uid="{00000000-0005-0000-0000-00003C630000}"/>
    <cellStyle name="Normal 53 2 3 3 5 2" xfId="37664" xr:uid="{00000000-0005-0000-0000-00003D630000}"/>
    <cellStyle name="Normal 53 2 3 3 5 3" xfId="22431" xr:uid="{00000000-0005-0000-0000-00003E630000}"/>
    <cellStyle name="Normal 53 2 3 3 6" xfId="32652" xr:uid="{00000000-0005-0000-0000-00003F630000}"/>
    <cellStyle name="Normal 53 2 3 3 7" xfId="17418" xr:uid="{00000000-0005-0000-0000-000040630000}"/>
    <cellStyle name="Normal 53 2 3 4" xfId="3111" xr:uid="{00000000-0005-0000-0000-000041630000}"/>
    <cellStyle name="Normal 53 2 3 4 2" xfId="13185" xr:uid="{00000000-0005-0000-0000-000042630000}"/>
    <cellStyle name="Normal 53 2 3 4 2 2" xfId="43516" xr:uid="{00000000-0005-0000-0000-000043630000}"/>
    <cellStyle name="Normal 53 2 3 4 2 3" xfId="28283" xr:uid="{00000000-0005-0000-0000-000044630000}"/>
    <cellStyle name="Normal 53 2 3 4 3" xfId="8165" xr:uid="{00000000-0005-0000-0000-000045630000}"/>
    <cellStyle name="Normal 53 2 3 4 3 2" xfId="38499" xr:uid="{00000000-0005-0000-0000-000046630000}"/>
    <cellStyle name="Normal 53 2 3 4 3 3" xfId="23266" xr:uid="{00000000-0005-0000-0000-000047630000}"/>
    <cellStyle name="Normal 53 2 3 4 4" xfId="33486" xr:uid="{00000000-0005-0000-0000-000048630000}"/>
    <cellStyle name="Normal 53 2 3 4 5" xfId="18253" xr:uid="{00000000-0005-0000-0000-000049630000}"/>
    <cellStyle name="Normal 53 2 3 5" xfId="4804" xr:uid="{00000000-0005-0000-0000-00004A630000}"/>
    <cellStyle name="Normal 53 2 3 5 2" xfId="14856" xr:uid="{00000000-0005-0000-0000-00004B630000}"/>
    <cellStyle name="Normal 53 2 3 5 2 2" xfId="45187" xr:uid="{00000000-0005-0000-0000-00004C630000}"/>
    <cellStyle name="Normal 53 2 3 5 2 3" xfId="29954" xr:uid="{00000000-0005-0000-0000-00004D630000}"/>
    <cellStyle name="Normal 53 2 3 5 3" xfId="9836" xr:uid="{00000000-0005-0000-0000-00004E630000}"/>
    <cellStyle name="Normal 53 2 3 5 3 2" xfId="40170" xr:uid="{00000000-0005-0000-0000-00004F630000}"/>
    <cellStyle name="Normal 53 2 3 5 3 3" xfId="24937" xr:uid="{00000000-0005-0000-0000-000050630000}"/>
    <cellStyle name="Normal 53 2 3 5 4" xfId="35157" xr:uid="{00000000-0005-0000-0000-000051630000}"/>
    <cellStyle name="Normal 53 2 3 5 5" xfId="19924" xr:uid="{00000000-0005-0000-0000-000052630000}"/>
    <cellStyle name="Normal 53 2 3 6" xfId="11514" xr:uid="{00000000-0005-0000-0000-000053630000}"/>
    <cellStyle name="Normal 53 2 3 6 2" xfId="41845" xr:uid="{00000000-0005-0000-0000-000054630000}"/>
    <cellStyle name="Normal 53 2 3 6 3" xfId="26612" xr:uid="{00000000-0005-0000-0000-000055630000}"/>
    <cellStyle name="Normal 53 2 3 7" xfId="6493" xr:uid="{00000000-0005-0000-0000-000056630000}"/>
    <cellStyle name="Normal 53 2 3 7 2" xfId="36828" xr:uid="{00000000-0005-0000-0000-000057630000}"/>
    <cellStyle name="Normal 53 2 3 7 3" xfId="21595" xr:uid="{00000000-0005-0000-0000-000058630000}"/>
    <cellStyle name="Normal 53 2 3 8" xfId="31816" xr:uid="{00000000-0005-0000-0000-000059630000}"/>
    <cellStyle name="Normal 53 2 3 9" xfId="16582" xr:uid="{00000000-0005-0000-0000-00005A630000}"/>
    <cellStyle name="Normal 53 2 4" xfId="1629" xr:uid="{00000000-0005-0000-0000-00005B630000}"/>
    <cellStyle name="Normal 53 2 4 2" xfId="2468" xr:uid="{00000000-0005-0000-0000-00005C630000}"/>
    <cellStyle name="Normal 53 2 4 2 2" xfId="4158" xr:uid="{00000000-0005-0000-0000-00005D630000}"/>
    <cellStyle name="Normal 53 2 4 2 2 2" xfId="14231" xr:uid="{00000000-0005-0000-0000-00005E630000}"/>
    <cellStyle name="Normal 53 2 4 2 2 2 2" xfId="44562" xr:uid="{00000000-0005-0000-0000-00005F630000}"/>
    <cellStyle name="Normal 53 2 4 2 2 2 3" xfId="29329" xr:uid="{00000000-0005-0000-0000-000060630000}"/>
    <cellStyle name="Normal 53 2 4 2 2 3" xfId="9211" xr:uid="{00000000-0005-0000-0000-000061630000}"/>
    <cellStyle name="Normal 53 2 4 2 2 3 2" xfId="39545" xr:uid="{00000000-0005-0000-0000-000062630000}"/>
    <cellStyle name="Normal 53 2 4 2 2 3 3" xfId="24312" xr:uid="{00000000-0005-0000-0000-000063630000}"/>
    <cellStyle name="Normal 53 2 4 2 2 4" xfId="34532" xr:uid="{00000000-0005-0000-0000-000064630000}"/>
    <cellStyle name="Normal 53 2 4 2 2 5" xfId="19299" xr:uid="{00000000-0005-0000-0000-000065630000}"/>
    <cellStyle name="Normal 53 2 4 2 3" xfId="5850" xr:uid="{00000000-0005-0000-0000-000066630000}"/>
    <cellStyle name="Normal 53 2 4 2 3 2" xfId="15902" xr:uid="{00000000-0005-0000-0000-000067630000}"/>
    <cellStyle name="Normal 53 2 4 2 3 2 2" xfId="46233" xr:uid="{00000000-0005-0000-0000-000068630000}"/>
    <cellStyle name="Normal 53 2 4 2 3 2 3" xfId="31000" xr:uid="{00000000-0005-0000-0000-000069630000}"/>
    <cellStyle name="Normal 53 2 4 2 3 3" xfId="10882" xr:uid="{00000000-0005-0000-0000-00006A630000}"/>
    <cellStyle name="Normal 53 2 4 2 3 3 2" xfId="41216" xr:uid="{00000000-0005-0000-0000-00006B630000}"/>
    <cellStyle name="Normal 53 2 4 2 3 3 3" xfId="25983" xr:uid="{00000000-0005-0000-0000-00006C630000}"/>
    <cellStyle name="Normal 53 2 4 2 3 4" xfId="36203" xr:uid="{00000000-0005-0000-0000-00006D630000}"/>
    <cellStyle name="Normal 53 2 4 2 3 5" xfId="20970" xr:uid="{00000000-0005-0000-0000-00006E630000}"/>
    <cellStyle name="Normal 53 2 4 2 4" xfId="12560" xr:uid="{00000000-0005-0000-0000-00006F630000}"/>
    <cellStyle name="Normal 53 2 4 2 4 2" xfId="42891" xr:uid="{00000000-0005-0000-0000-000070630000}"/>
    <cellStyle name="Normal 53 2 4 2 4 3" xfId="27658" xr:uid="{00000000-0005-0000-0000-000071630000}"/>
    <cellStyle name="Normal 53 2 4 2 5" xfId="7539" xr:uid="{00000000-0005-0000-0000-000072630000}"/>
    <cellStyle name="Normal 53 2 4 2 5 2" xfId="37874" xr:uid="{00000000-0005-0000-0000-000073630000}"/>
    <cellStyle name="Normal 53 2 4 2 5 3" xfId="22641" xr:uid="{00000000-0005-0000-0000-000074630000}"/>
    <cellStyle name="Normal 53 2 4 2 6" xfId="32862" xr:uid="{00000000-0005-0000-0000-000075630000}"/>
    <cellStyle name="Normal 53 2 4 2 7" xfId="17628" xr:uid="{00000000-0005-0000-0000-000076630000}"/>
    <cellStyle name="Normal 53 2 4 3" xfId="3321" xr:uid="{00000000-0005-0000-0000-000077630000}"/>
    <cellStyle name="Normal 53 2 4 3 2" xfId="13395" xr:uid="{00000000-0005-0000-0000-000078630000}"/>
    <cellStyle name="Normal 53 2 4 3 2 2" xfId="43726" xr:uid="{00000000-0005-0000-0000-000079630000}"/>
    <cellStyle name="Normal 53 2 4 3 2 3" xfId="28493" xr:uid="{00000000-0005-0000-0000-00007A630000}"/>
    <cellStyle name="Normal 53 2 4 3 3" xfId="8375" xr:uid="{00000000-0005-0000-0000-00007B630000}"/>
    <cellStyle name="Normal 53 2 4 3 3 2" xfId="38709" xr:uid="{00000000-0005-0000-0000-00007C630000}"/>
    <cellStyle name="Normal 53 2 4 3 3 3" xfId="23476" xr:uid="{00000000-0005-0000-0000-00007D630000}"/>
    <cellStyle name="Normal 53 2 4 3 4" xfId="33696" xr:uid="{00000000-0005-0000-0000-00007E630000}"/>
    <cellStyle name="Normal 53 2 4 3 5" xfId="18463" xr:uid="{00000000-0005-0000-0000-00007F630000}"/>
    <cellStyle name="Normal 53 2 4 4" xfId="5014" xr:uid="{00000000-0005-0000-0000-000080630000}"/>
    <cellStyle name="Normal 53 2 4 4 2" xfId="15066" xr:uid="{00000000-0005-0000-0000-000081630000}"/>
    <cellStyle name="Normal 53 2 4 4 2 2" xfId="45397" xr:uid="{00000000-0005-0000-0000-000082630000}"/>
    <cellStyle name="Normal 53 2 4 4 2 3" xfId="30164" xr:uid="{00000000-0005-0000-0000-000083630000}"/>
    <cellStyle name="Normal 53 2 4 4 3" xfId="10046" xr:uid="{00000000-0005-0000-0000-000084630000}"/>
    <cellStyle name="Normal 53 2 4 4 3 2" xfId="40380" xr:uid="{00000000-0005-0000-0000-000085630000}"/>
    <cellStyle name="Normal 53 2 4 4 3 3" xfId="25147" xr:uid="{00000000-0005-0000-0000-000086630000}"/>
    <cellStyle name="Normal 53 2 4 4 4" xfId="35367" xr:uid="{00000000-0005-0000-0000-000087630000}"/>
    <cellStyle name="Normal 53 2 4 4 5" xfId="20134" xr:uid="{00000000-0005-0000-0000-000088630000}"/>
    <cellStyle name="Normal 53 2 4 5" xfId="11724" xr:uid="{00000000-0005-0000-0000-000089630000}"/>
    <cellStyle name="Normal 53 2 4 5 2" xfId="42055" xr:uid="{00000000-0005-0000-0000-00008A630000}"/>
    <cellStyle name="Normal 53 2 4 5 3" xfId="26822" xr:uid="{00000000-0005-0000-0000-00008B630000}"/>
    <cellStyle name="Normal 53 2 4 6" xfId="6703" xr:uid="{00000000-0005-0000-0000-00008C630000}"/>
    <cellStyle name="Normal 53 2 4 6 2" xfId="37038" xr:uid="{00000000-0005-0000-0000-00008D630000}"/>
    <cellStyle name="Normal 53 2 4 6 3" xfId="21805" xr:uid="{00000000-0005-0000-0000-00008E630000}"/>
    <cellStyle name="Normal 53 2 4 7" xfId="32026" xr:uid="{00000000-0005-0000-0000-00008F630000}"/>
    <cellStyle name="Normal 53 2 4 8" xfId="16792" xr:uid="{00000000-0005-0000-0000-000090630000}"/>
    <cellStyle name="Normal 53 2 5" xfId="2050" xr:uid="{00000000-0005-0000-0000-000091630000}"/>
    <cellStyle name="Normal 53 2 5 2" xfId="3740" xr:uid="{00000000-0005-0000-0000-000092630000}"/>
    <cellStyle name="Normal 53 2 5 2 2" xfId="13813" xr:uid="{00000000-0005-0000-0000-000093630000}"/>
    <cellStyle name="Normal 53 2 5 2 2 2" xfId="44144" xr:uid="{00000000-0005-0000-0000-000094630000}"/>
    <cellStyle name="Normal 53 2 5 2 2 3" xfId="28911" xr:uid="{00000000-0005-0000-0000-000095630000}"/>
    <cellStyle name="Normal 53 2 5 2 3" xfId="8793" xr:uid="{00000000-0005-0000-0000-000096630000}"/>
    <cellStyle name="Normal 53 2 5 2 3 2" xfId="39127" xr:uid="{00000000-0005-0000-0000-000097630000}"/>
    <cellStyle name="Normal 53 2 5 2 3 3" xfId="23894" xr:uid="{00000000-0005-0000-0000-000098630000}"/>
    <cellStyle name="Normal 53 2 5 2 4" xfId="34114" xr:uid="{00000000-0005-0000-0000-000099630000}"/>
    <cellStyle name="Normal 53 2 5 2 5" xfId="18881" xr:uid="{00000000-0005-0000-0000-00009A630000}"/>
    <cellStyle name="Normal 53 2 5 3" xfId="5432" xr:uid="{00000000-0005-0000-0000-00009B630000}"/>
    <cellStyle name="Normal 53 2 5 3 2" xfId="15484" xr:uid="{00000000-0005-0000-0000-00009C630000}"/>
    <cellStyle name="Normal 53 2 5 3 2 2" xfId="45815" xr:uid="{00000000-0005-0000-0000-00009D630000}"/>
    <cellStyle name="Normal 53 2 5 3 2 3" xfId="30582" xr:uid="{00000000-0005-0000-0000-00009E630000}"/>
    <cellStyle name="Normal 53 2 5 3 3" xfId="10464" xr:uid="{00000000-0005-0000-0000-00009F630000}"/>
    <cellStyle name="Normal 53 2 5 3 3 2" xfId="40798" xr:uid="{00000000-0005-0000-0000-0000A0630000}"/>
    <cellStyle name="Normal 53 2 5 3 3 3" xfId="25565" xr:uid="{00000000-0005-0000-0000-0000A1630000}"/>
    <cellStyle name="Normal 53 2 5 3 4" xfId="35785" xr:uid="{00000000-0005-0000-0000-0000A2630000}"/>
    <cellStyle name="Normal 53 2 5 3 5" xfId="20552" xr:uid="{00000000-0005-0000-0000-0000A3630000}"/>
    <cellStyle name="Normal 53 2 5 4" xfId="12142" xr:uid="{00000000-0005-0000-0000-0000A4630000}"/>
    <cellStyle name="Normal 53 2 5 4 2" xfId="42473" xr:uid="{00000000-0005-0000-0000-0000A5630000}"/>
    <cellStyle name="Normal 53 2 5 4 3" xfId="27240" xr:uid="{00000000-0005-0000-0000-0000A6630000}"/>
    <cellStyle name="Normal 53 2 5 5" xfId="7121" xr:uid="{00000000-0005-0000-0000-0000A7630000}"/>
    <cellStyle name="Normal 53 2 5 5 2" xfId="37456" xr:uid="{00000000-0005-0000-0000-0000A8630000}"/>
    <cellStyle name="Normal 53 2 5 5 3" xfId="22223" xr:uid="{00000000-0005-0000-0000-0000A9630000}"/>
    <cellStyle name="Normal 53 2 5 6" xfId="32444" xr:uid="{00000000-0005-0000-0000-0000AA630000}"/>
    <cellStyle name="Normal 53 2 5 7" xfId="17210" xr:uid="{00000000-0005-0000-0000-0000AB630000}"/>
    <cellStyle name="Normal 53 2 6" xfId="2903" xr:uid="{00000000-0005-0000-0000-0000AC630000}"/>
    <cellStyle name="Normal 53 2 6 2" xfId="12977" xr:uid="{00000000-0005-0000-0000-0000AD630000}"/>
    <cellStyle name="Normal 53 2 6 2 2" xfId="43308" xr:uid="{00000000-0005-0000-0000-0000AE630000}"/>
    <cellStyle name="Normal 53 2 6 2 3" xfId="28075" xr:uid="{00000000-0005-0000-0000-0000AF630000}"/>
    <cellStyle name="Normal 53 2 6 3" xfId="7957" xr:uid="{00000000-0005-0000-0000-0000B0630000}"/>
    <cellStyle name="Normal 53 2 6 3 2" xfId="38291" xr:uid="{00000000-0005-0000-0000-0000B1630000}"/>
    <cellStyle name="Normal 53 2 6 3 3" xfId="23058" xr:uid="{00000000-0005-0000-0000-0000B2630000}"/>
    <cellStyle name="Normal 53 2 6 4" xfId="33278" xr:uid="{00000000-0005-0000-0000-0000B3630000}"/>
    <cellStyle name="Normal 53 2 6 5" xfId="18045" xr:uid="{00000000-0005-0000-0000-0000B4630000}"/>
    <cellStyle name="Normal 53 2 7" xfId="4596" xr:uid="{00000000-0005-0000-0000-0000B5630000}"/>
    <cellStyle name="Normal 53 2 7 2" xfId="14648" xr:uid="{00000000-0005-0000-0000-0000B6630000}"/>
    <cellStyle name="Normal 53 2 7 2 2" xfId="44979" xr:uid="{00000000-0005-0000-0000-0000B7630000}"/>
    <cellStyle name="Normal 53 2 7 2 3" xfId="29746" xr:uid="{00000000-0005-0000-0000-0000B8630000}"/>
    <cellStyle name="Normal 53 2 7 3" xfId="9628" xr:uid="{00000000-0005-0000-0000-0000B9630000}"/>
    <cellStyle name="Normal 53 2 7 3 2" xfId="39962" xr:uid="{00000000-0005-0000-0000-0000BA630000}"/>
    <cellStyle name="Normal 53 2 7 3 3" xfId="24729" xr:uid="{00000000-0005-0000-0000-0000BB630000}"/>
    <cellStyle name="Normal 53 2 7 4" xfId="34949" xr:uid="{00000000-0005-0000-0000-0000BC630000}"/>
    <cellStyle name="Normal 53 2 7 5" xfId="19716" xr:uid="{00000000-0005-0000-0000-0000BD630000}"/>
    <cellStyle name="Normal 53 2 8" xfId="11306" xr:uid="{00000000-0005-0000-0000-0000BE630000}"/>
    <cellStyle name="Normal 53 2 8 2" xfId="41637" xr:uid="{00000000-0005-0000-0000-0000BF630000}"/>
    <cellStyle name="Normal 53 2 8 3" xfId="26404" xr:uid="{00000000-0005-0000-0000-0000C0630000}"/>
    <cellStyle name="Normal 53 2 9" xfId="6285" xr:uid="{00000000-0005-0000-0000-0000C1630000}"/>
    <cellStyle name="Normal 53 2 9 2" xfId="36620" xr:uid="{00000000-0005-0000-0000-0000C2630000}"/>
    <cellStyle name="Normal 53 2 9 3" xfId="21387" xr:uid="{00000000-0005-0000-0000-0000C3630000}"/>
    <cellStyle name="Normal 53 3" xfId="1249" xr:uid="{00000000-0005-0000-0000-0000C4630000}"/>
    <cellStyle name="Normal 53 3 10" xfId="16426" xr:uid="{00000000-0005-0000-0000-0000C5630000}"/>
    <cellStyle name="Normal 53 3 2" xfId="1468" xr:uid="{00000000-0005-0000-0000-0000C6630000}"/>
    <cellStyle name="Normal 53 3 2 2" xfId="1889" xr:uid="{00000000-0005-0000-0000-0000C7630000}"/>
    <cellStyle name="Normal 53 3 2 2 2" xfId="2728" xr:uid="{00000000-0005-0000-0000-0000C8630000}"/>
    <cellStyle name="Normal 53 3 2 2 2 2" xfId="4418" xr:uid="{00000000-0005-0000-0000-0000C9630000}"/>
    <cellStyle name="Normal 53 3 2 2 2 2 2" xfId="14491" xr:uid="{00000000-0005-0000-0000-0000CA630000}"/>
    <cellStyle name="Normal 53 3 2 2 2 2 2 2" xfId="44822" xr:uid="{00000000-0005-0000-0000-0000CB630000}"/>
    <cellStyle name="Normal 53 3 2 2 2 2 2 3" xfId="29589" xr:uid="{00000000-0005-0000-0000-0000CC630000}"/>
    <cellStyle name="Normal 53 3 2 2 2 2 3" xfId="9471" xr:uid="{00000000-0005-0000-0000-0000CD630000}"/>
    <cellStyle name="Normal 53 3 2 2 2 2 3 2" xfId="39805" xr:uid="{00000000-0005-0000-0000-0000CE630000}"/>
    <cellStyle name="Normal 53 3 2 2 2 2 3 3" xfId="24572" xr:uid="{00000000-0005-0000-0000-0000CF630000}"/>
    <cellStyle name="Normal 53 3 2 2 2 2 4" xfId="34792" xr:uid="{00000000-0005-0000-0000-0000D0630000}"/>
    <cellStyle name="Normal 53 3 2 2 2 2 5" xfId="19559" xr:uid="{00000000-0005-0000-0000-0000D1630000}"/>
    <cellStyle name="Normal 53 3 2 2 2 3" xfId="6110" xr:uid="{00000000-0005-0000-0000-0000D2630000}"/>
    <cellStyle name="Normal 53 3 2 2 2 3 2" xfId="16162" xr:uid="{00000000-0005-0000-0000-0000D3630000}"/>
    <cellStyle name="Normal 53 3 2 2 2 3 2 2" xfId="46493" xr:uid="{00000000-0005-0000-0000-0000D4630000}"/>
    <cellStyle name="Normal 53 3 2 2 2 3 2 3" xfId="31260" xr:uid="{00000000-0005-0000-0000-0000D5630000}"/>
    <cellStyle name="Normal 53 3 2 2 2 3 3" xfId="11142" xr:uid="{00000000-0005-0000-0000-0000D6630000}"/>
    <cellStyle name="Normal 53 3 2 2 2 3 3 2" xfId="41476" xr:uid="{00000000-0005-0000-0000-0000D7630000}"/>
    <cellStyle name="Normal 53 3 2 2 2 3 3 3" xfId="26243" xr:uid="{00000000-0005-0000-0000-0000D8630000}"/>
    <cellStyle name="Normal 53 3 2 2 2 3 4" xfId="36463" xr:uid="{00000000-0005-0000-0000-0000D9630000}"/>
    <cellStyle name="Normal 53 3 2 2 2 3 5" xfId="21230" xr:uid="{00000000-0005-0000-0000-0000DA630000}"/>
    <cellStyle name="Normal 53 3 2 2 2 4" xfId="12820" xr:uid="{00000000-0005-0000-0000-0000DB630000}"/>
    <cellStyle name="Normal 53 3 2 2 2 4 2" xfId="43151" xr:uid="{00000000-0005-0000-0000-0000DC630000}"/>
    <cellStyle name="Normal 53 3 2 2 2 4 3" xfId="27918" xr:uid="{00000000-0005-0000-0000-0000DD630000}"/>
    <cellStyle name="Normal 53 3 2 2 2 5" xfId="7799" xr:uid="{00000000-0005-0000-0000-0000DE630000}"/>
    <cellStyle name="Normal 53 3 2 2 2 5 2" xfId="38134" xr:uid="{00000000-0005-0000-0000-0000DF630000}"/>
    <cellStyle name="Normal 53 3 2 2 2 5 3" xfId="22901" xr:uid="{00000000-0005-0000-0000-0000E0630000}"/>
    <cellStyle name="Normal 53 3 2 2 2 6" xfId="33122" xr:uid="{00000000-0005-0000-0000-0000E1630000}"/>
    <cellStyle name="Normal 53 3 2 2 2 7" xfId="17888" xr:uid="{00000000-0005-0000-0000-0000E2630000}"/>
    <cellStyle name="Normal 53 3 2 2 3" xfId="3581" xr:uid="{00000000-0005-0000-0000-0000E3630000}"/>
    <cellStyle name="Normal 53 3 2 2 3 2" xfId="13655" xr:uid="{00000000-0005-0000-0000-0000E4630000}"/>
    <cellStyle name="Normal 53 3 2 2 3 2 2" xfId="43986" xr:uid="{00000000-0005-0000-0000-0000E5630000}"/>
    <cellStyle name="Normal 53 3 2 2 3 2 3" xfId="28753" xr:uid="{00000000-0005-0000-0000-0000E6630000}"/>
    <cellStyle name="Normal 53 3 2 2 3 3" xfId="8635" xr:uid="{00000000-0005-0000-0000-0000E7630000}"/>
    <cellStyle name="Normal 53 3 2 2 3 3 2" xfId="38969" xr:uid="{00000000-0005-0000-0000-0000E8630000}"/>
    <cellStyle name="Normal 53 3 2 2 3 3 3" xfId="23736" xr:uid="{00000000-0005-0000-0000-0000E9630000}"/>
    <cellStyle name="Normal 53 3 2 2 3 4" xfId="33956" xr:uid="{00000000-0005-0000-0000-0000EA630000}"/>
    <cellStyle name="Normal 53 3 2 2 3 5" xfId="18723" xr:uid="{00000000-0005-0000-0000-0000EB630000}"/>
    <cellStyle name="Normal 53 3 2 2 4" xfId="5274" xr:uid="{00000000-0005-0000-0000-0000EC630000}"/>
    <cellStyle name="Normal 53 3 2 2 4 2" xfId="15326" xr:uid="{00000000-0005-0000-0000-0000ED630000}"/>
    <cellStyle name="Normal 53 3 2 2 4 2 2" xfId="45657" xr:uid="{00000000-0005-0000-0000-0000EE630000}"/>
    <cellStyle name="Normal 53 3 2 2 4 2 3" xfId="30424" xr:uid="{00000000-0005-0000-0000-0000EF630000}"/>
    <cellStyle name="Normal 53 3 2 2 4 3" xfId="10306" xr:uid="{00000000-0005-0000-0000-0000F0630000}"/>
    <cellStyle name="Normal 53 3 2 2 4 3 2" xfId="40640" xr:uid="{00000000-0005-0000-0000-0000F1630000}"/>
    <cellStyle name="Normal 53 3 2 2 4 3 3" xfId="25407" xr:uid="{00000000-0005-0000-0000-0000F2630000}"/>
    <cellStyle name="Normal 53 3 2 2 4 4" xfId="35627" xr:uid="{00000000-0005-0000-0000-0000F3630000}"/>
    <cellStyle name="Normal 53 3 2 2 4 5" xfId="20394" xr:uid="{00000000-0005-0000-0000-0000F4630000}"/>
    <cellStyle name="Normal 53 3 2 2 5" xfId="11984" xr:uid="{00000000-0005-0000-0000-0000F5630000}"/>
    <cellStyle name="Normal 53 3 2 2 5 2" xfId="42315" xr:uid="{00000000-0005-0000-0000-0000F6630000}"/>
    <cellStyle name="Normal 53 3 2 2 5 3" xfId="27082" xr:uid="{00000000-0005-0000-0000-0000F7630000}"/>
    <cellStyle name="Normal 53 3 2 2 6" xfId="6963" xr:uid="{00000000-0005-0000-0000-0000F8630000}"/>
    <cellStyle name="Normal 53 3 2 2 6 2" xfId="37298" xr:uid="{00000000-0005-0000-0000-0000F9630000}"/>
    <cellStyle name="Normal 53 3 2 2 6 3" xfId="22065" xr:uid="{00000000-0005-0000-0000-0000FA630000}"/>
    <cellStyle name="Normal 53 3 2 2 7" xfId="32286" xr:uid="{00000000-0005-0000-0000-0000FB630000}"/>
    <cellStyle name="Normal 53 3 2 2 8" xfId="17052" xr:uid="{00000000-0005-0000-0000-0000FC630000}"/>
    <cellStyle name="Normal 53 3 2 3" xfId="2310" xr:uid="{00000000-0005-0000-0000-0000FD630000}"/>
    <cellStyle name="Normal 53 3 2 3 2" xfId="4000" xr:uid="{00000000-0005-0000-0000-0000FE630000}"/>
    <cellStyle name="Normal 53 3 2 3 2 2" xfId="14073" xr:uid="{00000000-0005-0000-0000-0000FF630000}"/>
    <cellStyle name="Normal 53 3 2 3 2 2 2" xfId="44404" xr:uid="{00000000-0005-0000-0000-000000640000}"/>
    <cellStyle name="Normal 53 3 2 3 2 2 3" xfId="29171" xr:uid="{00000000-0005-0000-0000-000001640000}"/>
    <cellStyle name="Normal 53 3 2 3 2 3" xfId="9053" xr:uid="{00000000-0005-0000-0000-000002640000}"/>
    <cellStyle name="Normal 53 3 2 3 2 3 2" xfId="39387" xr:uid="{00000000-0005-0000-0000-000003640000}"/>
    <cellStyle name="Normal 53 3 2 3 2 3 3" xfId="24154" xr:uid="{00000000-0005-0000-0000-000004640000}"/>
    <cellStyle name="Normal 53 3 2 3 2 4" xfId="34374" xr:uid="{00000000-0005-0000-0000-000005640000}"/>
    <cellStyle name="Normal 53 3 2 3 2 5" xfId="19141" xr:uid="{00000000-0005-0000-0000-000006640000}"/>
    <cellStyle name="Normal 53 3 2 3 3" xfId="5692" xr:uid="{00000000-0005-0000-0000-000007640000}"/>
    <cellStyle name="Normal 53 3 2 3 3 2" xfId="15744" xr:uid="{00000000-0005-0000-0000-000008640000}"/>
    <cellStyle name="Normal 53 3 2 3 3 2 2" xfId="46075" xr:uid="{00000000-0005-0000-0000-000009640000}"/>
    <cellStyle name="Normal 53 3 2 3 3 2 3" xfId="30842" xr:uid="{00000000-0005-0000-0000-00000A640000}"/>
    <cellStyle name="Normal 53 3 2 3 3 3" xfId="10724" xr:uid="{00000000-0005-0000-0000-00000B640000}"/>
    <cellStyle name="Normal 53 3 2 3 3 3 2" xfId="41058" xr:uid="{00000000-0005-0000-0000-00000C640000}"/>
    <cellStyle name="Normal 53 3 2 3 3 3 3" xfId="25825" xr:uid="{00000000-0005-0000-0000-00000D640000}"/>
    <cellStyle name="Normal 53 3 2 3 3 4" xfId="36045" xr:uid="{00000000-0005-0000-0000-00000E640000}"/>
    <cellStyle name="Normal 53 3 2 3 3 5" xfId="20812" xr:uid="{00000000-0005-0000-0000-00000F640000}"/>
    <cellStyle name="Normal 53 3 2 3 4" xfId="12402" xr:uid="{00000000-0005-0000-0000-000010640000}"/>
    <cellStyle name="Normal 53 3 2 3 4 2" xfId="42733" xr:uid="{00000000-0005-0000-0000-000011640000}"/>
    <cellStyle name="Normal 53 3 2 3 4 3" xfId="27500" xr:uid="{00000000-0005-0000-0000-000012640000}"/>
    <cellStyle name="Normal 53 3 2 3 5" xfId="7381" xr:uid="{00000000-0005-0000-0000-000013640000}"/>
    <cellStyle name="Normal 53 3 2 3 5 2" xfId="37716" xr:uid="{00000000-0005-0000-0000-000014640000}"/>
    <cellStyle name="Normal 53 3 2 3 5 3" xfId="22483" xr:uid="{00000000-0005-0000-0000-000015640000}"/>
    <cellStyle name="Normal 53 3 2 3 6" xfId="32704" xr:uid="{00000000-0005-0000-0000-000016640000}"/>
    <cellStyle name="Normal 53 3 2 3 7" xfId="17470" xr:uid="{00000000-0005-0000-0000-000017640000}"/>
    <cellStyle name="Normal 53 3 2 4" xfId="3163" xr:uid="{00000000-0005-0000-0000-000018640000}"/>
    <cellStyle name="Normal 53 3 2 4 2" xfId="13237" xr:uid="{00000000-0005-0000-0000-000019640000}"/>
    <cellStyle name="Normal 53 3 2 4 2 2" xfId="43568" xr:uid="{00000000-0005-0000-0000-00001A640000}"/>
    <cellStyle name="Normal 53 3 2 4 2 3" xfId="28335" xr:uid="{00000000-0005-0000-0000-00001B640000}"/>
    <cellStyle name="Normal 53 3 2 4 3" xfId="8217" xr:uid="{00000000-0005-0000-0000-00001C640000}"/>
    <cellStyle name="Normal 53 3 2 4 3 2" xfId="38551" xr:uid="{00000000-0005-0000-0000-00001D640000}"/>
    <cellStyle name="Normal 53 3 2 4 3 3" xfId="23318" xr:uid="{00000000-0005-0000-0000-00001E640000}"/>
    <cellStyle name="Normal 53 3 2 4 4" xfId="33538" xr:uid="{00000000-0005-0000-0000-00001F640000}"/>
    <cellStyle name="Normal 53 3 2 4 5" xfId="18305" xr:uid="{00000000-0005-0000-0000-000020640000}"/>
    <cellStyle name="Normal 53 3 2 5" xfId="4856" xr:uid="{00000000-0005-0000-0000-000021640000}"/>
    <cellStyle name="Normal 53 3 2 5 2" xfId="14908" xr:uid="{00000000-0005-0000-0000-000022640000}"/>
    <cellStyle name="Normal 53 3 2 5 2 2" xfId="45239" xr:uid="{00000000-0005-0000-0000-000023640000}"/>
    <cellStyle name="Normal 53 3 2 5 2 3" xfId="30006" xr:uid="{00000000-0005-0000-0000-000024640000}"/>
    <cellStyle name="Normal 53 3 2 5 3" xfId="9888" xr:uid="{00000000-0005-0000-0000-000025640000}"/>
    <cellStyle name="Normal 53 3 2 5 3 2" xfId="40222" xr:uid="{00000000-0005-0000-0000-000026640000}"/>
    <cellStyle name="Normal 53 3 2 5 3 3" xfId="24989" xr:uid="{00000000-0005-0000-0000-000027640000}"/>
    <cellStyle name="Normal 53 3 2 5 4" xfId="35209" xr:uid="{00000000-0005-0000-0000-000028640000}"/>
    <cellStyle name="Normal 53 3 2 5 5" xfId="19976" xr:uid="{00000000-0005-0000-0000-000029640000}"/>
    <cellStyle name="Normal 53 3 2 6" xfId="11566" xr:uid="{00000000-0005-0000-0000-00002A640000}"/>
    <cellStyle name="Normal 53 3 2 6 2" xfId="41897" xr:uid="{00000000-0005-0000-0000-00002B640000}"/>
    <cellStyle name="Normal 53 3 2 6 3" xfId="26664" xr:uid="{00000000-0005-0000-0000-00002C640000}"/>
    <cellStyle name="Normal 53 3 2 7" xfId="6545" xr:uid="{00000000-0005-0000-0000-00002D640000}"/>
    <cellStyle name="Normal 53 3 2 7 2" xfId="36880" xr:uid="{00000000-0005-0000-0000-00002E640000}"/>
    <cellStyle name="Normal 53 3 2 7 3" xfId="21647" xr:uid="{00000000-0005-0000-0000-00002F640000}"/>
    <cellStyle name="Normal 53 3 2 8" xfId="31868" xr:uid="{00000000-0005-0000-0000-000030640000}"/>
    <cellStyle name="Normal 53 3 2 9" xfId="16634" xr:uid="{00000000-0005-0000-0000-000031640000}"/>
    <cellStyle name="Normal 53 3 3" xfId="1681" xr:uid="{00000000-0005-0000-0000-000032640000}"/>
    <cellStyle name="Normal 53 3 3 2" xfId="2520" xr:uid="{00000000-0005-0000-0000-000033640000}"/>
    <cellStyle name="Normal 53 3 3 2 2" xfId="4210" xr:uid="{00000000-0005-0000-0000-000034640000}"/>
    <cellStyle name="Normal 53 3 3 2 2 2" xfId="14283" xr:uid="{00000000-0005-0000-0000-000035640000}"/>
    <cellStyle name="Normal 53 3 3 2 2 2 2" xfId="44614" xr:uid="{00000000-0005-0000-0000-000036640000}"/>
    <cellStyle name="Normal 53 3 3 2 2 2 3" xfId="29381" xr:uid="{00000000-0005-0000-0000-000037640000}"/>
    <cellStyle name="Normal 53 3 3 2 2 3" xfId="9263" xr:uid="{00000000-0005-0000-0000-000038640000}"/>
    <cellStyle name="Normal 53 3 3 2 2 3 2" xfId="39597" xr:uid="{00000000-0005-0000-0000-000039640000}"/>
    <cellStyle name="Normal 53 3 3 2 2 3 3" xfId="24364" xr:uid="{00000000-0005-0000-0000-00003A640000}"/>
    <cellStyle name="Normal 53 3 3 2 2 4" xfId="34584" xr:uid="{00000000-0005-0000-0000-00003B640000}"/>
    <cellStyle name="Normal 53 3 3 2 2 5" xfId="19351" xr:uid="{00000000-0005-0000-0000-00003C640000}"/>
    <cellStyle name="Normal 53 3 3 2 3" xfId="5902" xr:uid="{00000000-0005-0000-0000-00003D640000}"/>
    <cellStyle name="Normal 53 3 3 2 3 2" xfId="15954" xr:uid="{00000000-0005-0000-0000-00003E640000}"/>
    <cellStyle name="Normal 53 3 3 2 3 2 2" xfId="46285" xr:uid="{00000000-0005-0000-0000-00003F640000}"/>
    <cellStyle name="Normal 53 3 3 2 3 2 3" xfId="31052" xr:uid="{00000000-0005-0000-0000-000040640000}"/>
    <cellStyle name="Normal 53 3 3 2 3 3" xfId="10934" xr:uid="{00000000-0005-0000-0000-000041640000}"/>
    <cellStyle name="Normal 53 3 3 2 3 3 2" xfId="41268" xr:uid="{00000000-0005-0000-0000-000042640000}"/>
    <cellStyle name="Normal 53 3 3 2 3 3 3" xfId="26035" xr:uid="{00000000-0005-0000-0000-000043640000}"/>
    <cellStyle name="Normal 53 3 3 2 3 4" xfId="36255" xr:uid="{00000000-0005-0000-0000-000044640000}"/>
    <cellStyle name="Normal 53 3 3 2 3 5" xfId="21022" xr:uid="{00000000-0005-0000-0000-000045640000}"/>
    <cellStyle name="Normal 53 3 3 2 4" xfId="12612" xr:uid="{00000000-0005-0000-0000-000046640000}"/>
    <cellStyle name="Normal 53 3 3 2 4 2" xfId="42943" xr:uid="{00000000-0005-0000-0000-000047640000}"/>
    <cellStyle name="Normal 53 3 3 2 4 3" xfId="27710" xr:uid="{00000000-0005-0000-0000-000048640000}"/>
    <cellStyle name="Normal 53 3 3 2 5" xfId="7591" xr:uid="{00000000-0005-0000-0000-000049640000}"/>
    <cellStyle name="Normal 53 3 3 2 5 2" xfId="37926" xr:uid="{00000000-0005-0000-0000-00004A640000}"/>
    <cellStyle name="Normal 53 3 3 2 5 3" xfId="22693" xr:uid="{00000000-0005-0000-0000-00004B640000}"/>
    <cellStyle name="Normal 53 3 3 2 6" xfId="32914" xr:uid="{00000000-0005-0000-0000-00004C640000}"/>
    <cellStyle name="Normal 53 3 3 2 7" xfId="17680" xr:uid="{00000000-0005-0000-0000-00004D640000}"/>
    <cellStyle name="Normal 53 3 3 3" xfId="3373" xr:uid="{00000000-0005-0000-0000-00004E640000}"/>
    <cellStyle name="Normal 53 3 3 3 2" xfId="13447" xr:uid="{00000000-0005-0000-0000-00004F640000}"/>
    <cellStyle name="Normal 53 3 3 3 2 2" xfId="43778" xr:uid="{00000000-0005-0000-0000-000050640000}"/>
    <cellStyle name="Normal 53 3 3 3 2 3" xfId="28545" xr:uid="{00000000-0005-0000-0000-000051640000}"/>
    <cellStyle name="Normal 53 3 3 3 3" xfId="8427" xr:uid="{00000000-0005-0000-0000-000052640000}"/>
    <cellStyle name="Normal 53 3 3 3 3 2" xfId="38761" xr:uid="{00000000-0005-0000-0000-000053640000}"/>
    <cellStyle name="Normal 53 3 3 3 3 3" xfId="23528" xr:uid="{00000000-0005-0000-0000-000054640000}"/>
    <cellStyle name="Normal 53 3 3 3 4" xfId="33748" xr:uid="{00000000-0005-0000-0000-000055640000}"/>
    <cellStyle name="Normal 53 3 3 3 5" xfId="18515" xr:uid="{00000000-0005-0000-0000-000056640000}"/>
    <cellStyle name="Normal 53 3 3 4" xfId="5066" xr:uid="{00000000-0005-0000-0000-000057640000}"/>
    <cellStyle name="Normal 53 3 3 4 2" xfId="15118" xr:uid="{00000000-0005-0000-0000-000058640000}"/>
    <cellStyle name="Normal 53 3 3 4 2 2" xfId="45449" xr:uid="{00000000-0005-0000-0000-000059640000}"/>
    <cellStyle name="Normal 53 3 3 4 2 3" xfId="30216" xr:uid="{00000000-0005-0000-0000-00005A640000}"/>
    <cellStyle name="Normal 53 3 3 4 3" xfId="10098" xr:uid="{00000000-0005-0000-0000-00005B640000}"/>
    <cellStyle name="Normal 53 3 3 4 3 2" xfId="40432" xr:uid="{00000000-0005-0000-0000-00005C640000}"/>
    <cellStyle name="Normal 53 3 3 4 3 3" xfId="25199" xr:uid="{00000000-0005-0000-0000-00005D640000}"/>
    <cellStyle name="Normal 53 3 3 4 4" xfId="35419" xr:uid="{00000000-0005-0000-0000-00005E640000}"/>
    <cellStyle name="Normal 53 3 3 4 5" xfId="20186" xr:uid="{00000000-0005-0000-0000-00005F640000}"/>
    <cellStyle name="Normal 53 3 3 5" xfId="11776" xr:uid="{00000000-0005-0000-0000-000060640000}"/>
    <cellStyle name="Normal 53 3 3 5 2" xfId="42107" xr:uid="{00000000-0005-0000-0000-000061640000}"/>
    <cellStyle name="Normal 53 3 3 5 3" xfId="26874" xr:uid="{00000000-0005-0000-0000-000062640000}"/>
    <cellStyle name="Normal 53 3 3 6" xfId="6755" xr:uid="{00000000-0005-0000-0000-000063640000}"/>
    <cellStyle name="Normal 53 3 3 6 2" xfId="37090" xr:uid="{00000000-0005-0000-0000-000064640000}"/>
    <cellStyle name="Normal 53 3 3 6 3" xfId="21857" xr:uid="{00000000-0005-0000-0000-000065640000}"/>
    <cellStyle name="Normal 53 3 3 7" xfId="32078" xr:uid="{00000000-0005-0000-0000-000066640000}"/>
    <cellStyle name="Normal 53 3 3 8" xfId="16844" xr:uid="{00000000-0005-0000-0000-000067640000}"/>
    <cellStyle name="Normal 53 3 4" xfId="2102" xr:uid="{00000000-0005-0000-0000-000068640000}"/>
    <cellStyle name="Normal 53 3 4 2" xfId="3792" xr:uid="{00000000-0005-0000-0000-000069640000}"/>
    <cellStyle name="Normal 53 3 4 2 2" xfId="13865" xr:uid="{00000000-0005-0000-0000-00006A640000}"/>
    <cellStyle name="Normal 53 3 4 2 2 2" xfId="44196" xr:uid="{00000000-0005-0000-0000-00006B640000}"/>
    <cellStyle name="Normal 53 3 4 2 2 3" xfId="28963" xr:uid="{00000000-0005-0000-0000-00006C640000}"/>
    <cellStyle name="Normal 53 3 4 2 3" xfId="8845" xr:uid="{00000000-0005-0000-0000-00006D640000}"/>
    <cellStyle name="Normal 53 3 4 2 3 2" xfId="39179" xr:uid="{00000000-0005-0000-0000-00006E640000}"/>
    <cellStyle name="Normal 53 3 4 2 3 3" xfId="23946" xr:uid="{00000000-0005-0000-0000-00006F640000}"/>
    <cellStyle name="Normal 53 3 4 2 4" xfId="34166" xr:uid="{00000000-0005-0000-0000-000070640000}"/>
    <cellStyle name="Normal 53 3 4 2 5" xfId="18933" xr:uid="{00000000-0005-0000-0000-000071640000}"/>
    <cellStyle name="Normal 53 3 4 3" xfId="5484" xr:uid="{00000000-0005-0000-0000-000072640000}"/>
    <cellStyle name="Normal 53 3 4 3 2" xfId="15536" xr:uid="{00000000-0005-0000-0000-000073640000}"/>
    <cellStyle name="Normal 53 3 4 3 2 2" xfId="45867" xr:uid="{00000000-0005-0000-0000-000074640000}"/>
    <cellStyle name="Normal 53 3 4 3 2 3" xfId="30634" xr:uid="{00000000-0005-0000-0000-000075640000}"/>
    <cellStyle name="Normal 53 3 4 3 3" xfId="10516" xr:uid="{00000000-0005-0000-0000-000076640000}"/>
    <cellStyle name="Normal 53 3 4 3 3 2" xfId="40850" xr:uid="{00000000-0005-0000-0000-000077640000}"/>
    <cellStyle name="Normal 53 3 4 3 3 3" xfId="25617" xr:uid="{00000000-0005-0000-0000-000078640000}"/>
    <cellStyle name="Normal 53 3 4 3 4" xfId="35837" xr:uid="{00000000-0005-0000-0000-000079640000}"/>
    <cellStyle name="Normal 53 3 4 3 5" xfId="20604" xr:uid="{00000000-0005-0000-0000-00007A640000}"/>
    <cellStyle name="Normal 53 3 4 4" xfId="12194" xr:uid="{00000000-0005-0000-0000-00007B640000}"/>
    <cellStyle name="Normal 53 3 4 4 2" xfId="42525" xr:uid="{00000000-0005-0000-0000-00007C640000}"/>
    <cellStyle name="Normal 53 3 4 4 3" xfId="27292" xr:uid="{00000000-0005-0000-0000-00007D640000}"/>
    <cellStyle name="Normal 53 3 4 5" xfId="7173" xr:uid="{00000000-0005-0000-0000-00007E640000}"/>
    <cellStyle name="Normal 53 3 4 5 2" xfId="37508" xr:uid="{00000000-0005-0000-0000-00007F640000}"/>
    <cellStyle name="Normal 53 3 4 5 3" xfId="22275" xr:uid="{00000000-0005-0000-0000-000080640000}"/>
    <cellStyle name="Normal 53 3 4 6" xfId="32496" xr:uid="{00000000-0005-0000-0000-000081640000}"/>
    <cellStyle name="Normal 53 3 4 7" xfId="17262" xr:uid="{00000000-0005-0000-0000-000082640000}"/>
    <cellStyle name="Normal 53 3 5" xfId="2955" xr:uid="{00000000-0005-0000-0000-000083640000}"/>
    <cellStyle name="Normal 53 3 5 2" xfId="13029" xr:uid="{00000000-0005-0000-0000-000084640000}"/>
    <cellStyle name="Normal 53 3 5 2 2" xfId="43360" xr:uid="{00000000-0005-0000-0000-000085640000}"/>
    <cellStyle name="Normal 53 3 5 2 3" xfId="28127" xr:uid="{00000000-0005-0000-0000-000086640000}"/>
    <cellStyle name="Normal 53 3 5 3" xfId="8009" xr:uid="{00000000-0005-0000-0000-000087640000}"/>
    <cellStyle name="Normal 53 3 5 3 2" xfId="38343" xr:uid="{00000000-0005-0000-0000-000088640000}"/>
    <cellStyle name="Normal 53 3 5 3 3" xfId="23110" xr:uid="{00000000-0005-0000-0000-000089640000}"/>
    <cellStyle name="Normal 53 3 5 4" xfId="33330" xr:uid="{00000000-0005-0000-0000-00008A640000}"/>
    <cellStyle name="Normal 53 3 5 5" xfId="18097" xr:uid="{00000000-0005-0000-0000-00008B640000}"/>
    <cellStyle name="Normal 53 3 6" xfId="4648" xr:uid="{00000000-0005-0000-0000-00008C640000}"/>
    <cellStyle name="Normal 53 3 6 2" xfId="14700" xr:uid="{00000000-0005-0000-0000-00008D640000}"/>
    <cellStyle name="Normal 53 3 6 2 2" xfId="45031" xr:uid="{00000000-0005-0000-0000-00008E640000}"/>
    <cellStyle name="Normal 53 3 6 2 3" xfId="29798" xr:uid="{00000000-0005-0000-0000-00008F640000}"/>
    <cellStyle name="Normal 53 3 6 3" xfId="9680" xr:uid="{00000000-0005-0000-0000-000090640000}"/>
    <cellStyle name="Normal 53 3 6 3 2" xfId="40014" xr:uid="{00000000-0005-0000-0000-000091640000}"/>
    <cellStyle name="Normal 53 3 6 3 3" xfId="24781" xr:uid="{00000000-0005-0000-0000-000092640000}"/>
    <cellStyle name="Normal 53 3 6 4" xfId="35001" xr:uid="{00000000-0005-0000-0000-000093640000}"/>
    <cellStyle name="Normal 53 3 6 5" xfId="19768" xr:uid="{00000000-0005-0000-0000-000094640000}"/>
    <cellStyle name="Normal 53 3 7" xfId="11358" xr:uid="{00000000-0005-0000-0000-000095640000}"/>
    <cellStyle name="Normal 53 3 7 2" xfId="41689" xr:uid="{00000000-0005-0000-0000-000096640000}"/>
    <cellStyle name="Normal 53 3 7 3" xfId="26456" xr:uid="{00000000-0005-0000-0000-000097640000}"/>
    <cellStyle name="Normal 53 3 8" xfId="6337" xr:uid="{00000000-0005-0000-0000-000098640000}"/>
    <cellStyle name="Normal 53 3 8 2" xfId="36672" xr:uid="{00000000-0005-0000-0000-000099640000}"/>
    <cellStyle name="Normal 53 3 8 3" xfId="21439" xr:uid="{00000000-0005-0000-0000-00009A640000}"/>
    <cellStyle name="Normal 53 3 9" xfId="31661" xr:uid="{00000000-0005-0000-0000-00009B640000}"/>
    <cellStyle name="Normal 53 4" xfId="1362" xr:uid="{00000000-0005-0000-0000-00009C640000}"/>
    <cellStyle name="Normal 53 4 2" xfId="1785" xr:uid="{00000000-0005-0000-0000-00009D640000}"/>
    <cellStyle name="Normal 53 4 2 2" xfId="2624" xr:uid="{00000000-0005-0000-0000-00009E640000}"/>
    <cellStyle name="Normal 53 4 2 2 2" xfId="4314" xr:uid="{00000000-0005-0000-0000-00009F640000}"/>
    <cellStyle name="Normal 53 4 2 2 2 2" xfId="14387" xr:uid="{00000000-0005-0000-0000-0000A0640000}"/>
    <cellStyle name="Normal 53 4 2 2 2 2 2" xfId="44718" xr:uid="{00000000-0005-0000-0000-0000A1640000}"/>
    <cellStyle name="Normal 53 4 2 2 2 2 3" xfId="29485" xr:uid="{00000000-0005-0000-0000-0000A2640000}"/>
    <cellStyle name="Normal 53 4 2 2 2 3" xfId="9367" xr:uid="{00000000-0005-0000-0000-0000A3640000}"/>
    <cellStyle name="Normal 53 4 2 2 2 3 2" xfId="39701" xr:uid="{00000000-0005-0000-0000-0000A4640000}"/>
    <cellStyle name="Normal 53 4 2 2 2 3 3" xfId="24468" xr:uid="{00000000-0005-0000-0000-0000A5640000}"/>
    <cellStyle name="Normal 53 4 2 2 2 4" xfId="34688" xr:uid="{00000000-0005-0000-0000-0000A6640000}"/>
    <cellStyle name="Normal 53 4 2 2 2 5" xfId="19455" xr:uid="{00000000-0005-0000-0000-0000A7640000}"/>
    <cellStyle name="Normal 53 4 2 2 3" xfId="6006" xr:uid="{00000000-0005-0000-0000-0000A8640000}"/>
    <cellStyle name="Normal 53 4 2 2 3 2" xfId="16058" xr:uid="{00000000-0005-0000-0000-0000A9640000}"/>
    <cellStyle name="Normal 53 4 2 2 3 2 2" xfId="46389" xr:uid="{00000000-0005-0000-0000-0000AA640000}"/>
    <cellStyle name="Normal 53 4 2 2 3 2 3" xfId="31156" xr:uid="{00000000-0005-0000-0000-0000AB640000}"/>
    <cellStyle name="Normal 53 4 2 2 3 3" xfId="11038" xr:uid="{00000000-0005-0000-0000-0000AC640000}"/>
    <cellStyle name="Normal 53 4 2 2 3 3 2" xfId="41372" xr:uid="{00000000-0005-0000-0000-0000AD640000}"/>
    <cellStyle name="Normal 53 4 2 2 3 3 3" xfId="26139" xr:uid="{00000000-0005-0000-0000-0000AE640000}"/>
    <cellStyle name="Normal 53 4 2 2 3 4" xfId="36359" xr:uid="{00000000-0005-0000-0000-0000AF640000}"/>
    <cellStyle name="Normal 53 4 2 2 3 5" xfId="21126" xr:uid="{00000000-0005-0000-0000-0000B0640000}"/>
    <cellStyle name="Normal 53 4 2 2 4" xfId="12716" xr:uid="{00000000-0005-0000-0000-0000B1640000}"/>
    <cellStyle name="Normal 53 4 2 2 4 2" xfId="43047" xr:uid="{00000000-0005-0000-0000-0000B2640000}"/>
    <cellStyle name="Normal 53 4 2 2 4 3" xfId="27814" xr:uid="{00000000-0005-0000-0000-0000B3640000}"/>
    <cellStyle name="Normal 53 4 2 2 5" xfId="7695" xr:uid="{00000000-0005-0000-0000-0000B4640000}"/>
    <cellStyle name="Normal 53 4 2 2 5 2" xfId="38030" xr:uid="{00000000-0005-0000-0000-0000B5640000}"/>
    <cellStyle name="Normal 53 4 2 2 5 3" xfId="22797" xr:uid="{00000000-0005-0000-0000-0000B6640000}"/>
    <cellStyle name="Normal 53 4 2 2 6" xfId="33018" xr:uid="{00000000-0005-0000-0000-0000B7640000}"/>
    <cellStyle name="Normal 53 4 2 2 7" xfId="17784" xr:uid="{00000000-0005-0000-0000-0000B8640000}"/>
    <cellStyle name="Normal 53 4 2 3" xfId="3477" xr:uid="{00000000-0005-0000-0000-0000B9640000}"/>
    <cellStyle name="Normal 53 4 2 3 2" xfId="13551" xr:uid="{00000000-0005-0000-0000-0000BA640000}"/>
    <cellStyle name="Normal 53 4 2 3 2 2" xfId="43882" xr:uid="{00000000-0005-0000-0000-0000BB640000}"/>
    <cellStyle name="Normal 53 4 2 3 2 3" xfId="28649" xr:uid="{00000000-0005-0000-0000-0000BC640000}"/>
    <cellStyle name="Normal 53 4 2 3 3" xfId="8531" xr:uid="{00000000-0005-0000-0000-0000BD640000}"/>
    <cellStyle name="Normal 53 4 2 3 3 2" xfId="38865" xr:uid="{00000000-0005-0000-0000-0000BE640000}"/>
    <cellStyle name="Normal 53 4 2 3 3 3" xfId="23632" xr:uid="{00000000-0005-0000-0000-0000BF640000}"/>
    <cellStyle name="Normal 53 4 2 3 4" xfId="33852" xr:uid="{00000000-0005-0000-0000-0000C0640000}"/>
    <cellStyle name="Normal 53 4 2 3 5" xfId="18619" xr:uid="{00000000-0005-0000-0000-0000C1640000}"/>
    <cellStyle name="Normal 53 4 2 4" xfId="5170" xr:uid="{00000000-0005-0000-0000-0000C2640000}"/>
    <cellStyle name="Normal 53 4 2 4 2" xfId="15222" xr:uid="{00000000-0005-0000-0000-0000C3640000}"/>
    <cellStyle name="Normal 53 4 2 4 2 2" xfId="45553" xr:uid="{00000000-0005-0000-0000-0000C4640000}"/>
    <cellStyle name="Normal 53 4 2 4 2 3" xfId="30320" xr:uid="{00000000-0005-0000-0000-0000C5640000}"/>
    <cellStyle name="Normal 53 4 2 4 3" xfId="10202" xr:uid="{00000000-0005-0000-0000-0000C6640000}"/>
    <cellStyle name="Normal 53 4 2 4 3 2" xfId="40536" xr:uid="{00000000-0005-0000-0000-0000C7640000}"/>
    <cellStyle name="Normal 53 4 2 4 3 3" xfId="25303" xr:uid="{00000000-0005-0000-0000-0000C8640000}"/>
    <cellStyle name="Normal 53 4 2 4 4" xfId="35523" xr:uid="{00000000-0005-0000-0000-0000C9640000}"/>
    <cellStyle name="Normal 53 4 2 4 5" xfId="20290" xr:uid="{00000000-0005-0000-0000-0000CA640000}"/>
    <cellStyle name="Normal 53 4 2 5" xfId="11880" xr:uid="{00000000-0005-0000-0000-0000CB640000}"/>
    <cellStyle name="Normal 53 4 2 5 2" xfId="42211" xr:uid="{00000000-0005-0000-0000-0000CC640000}"/>
    <cellStyle name="Normal 53 4 2 5 3" xfId="26978" xr:uid="{00000000-0005-0000-0000-0000CD640000}"/>
    <cellStyle name="Normal 53 4 2 6" xfId="6859" xr:uid="{00000000-0005-0000-0000-0000CE640000}"/>
    <cellStyle name="Normal 53 4 2 6 2" xfId="37194" xr:uid="{00000000-0005-0000-0000-0000CF640000}"/>
    <cellStyle name="Normal 53 4 2 6 3" xfId="21961" xr:uid="{00000000-0005-0000-0000-0000D0640000}"/>
    <cellStyle name="Normal 53 4 2 7" xfId="32182" xr:uid="{00000000-0005-0000-0000-0000D1640000}"/>
    <cellStyle name="Normal 53 4 2 8" xfId="16948" xr:uid="{00000000-0005-0000-0000-0000D2640000}"/>
    <cellStyle name="Normal 53 4 3" xfId="2206" xr:uid="{00000000-0005-0000-0000-0000D3640000}"/>
    <cellStyle name="Normal 53 4 3 2" xfId="3896" xr:uid="{00000000-0005-0000-0000-0000D4640000}"/>
    <cellStyle name="Normal 53 4 3 2 2" xfId="13969" xr:uid="{00000000-0005-0000-0000-0000D5640000}"/>
    <cellStyle name="Normal 53 4 3 2 2 2" xfId="44300" xr:uid="{00000000-0005-0000-0000-0000D6640000}"/>
    <cellStyle name="Normal 53 4 3 2 2 3" xfId="29067" xr:uid="{00000000-0005-0000-0000-0000D7640000}"/>
    <cellStyle name="Normal 53 4 3 2 3" xfId="8949" xr:uid="{00000000-0005-0000-0000-0000D8640000}"/>
    <cellStyle name="Normal 53 4 3 2 3 2" xfId="39283" xr:uid="{00000000-0005-0000-0000-0000D9640000}"/>
    <cellStyle name="Normal 53 4 3 2 3 3" xfId="24050" xr:uid="{00000000-0005-0000-0000-0000DA640000}"/>
    <cellStyle name="Normal 53 4 3 2 4" xfId="34270" xr:uid="{00000000-0005-0000-0000-0000DB640000}"/>
    <cellStyle name="Normal 53 4 3 2 5" xfId="19037" xr:uid="{00000000-0005-0000-0000-0000DC640000}"/>
    <cellStyle name="Normal 53 4 3 3" xfId="5588" xr:uid="{00000000-0005-0000-0000-0000DD640000}"/>
    <cellStyle name="Normal 53 4 3 3 2" xfId="15640" xr:uid="{00000000-0005-0000-0000-0000DE640000}"/>
    <cellStyle name="Normal 53 4 3 3 2 2" xfId="45971" xr:uid="{00000000-0005-0000-0000-0000DF640000}"/>
    <cellStyle name="Normal 53 4 3 3 2 3" xfId="30738" xr:uid="{00000000-0005-0000-0000-0000E0640000}"/>
    <cellStyle name="Normal 53 4 3 3 3" xfId="10620" xr:uid="{00000000-0005-0000-0000-0000E1640000}"/>
    <cellStyle name="Normal 53 4 3 3 3 2" xfId="40954" xr:uid="{00000000-0005-0000-0000-0000E2640000}"/>
    <cellStyle name="Normal 53 4 3 3 3 3" xfId="25721" xr:uid="{00000000-0005-0000-0000-0000E3640000}"/>
    <cellStyle name="Normal 53 4 3 3 4" xfId="35941" xr:uid="{00000000-0005-0000-0000-0000E4640000}"/>
    <cellStyle name="Normal 53 4 3 3 5" xfId="20708" xr:uid="{00000000-0005-0000-0000-0000E5640000}"/>
    <cellStyle name="Normal 53 4 3 4" xfId="12298" xr:uid="{00000000-0005-0000-0000-0000E6640000}"/>
    <cellStyle name="Normal 53 4 3 4 2" xfId="42629" xr:uid="{00000000-0005-0000-0000-0000E7640000}"/>
    <cellStyle name="Normal 53 4 3 4 3" xfId="27396" xr:uid="{00000000-0005-0000-0000-0000E8640000}"/>
    <cellStyle name="Normal 53 4 3 5" xfId="7277" xr:uid="{00000000-0005-0000-0000-0000E9640000}"/>
    <cellStyle name="Normal 53 4 3 5 2" xfId="37612" xr:uid="{00000000-0005-0000-0000-0000EA640000}"/>
    <cellStyle name="Normal 53 4 3 5 3" xfId="22379" xr:uid="{00000000-0005-0000-0000-0000EB640000}"/>
    <cellStyle name="Normal 53 4 3 6" xfId="32600" xr:uid="{00000000-0005-0000-0000-0000EC640000}"/>
    <cellStyle name="Normal 53 4 3 7" xfId="17366" xr:uid="{00000000-0005-0000-0000-0000ED640000}"/>
    <cellStyle name="Normal 53 4 4" xfId="3059" xr:uid="{00000000-0005-0000-0000-0000EE640000}"/>
    <cellStyle name="Normal 53 4 4 2" xfId="13133" xr:uid="{00000000-0005-0000-0000-0000EF640000}"/>
    <cellStyle name="Normal 53 4 4 2 2" xfId="43464" xr:uid="{00000000-0005-0000-0000-0000F0640000}"/>
    <cellStyle name="Normal 53 4 4 2 3" xfId="28231" xr:uid="{00000000-0005-0000-0000-0000F1640000}"/>
    <cellStyle name="Normal 53 4 4 3" xfId="8113" xr:uid="{00000000-0005-0000-0000-0000F2640000}"/>
    <cellStyle name="Normal 53 4 4 3 2" xfId="38447" xr:uid="{00000000-0005-0000-0000-0000F3640000}"/>
    <cellStyle name="Normal 53 4 4 3 3" xfId="23214" xr:uid="{00000000-0005-0000-0000-0000F4640000}"/>
    <cellStyle name="Normal 53 4 4 4" xfId="33434" xr:uid="{00000000-0005-0000-0000-0000F5640000}"/>
    <cellStyle name="Normal 53 4 4 5" xfId="18201" xr:uid="{00000000-0005-0000-0000-0000F6640000}"/>
    <cellStyle name="Normal 53 4 5" xfId="4752" xr:uid="{00000000-0005-0000-0000-0000F7640000}"/>
    <cellStyle name="Normal 53 4 5 2" xfId="14804" xr:uid="{00000000-0005-0000-0000-0000F8640000}"/>
    <cellStyle name="Normal 53 4 5 2 2" xfId="45135" xr:uid="{00000000-0005-0000-0000-0000F9640000}"/>
    <cellStyle name="Normal 53 4 5 2 3" xfId="29902" xr:uid="{00000000-0005-0000-0000-0000FA640000}"/>
    <cellStyle name="Normal 53 4 5 3" xfId="9784" xr:uid="{00000000-0005-0000-0000-0000FB640000}"/>
    <cellStyle name="Normal 53 4 5 3 2" xfId="40118" xr:uid="{00000000-0005-0000-0000-0000FC640000}"/>
    <cellStyle name="Normal 53 4 5 3 3" xfId="24885" xr:uid="{00000000-0005-0000-0000-0000FD640000}"/>
    <cellStyle name="Normal 53 4 5 4" xfId="35105" xr:uid="{00000000-0005-0000-0000-0000FE640000}"/>
    <cellStyle name="Normal 53 4 5 5" xfId="19872" xr:uid="{00000000-0005-0000-0000-0000FF640000}"/>
    <cellStyle name="Normal 53 4 6" xfId="11462" xr:uid="{00000000-0005-0000-0000-000000650000}"/>
    <cellStyle name="Normal 53 4 6 2" xfId="41793" xr:uid="{00000000-0005-0000-0000-000001650000}"/>
    <cellStyle name="Normal 53 4 6 3" xfId="26560" xr:uid="{00000000-0005-0000-0000-000002650000}"/>
    <cellStyle name="Normal 53 4 7" xfId="6441" xr:uid="{00000000-0005-0000-0000-000003650000}"/>
    <cellStyle name="Normal 53 4 7 2" xfId="36776" xr:uid="{00000000-0005-0000-0000-000004650000}"/>
    <cellStyle name="Normal 53 4 7 3" xfId="21543" xr:uid="{00000000-0005-0000-0000-000005650000}"/>
    <cellStyle name="Normal 53 4 8" xfId="31764" xr:uid="{00000000-0005-0000-0000-000006650000}"/>
    <cellStyle name="Normal 53 4 9" xfId="16530" xr:uid="{00000000-0005-0000-0000-000007650000}"/>
    <cellStyle name="Normal 53 5" xfId="1575" xr:uid="{00000000-0005-0000-0000-000008650000}"/>
    <cellStyle name="Normal 53 5 2" xfId="2416" xr:uid="{00000000-0005-0000-0000-000009650000}"/>
    <cellStyle name="Normal 53 5 2 2" xfId="4106" xr:uid="{00000000-0005-0000-0000-00000A650000}"/>
    <cellStyle name="Normal 53 5 2 2 2" xfId="14179" xr:uid="{00000000-0005-0000-0000-00000B650000}"/>
    <cellStyle name="Normal 53 5 2 2 2 2" xfId="44510" xr:uid="{00000000-0005-0000-0000-00000C650000}"/>
    <cellStyle name="Normal 53 5 2 2 2 3" xfId="29277" xr:uid="{00000000-0005-0000-0000-00000D650000}"/>
    <cellStyle name="Normal 53 5 2 2 3" xfId="9159" xr:uid="{00000000-0005-0000-0000-00000E650000}"/>
    <cellStyle name="Normal 53 5 2 2 3 2" xfId="39493" xr:uid="{00000000-0005-0000-0000-00000F650000}"/>
    <cellStyle name="Normal 53 5 2 2 3 3" xfId="24260" xr:uid="{00000000-0005-0000-0000-000010650000}"/>
    <cellStyle name="Normal 53 5 2 2 4" xfId="34480" xr:uid="{00000000-0005-0000-0000-000011650000}"/>
    <cellStyle name="Normal 53 5 2 2 5" xfId="19247" xr:uid="{00000000-0005-0000-0000-000012650000}"/>
    <cellStyle name="Normal 53 5 2 3" xfId="5798" xr:uid="{00000000-0005-0000-0000-000013650000}"/>
    <cellStyle name="Normal 53 5 2 3 2" xfId="15850" xr:uid="{00000000-0005-0000-0000-000014650000}"/>
    <cellStyle name="Normal 53 5 2 3 2 2" xfId="46181" xr:uid="{00000000-0005-0000-0000-000015650000}"/>
    <cellStyle name="Normal 53 5 2 3 2 3" xfId="30948" xr:uid="{00000000-0005-0000-0000-000016650000}"/>
    <cellStyle name="Normal 53 5 2 3 3" xfId="10830" xr:uid="{00000000-0005-0000-0000-000017650000}"/>
    <cellStyle name="Normal 53 5 2 3 3 2" xfId="41164" xr:uid="{00000000-0005-0000-0000-000018650000}"/>
    <cellStyle name="Normal 53 5 2 3 3 3" xfId="25931" xr:uid="{00000000-0005-0000-0000-000019650000}"/>
    <cellStyle name="Normal 53 5 2 3 4" xfId="36151" xr:uid="{00000000-0005-0000-0000-00001A650000}"/>
    <cellStyle name="Normal 53 5 2 3 5" xfId="20918" xr:uid="{00000000-0005-0000-0000-00001B650000}"/>
    <cellStyle name="Normal 53 5 2 4" xfId="12508" xr:uid="{00000000-0005-0000-0000-00001C650000}"/>
    <cellStyle name="Normal 53 5 2 4 2" xfId="42839" xr:uid="{00000000-0005-0000-0000-00001D650000}"/>
    <cellStyle name="Normal 53 5 2 4 3" xfId="27606" xr:uid="{00000000-0005-0000-0000-00001E650000}"/>
    <cellStyle name="Normal 53 5 2 5" xfId="7487" xr:uid="{00000000-0005-0000-0000-00001F650000}"/>
    <cellStyle name="Normal 53 5 2 5 2" xfId="37822" xr:uid="{00000000-0005-0000-0000-000020650000}"/>
    <cellStyle name="Normal 53 5 2 5 3" xfId="22589" xr:uid="{00000000-0005-0000-0000-000021650000}"/>
    <cellStyle name="Normal 53 5 2 6" xfId="32810" xr:uid="{00000000-0005-0000-0000-000022650000}"/>
    <cellStyle name="Normal 53 5 2 7" xfId="17576" xr:uid="{00000000-0005-0000-0000-000023650000}"/>
    <cellStyle name="Normal 53 5 3" xfId="3269" xr:uid="{00000000-0005-0000-0000-000024650000}"/>
    <cellStyle name="Normal 53 5 3 2" xfId="13343" xr:uid="{00000000-0005-0000-0000-000025650000}"/>
    <cellStyle name="Normal 53 5 3 2 2" xfId="43674" xr:uid="{00000000-0005-0000-0000-000026650000}"/>
    <cellStyle name="Normal 53 5 3 2 3" xfId="28441" xr:uid="{00000000-0005-0000-0000-000027650000}"/>
    <cellStyle name="Normal 53 5 3 3" xfId="8323" xr:uid="{00000000-0005-0000-0000-000028650000}"/>
    <cellStyle name="Normal 53 5 3 3 2" xfId="38657" xr:uid="{00000000-0005-0000-0000-000029650000}"/>
    <cellStyle name="Normal 53 5 3 3 3" xfId="23424" xr:uid="{00000000-0005-0000-0000-00002A650000}"/>
    <cellStyle name="Normal 53 5 3 4" xfId="33644" xr:uid="{00000000-0005-0000-0000-00002B650000}"/>
    <cellStyle name="Normal 53 5 3 5" xfId="18411" xr:uid="{00000000-0005-0000-0000-00002C650000}"/>
    <cellStyle name="Normal 53 5 4" xfId="4962" xr:uid="{00000000-0005-0000-0000-00002D650000}"/>
    <cellStyle name="Normal 53 5 4 2" xfId="15014" xr:uid="{00000000-0005-0000-0000-00002E650000}"/>
    <cellStyle name="Normal 53 5 4 2 2" xfId="45345" xr:uid="{00000000-0005-0000-0000-00002F650000}"/>
    <cellStyle name="Normal 53 5 4 2 3" xfId="30112" xr:uid="{00000000-0005-0000-0000-000030650000}"/>
    <cellStyle name="Normal 53 5 4 3" xfId="9994" xr:uid="{00000000-0005-0000-0000-000031650000}"/>
    <cellStyle name="Normal 53 5 4 3 2" xfId="40328" xr:uid="{00000000-0005-0000-0000-000032650000}"/>
    <cellStyle name="Normal 53 5 4 3 3" xfId="25095" xr:uid="{00000000-0005-0000-0000-000033650000}"/>
    <cellStyle name="Normal 53 5 4 4" xfId="35315" xr:uid="{00000000-0005-0000-0000-000034650000}"/>
    <cellStyle name="Normal 53 5 4 5" xfId="20082" xr:uid="{00000000-0005-0000-0000-000035650000}"/>
    <cellStyle name="Normal 53 5 5" xfId="11672" xr:uid="{00000000-0005-0000-0000-000036650000}"/>
    <cellStyle name="Normal 53 5 5 2" xfId="42003" xr:uid="{00000000-0005-0000-0000-000037650000}"/>
    <cellStyle name="Normal 53 5 5 3" xfId="26770" xr:uid="{00000000-0005-0000-0000-000038650000}"/>
    <cellStyle name="Normal 53 5 6" xfId="6651" xr:uid="{00000000-0005-0000-0000-000039650000}"/>
    <cellStyle name="Normal 53 5 6 2" xfId="36986" xr:uid="{00000000-0005-0000-0000-00003A650000}"/>
    <cellStyle name="Normal 53 5 6 3" xfId="21753" xr:uid="{00000000-0005-0000-0000-00003B650000}"/>
    <cellStyle name="Normal 53 5 7" xfId="31974" xr:uid="{00000000-0005-0000-0000-00003C650000}"/>
    <cellStyle name="Normal 53 5 8" xfId="16740" xr:uid="{00000000-0005-0000-0000-00003D650000}"/>
    <cellStyle name="Normal 53 6" xfId="1996" xr:uid="{00000000-0005-0000-0000-00003E650000}"/>
    <cellStyle name="Normal 53 6 2" xfId="3688" xr:uid="{00000000-0005-0000-0000-00003F650000}"/>
    <cellStyle name="Normal 53 6 2 2" xfId="13761" xr:uid="{00000000-0005-0000-0000-000040650000}"/>
    <cellStyle name="Normal 53 6 2 2 2" xfId="44092" xr:uid="{00000000-0005-0000-0000-000041650000}"/>
    <cellStyle name="Normal 53 6 2 2 3" xfId="28859" xr:uid="{00000000-0005-0000-0000-000042650000}"/>
    <cellStyle name="Normal 53 6 2 3" xfId="8741" xr:uid="{00000000-0005-0000-0000-000043650000}"/>
    <cellStyle name="Normal 53 6 2 3 2" xfId="39075" xr:uid="{00000000-0005-0000-0000-000044650000}"/>
    <cellStyle name="Normal 53 6 2 3 3" xfId="23842" xr:uid="{00000000-0005-0000-0000-000045650000}"/>
    <cellStyle name="Normal 53 6 2 4" xfId="34062" xr:uid="{00000000-0005-0000-0000-000046650000}"/>
    <cellStyle name="Normal 53 6 2 5" xfId="18829" xr:uid="{00000000-0005-0000-0000-000047650000}"/>
    <cellStyle name="Normal 53 6 3" xfId="5380" xr:uid="{00000000-0005-0000-0000-000048650000}"/>
    <cellStyle name="Normal 53 6 3 2" xfId="15432" xr:uid="{00000000-0005-0000-0000-000049650000}"/>
    <cellStyle name="Normal 53 6 3 2 2" xfId="45763" xr:uid="{00000000-0005-0000-0000-00004A650000}"/>
    <cellStyle name="Normal 53 6 3 2 3" xfId="30530" xr:uid="{00000000-0005-0000-0000-00004B650000}"/>
    <cellStyle name="Normal 53 6 3 3" xfId="10412" xr:uid="{00000000-0005-0000-0000-00004C650000}"/>
    <cellStyle name="Normal 53 6 3 3 2" xfId="40746" xr:uid="{00000000-0005-0000-0000-00004D650000}"/>
    <cellStyle name="Normal 53 6 3 3 3" xfId="25513" xr:uid="{00000000-0005-0000-0000-00004E650000}"/>
    <cellStyle name="Normal 53 6 3 4" xfId="35733" xr:uid="{00000000-0005-0000-0000-00004F650000}"/>
    <cellStyle name="Normal 53 6 3 5" xfId="20500" xr:uid="{00000000-0005-0000-0000-000050650000}"/>
    <cellStyle name="Normal 53 6 4" xfId="12090" xr:uid="{00000000-0005-0000-0000-000051650000}"/>
    <cellStyle name="Normal 53 6 4 2" xfId="42421" xr:uid="{00000000-0005-0000-0000-000052650000}"/>
    <cellStyle name="Normal 53 6 4 3" xfId="27188" xr:uid="{00000000-0005-0000-0000-000053650000}"/>
    <cellStyle name="Normal 53 6 5" xfId="7069" xr:uid="{00000000-0005-0000-0000-000054650000}"/>
    <cellStyle name="Normal 53 6 5 2" xfId="37404" xr:uid="{00000000-0005-0000-0000-000055650000}"/>
    <cellStyle name="Normal 53 6 5 3" xfId="22171" xr:uid="{00000000-0005-0000-0000-000056650000}"/>
    <cellStyle name="Normal 53 6 6" xfId="32392" xr:uid="{00000000-0005-0000-0000-000057650000}"/>
    <cellStyle name="Normal 53 6 7" xfId="17158" xr:uid="{00000000-0005-0000-0000-000058650000}"/>
    <cellStyle name="Normal 53 7" xfId="2847" xr:uid="{00000000-0005-0000-0000-000059650000}"/>
    <cellStyle name="Normal 53 7 2" xfId="12925" xr:uid="{00000000-0005-0000-0000-00005A650000}"/>
    <cellStyle name="Normal 53 7 2 2" xfId="43256" xr:uid="{00000000-0005-0000-0000-00005B650000}"/>
    <cellStyle name="Normal 53 7 2 3" xfId="28023" xr:uid="{00000000-0005-0000-0000-00005C650000}"/>
    <cellStyle name="Normal 53 7 3" xfId="7905" xr:uid="{00000000-0005-0000-0000-00005D650000}"/>
    <cellStyle name="Normal 53 7 3 2" xfId="38239" xr:uid="{00000000-0005-0000-0000-00005E650000}"/>
    <cellStyle name="Normal 53 7 3 3" xfId="23006" xr:uid="{00000000-0005-0000-0000-00005F650000}"/>
    <cellStyle name="Normal 53 7 4" xfId="33226" xr:uid="{00000000-0005-0000-0000-000060650000}"/>
    <cellStyle name="Normal 53 7 5" xfId="17993" xr:uid="{00000000-0005-0000-0000-000061650000}"/>
    <cellStyle name="Normal 53 8" xfId="4541" xr:uid="{00000000-0005-0000-0000-000062650000}"/>
    <cellStyle name="Normal 53 8 2" xfId="14596" xr:uid="{00000000-0005-0000-0000-000063650000}"/>
    <cellStyle name="Normal 53 8 2 2" xfId="44927" xr:uid="{00000000-0005-0000-0000-000064650000}"/>
    <cellStyle name="Normal 53 8 2 3" xfId="29694" xr:uid="{00000000-0005-0000-0000-000065650000}"/>
    <cellStyle name="Normal 53 8 3" xfId="9576" xr:uid="{00000000-0005-0000-0000-000066650000}"/>
    <cellStyle name="Normal 53 8 3 2" xfId="39910" xr:uid="{00000000-0005-0000-0000-000067650000}"/>
    <cellStyle name="Normal 53 8 3 3" xfId="24677" xr:uid="{00000000-0005-0000-0000-000068650000}"/>
    <cellStyle name="Normal 53 8 4" xfId="34897" xr:uid="{00000000-0005-0000-0000-000069650000}"/>
    <cellStyle name="Normal 53 8 5" xfId="19664" xr:uid="{00000000-0005-0000-0000-00006A650000}"/>
    <cellStyle name="Normal 53 9" xfId="11252" xr:uid="{00000000-0005-0000-0000-00006B650000}"/>
    <cellStyle name="Normal 53 9 2" xfId="41585" xr:uid="{00000000-0005-0000-0000-00006C650000}"/>
    <cellStyle name="Normal 53 9 3" xfId="26352" xr:uid="{00000000-0005-0000-0000-00006D650000}"/>
    <cellStyle name="Normal 54" xfId="869" xr:uid="{00000000-0005-0000-0000-00006E650000}"/>
    <cellStyle name="Normal 54 2" xfId="870" xr:uid="{00000000-0005-0000-0000-00006F650000}"/>
    <cellStyle name="Normal 55" xfId="871" xr:uid="{00000000-0005-0000-0000-000070650000}"/>
    <cellStyle name="Normal 55 10" xfId="6232" xr:uid="{00000000-0005-0000-0000-000071650000}"/>
    <cellStyle name="Normal 55 10 2" xfId="36569" xr:uid="{00000000-0005-0000-0000-000072650000}"/>
    <cellStyle name="Normal 55 10 3" xfId="21336" xr:uid="{00000000-0005-0000-0000-000073650000}"/>
    <cellStyle name="Normal 55 11" xfId="31560" xr:uid="{00000000-0005-0000-0000-000074650000}"/>
    <cellStyle name="Normal 55 12" xfId="16321" xr:uid="{00000000-0005-0000-0000-000075650000}"/>
    <cellStyle name="Normal 55 2" xfId="1196" xr:uid="{00000000-0005-0000-0000-000076650000}"/>
    <cellStyle name="Normal 55 2 10" xfId="31612" xr:uid="{00000000-0005-0000-0000-000077650000}"/>
    <cellStyle name="Normal 55 2 11" xfId="16375" xr:uid="{00000000-0005-0000-0000-000078650000}"/>
    <cellStyle name="Normal 55 2 2" xfId="1304" xr:uid="{00000000-0005-0000-0000-000079650000}"/>
    <cellStyle name="Normal 55 2 2 10" xfId="16479" xr:uid="{00000000-0005-0000-0000-00007A650000}"/>
    <cellStyle name="Normal 55 2 2 2" xfId="1521" xr:uid="{00000000-0005-0000-0000-00007B650000}"/>
    <cellStyle name="Normal 55 2 2 2 2" xfId="1942" xr:uid="{00000000-0005-0000-0000-00007C650000}"/>
    <cellStyle name="Normal 55 2 2 2 2 2" xfId="2781" xr:uid="{00000000-0005-0000-0000-00007D650000}"/>
    <cellStyle name="Normal 55 2 2 2 2 2 2" xfId="4471" xr:uid="{00000000-0005-0000-0000-00007E650000}"/>
    <cellStyle name="Normal 55 2 2 2 2 2 2 2" xfId="14544" xr:uid="{00000000-0005-0000-0000-00007F650000}"/>
    <cellStyle name="Normal 55 2 2 2 2 2 2 2 2" xfId="44875" xr:uid="{00000000-0005-0000-0000-000080650000}"/>
    <cellStyle name="Normal 55 2 2 2 2 2 2 2 3" xfId="29642" xr:uid="{00000000-0005-0000-0000-000081650000}"/>
    <cellStyle name="Normal 55 2 2 2 2 2 2 3" xfId="9524" xr:uid="{00000000-0005-0000-0000-000082650000}"/>
    <cellStyle name="Normal 55 2 2 2 2 2 2 3 2" xfId="39858" xr:uid="{00000000-0005-0000-0000-000083650000}"/>
    <cellStyle name="Normal 55 2 2 2 2 2 2 3 3" xfId="24625" xr:uid="{00000000-0005-0000-0000-000084650000}"/>
    <cellStyle name="Normal 55 2 2 2 2 2 2 4" xfId="34845" xr:uid="{00000000-0005-0000-0000-000085650000}"/>
    <cellStyle name="Normal 55 2 2 2 2 2 2 5" xfId="19612" xr:uid="{00000000-0005-0000-0000-000086650000}"/>
    <cellStyle name="Normal 55 2 2 2 2 2 3" xfId="6163" xr:uid="{00000000-0005-0000-0000-000087650000}"/>
    <cellStyle name="Normal 55 2 2 2 2 2 3 2" xfId="16215" xr:uid="{00000000-0005-0000-0000-000088650000}"/>
    <cellStyle name="Normal 55 2 2 2 2 2 3 2 2" xfId="46546" xr:uid="{00000000-0005-0000-0000-000089650000}"/>
    <cellStyle name="Normal 55 2 2 2 2 2 3 2 3" xfId="31313" xr:uid="{00000000-0005-0000-0000-00008A650000}"/>
    <cellStyle name="Normal 55 2 2 2 2 2 3 3" xfId="11195" xr:uid="{00000000-0005-0000-0000-00008B650000}"/>
    <cellStyle name="Normal 55 2 2 2 2 2 3 3 2" xfId="41529" xr:uid="{00000000-0005-0000-0000-00008C650000}"/>
    <cellStyle name="Normal 55 2 2 2 2 2 3 3 3" xfId="26296" xr:uid="{00000000-0005-0000-0000-00008D650000}"/>
    <cellStyle name="Normal 55 2 2 2 2 2 3 4" xfId="36516" xr:uid="{00000000-0005-0000-0000-00008E650000}"/>
    <cellStyle name="Normal 55 2 2 2 2 2 3 5" xfId="21283" xr:uid="{00000000-0005-0000-0000-00008F650000}"/>
    <cellStyle name="Normal 55 2 2 2 2 2 4" xfId="12873" xr:uid="{00000000-0005-0000-0000-000090650000}"/>
    <cellStyle name="Normal 55 2 2 2 2 2 4 2" xfId="43204" xr:uid="{00000000-0005-0000-0000-000091650000}"/>
    <cellStyle name="Normal 55 2 2 2 2 2 4 3" xfId="27971" xr:uid="{00000000-0005-0000-0000-000092650000}"/>
    <cellStyle name="Normal 55 2 2 2 2 2 5" xfId="7852" xr:uid="{00000000-0005-0000-0000-000093650000}"/>
    <cellStyle name="Normal 55 2 2 2 2 2 5 2" xfId="38187" xr:uid="{00000000-0005-0000-0000-000094650000}"/>
    <cellStyle name="Normal 55 2 2 2 2 2 5 3" xfId="22954" xr:uid="{00000000-0005-0000-0000-000095650000}"/>
    <cellStyle name="Normal 55 2 2 2 2 2 6" xfId="33175" xr:uid="{00000000-0005-0000-0000-000096650000}"/>
    <cellStyle name="Normal 55 2 2 2 2 2 7" xfId="17941" xr:uid="{00000000-0005-0000-0000-000097650000}"/>
    <cellStyle name="Normal 55 2 2 2 2 3" xfId="3634" xr:uid="{00000000-0005-0000-0000-000098650000}"/>
    <cellStyle name="Normal 55 2 2 2 2 3 2" xfId="13708" xr:uid="{00000000-0005-0000-0000-000099650000}"/>
    <cellStyle name="Normal 55 2 2 2 2 3 2 2" xfId="44039" xr:uid="{00000000-0005-0000-0000-00009A650000}"/>
    <cellStyle name="Normal 55 2 2 2 2 3 2 3" xfId="28806" xr:uid="{00000000-0005-0000-0000-00009B650000}"/>
    <cellStyle name="Normal 55 2 2 2 2 3 3" xfId="8688" xr:uid="{00000000-0005-0000-0000-00009C650000}"/>
    <cellStyle name="Normal 55 2 2 2 2 3 3 2" xfId="39022" xr:uid="{00000000-0005-0000-0000-00009D650000}"/>
    <cellStyle name="Normal 55 2 2 2 2 3 3 3" xfId="23789" xr:uid="{00000000-0005-0000-0000-00009E650000}"/>
    <cellStyle name="Normal 55 2 2 2 2 3 4" xfId="34009" xr:uid="{00000000-0005-0000-0000-00009F650000}"/>
    <cellStyle name="Normal 55 2 2 2 2 3 5" xfId="18776" xr:uid="{00000000-0005-0000-0000-0000A0650000}"/>
    <cellStyle name="Normal 55 2 2 2 2 4" xfId="5327" xr:uid="{00000000-0005-0000-0000-0000A1650000}"/>
    <cellStyle name="Normal 55 2 2 2 2 4 2" xfId="15379" xr:uid="{00000000-0005-0000-0000-0000A2650000}"/>
    <cellStyle name="Normal 55 2 2 2 2 4 2 2" xfId="45710" xr:uid="{00000000-0005-0000-0000-0000A3650000}"/>
    <cellStyle name="Normal 55 2 2 2 2 4 2 3" xfId="30477" xr:uid="{00000000-0005-0000-0000-0000A4650000}"/>
    <cellStyle name="Normal 55 2 2 2 2 4 3" xfId="10359" xr:uid="{00000000-0005-0000-0000-0000A5650000}"/>
    <cellStyle name="Normal 55 2 2 2 2 4 3 2" xfId="40693" xr:uid="{00000000-0005-0000-0000-0000A6650000}"/>
    <cellStyle name="Normal 55 2 2 2 2 4 3 3" xfId="25460" xr:uid="{00000000-0005-0000-0000-0000A7650000}"/>
    <cellStyle name="Normal 55 2 2 2 2 4 4" xfId="35680" xr:uid="{00000000-0005-0000-0000-0000A8650000}"/>
    <cellStyle name="Normal 55 2 2 2 2 4 5" xfId="20447" xr:uid="{00000000-0005-0000-0000-0000A9650000}"/>
    <cellStyle name="Normal 55 2 2 2 2 5" xfId="12037" xr:uid="{00000000-0005-0000-0000-0000AA650000}"/>
    <cellStyle name="Normal 55 2 2 2 2 5 2" xfId="42368" xr:uid="{00000000-0005-0000-0000-0000AB650000}"/>
    <cellStyle name="Normal 55 2 2 2 2 5 3" xfId="27135" xr:uid="{00000000-0005-0000-0000-0000AC650000}"/>
    <cellStyle name="Normal 55 2 2 2 2 6" xfId="7016" xr:uid="{00000000-0005-0000-0000-0000AD650000}"/>
    <cellStyle name="Normal 55 2 2 2 2 6 2" xfId="37351" xr:uid="{00000000-0005-0000-0000-0000AE650000}"/>
    <cellStyle name="Normal 55 2 2 2 2 6 3" xfId="22118" xr:uid="{00000000-0005-0000-0000-0000AF650000}"/>
    <cellStyle name="Normal 55 2 2 2 2 7" xfId="32339" xr:uid="{00000000-0005-0000-0000-0000B0650000}"/>
    <cellStyle name="Normal 55 2 2 2 2 8" xfId="17105" xr:uid="{00000000-0005-0000-0000-0000B1650000}"/>
    <cellStyle name="Normal 55 2 2 2 3" xfId="2363" xr:uid="{00000000-0005-0000-0000-0000B2650000}"/>
    <cellStyle name="Normal 55 2 2 2 3 2" xfId="4053" xr:uid="{00000000-0005-0000-0000-0000B3650000}"/>
    <cellStyle name="Normal 55 2 2 2 3 2 2" xfId="14126" xr:uid="{00000000-0005-0000-0000-0000B4650000}"/>
    <cellStyle name="Normal 55 2 2 2 3 2 2 2" xfId="44457" xr:uid="{00000000-0005-0000-0000-0000B5650000}"/>
    <cellStyle name="Normal 55 2 2 2 3 2 2 3" xfId="29224" xr:uid="{00000000-0005-0000-0000-0000B6650000}"/>
    <cellStyle name="Normal 55 2 2 2 3 2 3" xfId="9106" xr:uid="{00000000-0005-0000-0000-0000B7650000}"/>
    <cellStyle name="Normal 55 2 2 2 3 2 3 2" xfId="39440" xr:uid="{00000000-0005-0000-0000-0000B8650000}"/>
    <cellStyle name="Normal 55 2 2 2 3 2 3 3" xfId="24207" xr:uid="{00000000-0005-0000-0000-0000B9650000}"/>
    <cellStyle name="Normal 55 2 2 2 3 2 4" xfId="34427" xr:uid="{00000000-0005-0000-0000-0000BA650000}"/>
    <cellStyle name="Normal 55 2 2 2 3 2 5" xfId="19194" xr:uid="{00000000-0005-0000-0000-0000BB650000}"/>
    <cellStyle name="Normal 55 2 2 2 3 3" xfId="5745" xr:uid="{00000000-0005-0000-0000-0000BC650000}"/>
    <cellStyle name="Normal 55 2 2 2 3 3 2" xfId="15797" xr:uid="{00000000-0005-0000-0000-0000BD650000}"/>
    <cellStyle name="Normal 55 2 2 2 3 3 2 2" xfId="46128" xr:uid="{00000000-0005-0000-0000-0000BE650000}"/>
    <cellStyle name="Normal 55 2 2 2 3 3 2 3" xfId="30895" xr:uid="{00000000-0005-0000-0000-0000BF650000}"/>
    <cellStyle name="Normal 55 2 2 2 3 3 3" xfId="10777" xr:uid="{00000000-0005-0000-0000-0000C0650000}"/>
    <cellStyle name="Normal 55 2 2 2 3 3 3 2" xfId="41111" xr:uid="{00000000-0005-0000-0000-0000C1650000}"/>
    <cellStyle name="Normal 55 2 2 2 3 3 3 3" xfId="25878" xr:uid="{00000000-0005-0000-0000-0000C2650000}"/>
    <cellStyle name="Normal 55 2 2 2 3 3 4" xfId="36098" xr:uid="{00000000-0005-0000-0000-0000C3650000}"/>
    <cellStyle name="Normal 55 2 2 2 3 3 5" xfId="20865" xr:uid="{00000000-0005-0000-0000-0000C4650000}"/>
    <cellStyle name="Normal 55 2 2 2 3 4" xfId="12455" xr:uid="{00000000-0005-0000-0000-0000C5650000}"/>
    <cellStyle name="Normal 55 2 2 2 3 4 2" xfId="42786" xr:uid="{00000000-0005-0000-0000-0000C6650000}"/>
    <cellStyle name="Normal 55 2 2 2 3 4 3" xfId="27553" xr:uid="{00000000-0005-0000-0000-0000C7650000}"/>
    <cellStyle name="Normal 55 2 2 2 3 5" xfId="7434" xr:uid="{00000000-0005-0000-0000-0000C8650000}"/>
    <cellStyle name="Normal 55 2 2 2 3 5 2" xfId="37769" xr:uid="{00000000-0005-0000-0000-0000C9650000}"/>
    <cellStyle name="Normal 55 2 2 2 3 5 3" xfId="22536" xr:uid="{00000000-0005-0000-0000-0000CA650000}"/>
    <cellStyle name="Normal 55 2 2 2 3 6" xfId="32757" xr:uid="{00000000-0005-0000-0000-0000CB650000}"/>
    <cellStyle name="Normal 55 2 2 2 3 7" xfId="17523" xr:uid="{00000000-0005-0000-0000-0000CC650000}"/>
    <cellStyle name="Normal 55 2 2 2 4" xfId="3216" xr:uid="{00000000-0005-0000-0000-0000CD650000}"/>
    <cellStyle name="Normal 55 2 2 2 4 2" xfId="13290" xr:uid="{00000000-0005-0000-0000-0000CE650000}"/>
    <cellStyle name="Normal 55 2 2 2 4 2 2" xfId="43621" xr:uid="{00000000-0005-0000-0000-0000CF650000}"/>
    <cellStyle name="Normal 55 2 2 2 4 2 3" xfId="28388" xr:uid="{00000000-0005-0000-0000-0000D0650000}"/>
    <cellStyle name="Normal 55 2 2 2 4 3" xfId="8270" xr:uid="{00000000-0005-0000-0000-0000D1650000}"/>
    <cellStyle name="Normal 55 2 2 2 4 3 2" xfId="38604" xr:uid="{00000000-0005-0000-0000-0000D2650000}"/>
    <cellStyle name="Normal 55 2 2 2 4 3 3" xfId="23371" xr:uid="{00000000-0005-0000-0000-0000D3650000}"/>
    <cellStyle name="Normal 55 2 2 2 4 4" xfId="33591" xr:uid="{00000000-0005-0000-0000-0000D4650000}"/>
    <cellStyle name="Normal 55 2 2 2 4 5" xfId="18358" xr:uid="{00000000-0005-0000-0000-0000D5650000}"/>
    <cellStyle name="Normal 55 2 2 2 5" xfId="4909" xr:uid="{00000000-0005-0000-0000-0000D6650000}"/>
    <cellStyle name="Normal 55 2 2 2 5 2" xfId="14961" xr:uid="{00000000-0005-0000-0000-0000D7650000}"/>
    <cellStyle name="Normal 55 2 2 2 5 2 2" xfId="45292" xr:uid="{00000000-0005-0000-0000-0000D8650000}"/>
    <cellStyle name="Normal 55 2 2 2 5 2 3" xfId="30059" xr:uid="{00000000-0005-0000-0000-0000D9650000}"/>
    <cellStyle name="Normal 55 2 2 2 5 3" xfId="9941" xr:uid="{00000000-0005-0000-0000-0000DA650000}"/>
    <cellStyle name="Normal 55 2 2 2 5 3 2" xfId="40275" xr:uid="{00000000-0005-0000-0000-0000DB650000}"/>
    <cellStyle name="Normal 55 2 2 2 5 3 3" xfId="25042" xr:uid="{00000000-0005-0000-0000-0000DC650000}"/>
    <cellStyle name="Normal 55 2 2 2 5 4" xfId="35262" xr:uid="{00000000-0005-0000-0000-0000DD650000}"/>
    <cellStyle name="Normal 55 2 2 2 5 5" xfId="20029" xr:uid="{00000000-0005-0000-0000-0000DE650000}"/>
    <cellStyle name="Normal 55 2 2 2 6" xfId="11619" xr:uid="{00000000-0005-0000-0000-0000DF650000}"/>
    <cellStyle name="Normal 55 2 2 2 6 2" xfId="41950" xr:uid="{00000000-0005-0000-0000-0000E0650000}"/>
    <cellStyle name="Normal 55 2 2 2 6 3" xfId="26717" xr:uid="{00000000-0005-0000-0000-0000E1650000}"/>
    <cellStyle name="Normal 55 2 2 2 7" xfId="6598" xr:uid="{00000000-0005-0000-0000-0000E2650000}"/>
    <cellStyle name="Normal 55 2 2 2 7 2" xfId="36933" xr:uid="{00000000-0005-0000-0000-0000E3650000}"/>
    <cellStyle name="Normal 55 2 2 2 7 3" xfId="21700" xr:uid="{00000000-0005-0000-0000-0000E4650000}"/>
    <cellStyle name="Normal 55 2 2 2 8" xfId="31921" xr:uid="{00000000-0005-0000-0000-0000E5650000}"/>
    <cellStyle name="Normal 55 2 2 2 9" xfId="16687" xr:uid="{00000000-0005-0000-0000-0000E6650000}"/>
    <cellStyle name="Normal 55 2 2 3" xfId="1734" xr:uid="{00000000-0005-0000-0000-0000E7650000}"/>
    <cellStyle name="Normal 55 2 2 3 2" xfId="2573" xr:uid="{00000000-0005-0000-0000-0000E8650000}"/>
    <cellStyle name="Normal 55 2 2 3 2 2" xfId="4263" xr:uid="{00000000-0005-0000-0000-0000E9650000}"/>
    <cellStyle name="Normal 55 2 2 3 2 2 2" xfId="14336" xr:uid="{00000000-0005-0000-0000-0000EA650000}"/>
    <cellStyle name="Normal 55 2 2 3 2 2 2 2" xfId="44667" xr:uid="{00000000-0005-0000-0000-0000EB650000}"/>
    <cellStyle name="Normal 55 2 2 3 2 2 2 3" xfId="29434" xr:uid="{00000000-0005-0000-0000-0000EC650000}"/>
    <cellStyle name="Normal 55 2 2 3 2 2 3" xfId="9316" xr:uid="{00000000-0005-0000-0000-0000ED650000}"/>
    <cellStyle name="Normal 55 2 2 3 2 2 3 2" xfId="39650" xr:uid="{00000000-0005-0000-0000-0000EE650000}"/>
    <cellStyle name="Normal 55 2 2 3 2 2 3 3" xfId="24417" xr:uid="{00000000-0005-0000-0000-0000EF650000}"/>
    <cellStyle name="Normal 55 2 2 3 2 2 4" xfId="34637" xr:uid="{00000000-0005-0000-0000-0000F0650000}"/>
    <cellStyle name="Normal 55 2 2 3 2 2 5" xfId="19404" xr:uid="{00000000-0005-0000-0000-0000F1650000}"/>
    <cellStyle name="Normal 55 2 2 3 2 3" xfId="5955" xr:uid="{00000000-0005-0000-0000-0000F2650000}"/>
    <cellStyle name="Normal 55 2 2 3 2 3 2" xfId="16007" xr:uid="{00000000-0005-0000-0000-0000F3650000}"/>
    <cellStyle name="Normal 55 2 2 3 2 3 2 2" xfId="46338" xr:uid="{00000000-0005-0000-0000-0000F4650000}"/>
    <cellStyle name="Normal 55 2 2 3 2 3 2 3" xfId="31105" xr:uid="{00000000-0005-0000-0000-0000F5650000}"/>
    <cellStyle name="Normal 55 2 2 3 2 3 3" xfId="10987" xr:uid="{00000000-0005-0000-0000-0000F6650000}"/>
    <cellStyle name="Normal 55 2 2 3 2 3 3 2" xfId="41321" xr:uid="{00000000-0005-0000-0000-0000F7650000}"/>
    <cellStyle name="Normal 55 2 2 3 2 3 3 3" xfId="26088" xr:uid="{00000000-0005-0000-0000-0000F8650000}"/>
    <cellStyle name="Normal 55 2 2 3 2 3 4" xfId="36308" xr:uid="{00000000-0005-0000-0000-0000F9650000}"/>
    <cellStyle name="Normal 55 2 2 3 2 3 5" xfId="21075" xr:uid="{00000000-0005-0000-0000-0000FA650000}"/>
    <cellStyle name="Normal 55 2 2 3 2 4" xfId="12665" xr:uid="{00000000-0005-0000-0000-0000FB650000}"/>
    <cellStyle name="Normal 55 2 2 3 2 4 2" xfId="42996" xr:uid="{00000000-0005-0000-0000-0000FC650000}"/>
    <cellStyle name="Normal 55 2 2 3 2 4 3" xfId="27763" xr:uid="{00000000-0005-0000-0000-0000FD650000}"/>
    <cellStyle name="Normal 55 2 2 3 2 5" xfId="7644" xr:uid="{00000000-0005-0000-0000-0000FE650000}"/>
    <cellStyle name="Normal 55 2 2 3 2 5 2" xfId="37979" xr:uid="{00000000-0005-0000-0000-0000FF650000}"/>
    <cellStyle name="Normal 55 2 2 3 2 5 3" xfId="22746" xr:uid="{00000000-0005-0000-0000-000000660000}"/>
    <cellStyle name="Normal 55 2 2 3 2 6" xfId="32967" xr:uid="{00000000-0005-0000-0000-000001660000}"/>
    <cellStyle name="Normal 55 2 2 3 2 7" xfId="17733" xr:uid="{00000000-0005-0000-0000-000002660000}"/>
    <cellStyle name="Normal 55 2 2 3 3" xfId="3426" xr:uid="{00000000-0005-0000-0000-000003660000}"/>
    <cellStyle name="Normal 55 2 2 3 3 2" xfId="13500" xr:uid="{00000000-0005-0000-0000-000004660000}"/>
    <cellStyle name="Normal 55 2 2 3 3 2 2" xfId="43831" xr:uid="{00000000-0005-0000-0000-000005660000}"/>
    <cellStyle name="Normal 55 2 2 3 3 2 3" xfId="28598" xr:uid="{00000000-0005-0000-0000-000006660000}"/>
    <cellStyle name="Normal 55 2 2 3 3 3" xfId="8480" xr:uid="{00000000-0005-0000-0000-000007660000}"/>
    <cellStyle name="Normal 55 2 2 3 3 3 2" xfId="38814" xr:uid="{00000000-0005-0000-0000-000008660000}"/>
    <cellStyle name="Normal 55 2 2 3 3 3 3" xfId="23581" xr:uid="{00000000-0005-0000-0000-000009660000}"/>
    <cellStyle name="Normal 55 2 2 3 3 4" xfId="33801" xr:uid="{00000000-0005-0000-0000-00000A660000}"/>
    <cellStyle name="Normal 55 2 2 3 3 5" xfId="18568" xr:uid="{00000000-0005-0000-0000-00000B660000}"/>
    <cellStyle name="Normal 55 2 2 3 4" xfId="5119" xr:uid="{00000000-0005-0000-0000-00000C660000}"/>
    <cellStyle name="Normal 55 2 2 3 4 2" xfId="15171" xr:uid="{00000000-0005-0000-0000-00000D660000}"/>
    <cellStyle name="Normal 55 2 2 3 4 2 2" xfId="45502" xr:uid="{00000000-0005-0000-0000-00000E660000}"/>
    <cellStyle name="Normal 55 2 2 3 4 2 3" xfId="30269" xr:uid="{00000000-0005-0000-0000-00000F660000}"/>
    <cellStyle name="Normal 55 2 2 3 4 3" xfId="10151" xr:uid="{00000000-0005-0000-0000-000010660000}"/>
    <cellStyle name="Normal 55 2 2 3 4 3 2" xfId="40485" xr:uid="{00000000-0005-0000-0000-000011660000}"/>
    <cellStyle name="Normal 55 2 2 3 4 3 3" xfId="25252" xr:uid="{00000000-0005-0000-0000-000012660000}"/>
    <cellStyle name="Normal 55 2 2 3 4 4" xfId="35472" xr:uid="{00000000-0005-0000-0000-000013660000}"/>
    <cellStyle name="Normal 55 2 2 3 4 5" xfId="20239" xr:uid="{00000000-0005-0000-0000-000014660000}"/>
    <cellStyle name="Normal 55 2 2 3 5" xfId="11829" xr:uid="{00000000-0005-0000-0000-000015660000}"/>
    <cellStyle name="Normal 55 2 2 3 5 2" xfId="42160" xr:uid="{00000000-0005-0000-0000-000016660000}"/>
    <cellStyle name="Normal 55 2 2 3 5 3" xfId="26927" xr:uid="{00000000-0005-0000-0000-000017660000}"/>
    <cellStyle name="Normal 55 2 2 3 6" xfId="6808" xr:uid="{00000000-0005-0000-0000-000018660000}"/>
    <cellStyle name="Normal 55 2 2 3 6 2" xfId="37143" xr:uid="{00000000-0005-0000-0000-000019660000}"/>
    <cellStyle name="Normal 55 2 2 3 6 3" xfId="21910" xr:uid="{00000000-0005-0000-0000-00001A660000}"/>
    <cellStyle name="Normal 55 2 2 3 7" xfId="32131" xr:uid="{00000000-0005-0000-0000-00001B660000}"/>
    <cellStyle name="Normal 55 2 2 3 8" xfId="16897" xr:uid="{00000000-0005-0000-0000-00001C660000}"/>
    <cellStyle name="Normal 55 2 2 4" xfId="2155" xr:uid="{00000000-0005-0000-0000-00001D660000}"/>
    <cellStyle name="Normal 55 2 2 4 2" xfId="3845" xr:uid="{00000000-0005-0000-0000-00001E660000}"/>
    <cellStyle name="Normal 55 2 2 4 2 2" xfId="13918" xr:uid="{00000000-0005-0000-0000-00001F660000}"/>
    <cellStyle name="Normal 55 2 2 4 2 2 2" xfId="44249" xr:uid="{00000000-0005-0000-0000-000020660000}"/>
    <cellStyle name="Normal 55 2 2 4 2 2 3" xfId="29016" xr:uid="{00000000-0005-0000-0000-000021660000}"/>
    <cellStyle name="Normal 55 2 2 4 2 3" xfId="8898" xr:uid="{00000000-0005-0000-0000-000022660000}"/>
    <cellStyle name="Normal 55 2 2 4 2 3 2" xfId="39232" xr:uid="{00000000-0005-0000-0000-000023660000}"/>
    <cellStyle name="Normal 55 2 2 4 2 3 3" xfId="23999" xr:uid="{00000000-0005-0000-0000-000024660000}"/>
    <cellStyle name="Normal 55 2 2 4 2 4" xfId="34219" xr:uid="{00000000-0005-0000-0000-000025660000}"/>
    <cellStyle name="Normal 55 2 2 4 2 5" xfId="18986" xr:uid="{00000000-0005-0000-0000-000026660000}"/>
    <cellStyle name="Normal 55 2 2 4 3" xfId="5537" xr:uid="{00000000-0005-0000-0000-000027660000}"/>
    <cellStyle name="Normal 55 2 2 4 3 2" xfId="15589" xr:uid="{00000000-0005-0000-0000-000028660000}"/>
    <cellStyle name="Normal 55 2 2 4 3 2 2" xfId="45920" xr:uid="{00000000-0005-0000-0000-000029660000}"/>
    <cellStyle name="Normal 55 2 2 4 3 2 3" xfId="30687" xr:uid="{00000000-0005-0000-0000-00002A660000}"/>
    <cellStyle name="Normal 55 2 2 4 3 3" xfId="10569" xr:uid="{00000000-0005-0000-0000-00002B660000}"/>
    <cellStyle name="Normal 55 2 2 4 3 3 2" xfId="40903" xr:uid="{00000000-0005-0000-0000-00002C660000}"/>
    <cellStyle name="Normal 55 2 2 4 3 3 3" xfId="25670" xr:uid="{00000000-0005-0000-0000-00002D660000}"/>
    <cellStyle name="Normal 55 2 2 4 3 4" xfId="35890" xr:uid="{00000000-0005-0000-0000-00002E660000}"/>
    <cellStyle name="Normal 55 2 2 4 3 5" xfId="20657" xr:uid="{00000000-0005-0000-0000-00002F660000}"/>
    <cellStyle name="Normal 55 2 2 4 4" xfId="12247" xr:uid="{00000000-0005-0000-0000-000030660000}"/>
    <cellStyle name="Normal 55 2 2 4 4 2" xfId="42578" xr:uid="{00000000-0005-0000-0000-000031660000}"/>
    <cellStyle name="Normal 55 2 2 4 4 3" xfId="27345" xr:uid="{00000000-0005-0000-0000-000032660000}"/>
    <cellStyle name="Normal 55 2 2 4 5" xfId="7226" xr:uid="{00000000-0005-0000-0000-000033660000}"/>
    <cellStyle name="Normal 55 2 2 4 5 2" xfId="37561" xr:uid="{00000000-0005-0000-0000-000034660000}"/>
    <cellStyle name="Normal 55 2 2 4 5 3" xfId="22328" xr:uid="{00000000-0005-0000-0000-000035660000}"/>
    <cellStyle name="Normal 55 2 2 4 6" xfId="32549" xr:uid="{00000000-0005-0000-0000-000036660000}"/>
    <cellStyle name="Normal 55 2 2 4 7" xfId="17315" xr:uid="{00000000-0005-0000-0000-000037660000}"/>
    <cellStyle name="Normal 55 2 2 5" xfId="3008" xr:uid="{00000000-0005-0000-0000-000038660000}"/>
    <cellStyle name="Normal 55 2 2 5 2" xfId="13082" xr:uid="{00000000-0005-0000-0000-000039660000}"/>
    <cellStyle name="Normal 55 2 2 5 2 2" xfId="43413" xr:uid="{00000000-0005-0000-0000-00003A660000}"/>
    <cellStyle name="Normal 55 2 2 5 2 3" xfId="28180" xr:uid="{00000000-0005-0000-0000-00003B660000}"/>
    <cellStyle name="Normal 55 2 2 5 3" xfId="8062" xr:uid="{00000000-0005-0000-0000-00003C660000}"/>
    <cellStyle name="Normal 55 2 2 5 3 2" xfId="38396" xr:uid="{00000000-0005-0000-0000-00003D660000}"/>
    <cellStyle name="Normal 55 2 2 5 3 3" xfId="23163" xr:uid="{00000000-0005-0000-0000-00003E660000}"/>
    <cellStyle name="Normal 55 2 2 5 4" xfId="33383" xr:uid="{00000000-0005-0000-0000-00003F660000}"/>
    <cellStyle name="Normal 55 2 2 5 5" xfId="18150" xr:uid="{00000000-0005-0000-0000-000040660000}"/>
    <cellStyle name="Normal 55 2 2 6" xfId="4701" xr:uid="{00000000-0005-0000-0000-000041660000}"/>
    <cellStyle name="Normal 55 2 2 6 2" xfId="14753" xr:uid="{00000000-0005-0000-0000-000042660000}"/>
    <cellStyle name="Normal 55 2 2 6 2 2" xfId="45084" xr:uid="{00000000-0005-0000-0000-000043660000}"/>
    <cellStyle name="Normal 55 2 2 6 2 3" xfId="29851" xr:uid="{00000000-0005-0000-0000-000044660000}"/>
    <cellStyle name="Normal 55 2 2 6 3" xfId="9733" xr:uid="{00000000-0005-0000-0000-000045660000}"/>
    <cellStyle name="Normal 55 2 2 6 3 2" xfId="40067" xr:uid="{00000000-0005-0000-0000-000046660000}"/>
    <cellStyle name="Normal 55 2 2 6 3 3" xfId="24834" xr:uid="{00000000-0005-0000-0000-000047660000}"/>
    <cellStyle name="Normal 55 2 2 6 4" xfId="35054" xr:uid="{00000000-0005-0000-0000-000048660000}"/>
    <cellStyle name="Normal 55 2 2 6 5" xfId="19821" xr:uid="{00000000-0005-0000-0000-000049660000}"/>
    <cellStyle name="Normal 55 2 2 7" xfId="11411" xr:uid="{00000000-0005-0000-0000-00004A660000}"/>
    <cellStyle name="Normal 55 2 2 7 2" xfId="41742" xr:uid="{00000000-0005-0000-0000-00004B660000}"/>
    <cellStyle name="Normal 55 2 2 7 3" xfId="26509" xr:uid="{00000000-0005-0000-0000-00004C660000}"/>
    <cellStyle name="Normal 55 2 2 8" xfId="6390" xr:uid="{00000000-0005-0000-0000-00004D660000}"/>
    <cellStyle name="Normal 55 2 2 8 2" xfId="36725" xr:uid="{00000000-0005-0000-0000-00004E660000}"/>
    <cellStyle name="Normal 55 2 2 8 3" xfId="21492" xr:uid="{00000000-0005-0000-0000-00004F660000}"/>
    <cellStyle name="Normal 55 2 2 9" xfId="31713" xr:uid="{00000000-0005-0000-0000-000050660000}"/>
    <cellStyle name="Normal 55 2 3" xfId="1417" xr:uid="{00000000-0005-0000-0000-000051660000}"/>
    <cellStyle name="Normal 55 2 3 2" xfId="1838" xr:uid="{00000000-0005-0000-0000-000052660000}"/>
    <cellStyle name="Normal 55 2 3 2 2" xfId="2677" xr:uid="{00000000-0005-0000-0000-000053660000}"/>
    <cellStyle name="Normal 55 2 3 2 2 2" xfId="4367" xr:uid="{00000000-0005-0000-0000-000054660000}"/>
    <cellStyle name="Normal 55 2 3 2 2 2 2" xfId="14440" xr:uid="{00000000-0005-0000-0000-000055660000}"/>
    <cellStyle name="Normal 55 2 3 2 2 2 2 2" xfId="44771" xr:uid="{00000000-0005-0000-0000-000056660000}"/>
    <cellStyle name="Normal 55 2 3 2 2 2 2 3" xfId="29538" xr:uid="{00000000-0005-0000-0000-000057660000}"/>
    <cellStyle name="Normal 55 2 3 2 2 2 3" xfId="9420" xr:uid="{00000000-0005-0000-0000-000058660000}"/>
    <cellStyle name="Normal 55 2 3 2 2 2 3 2" xfId="39754" xr:uid="{00000000-0005-0000-0000-000059660000}"/>
    <cellStyle name="Normal 55 2 3 2 2 2 3 3" xfId="24521" xr:uid="{00000000-0005-0000-0000-00005A660000}"/>
    <cellStyle name="Normal 55 2 3 2 2 2 4" xfId="34741" xr:uid="{00000000-0005-0000-0000-00005B660000}"/>
    <cellStyle name="Normal 55 2 3 2 2 2 5" xfId="19508" xr:uid="{00000000-0005-0000-0000-00005C660000}"/>
    <cellStyle name="Normal 55 2 3 2 2 3" xfId="6059" xr:uid="{00000000-0005-0000-0000-00005D660000}"/>
    <cellStyle name="Normal 55 2 3 2 2 3 2" xfId="16111" xr:uid="{00000000-0005-0000-0000-00005E660000}"/>
    <cellStyle name="Normal 55 2 3 2 2 3 2 2" xfId="46442" xr:uid="{00000000-0005-0000-0000-00005F660000}"/>
    <cellStyle name="Normal 55 2 3 2 2 3 2 3" xfId="31209" xr:uid="{00000000-0005-0000-0000-000060660000}"/>
    <cellStyle name="Normal 55 2 3 2 2 3 3" xfId="11091" xr:uid="{00000000-0005-0000-0000-000061660000}"/>
    <cellStyle name="Normal 55 2 3 2 2 3 3 2" xfId="41425" xr:uid="{00000000-0005-0000-0000-000062660000}"/>
    <cellStyle name="Normal 55 2 3 2 2 3 3 3" xfId="26192" xr:uid="{00000000-0005-0000-0000-000063660000}"/>
    <cellStyle name="Normal 55 2 3 2 2 3 4" xfId="36412" xr:uid="{00000000-0005-0000-0000-000064660000}"/>
    <cellStyle name="Normal 55 2 3 2 2 3 5" xfId="21179" xr:uid="{00000000-0005-0000-0000-000065660000}"/>
    <cellStyle name="Normal 55 2 3 2 2 4" xfId="12769" xr:uid="{00000000-0005-0000-0000-000066660000}"/>
    <cellStyle name="Normal 55 2 3 2 2 4 2" xfId="43100" xr:uid="{00000000-0005-0000-0000-000067660000}"/>
    <cellStyle name="Normal 55 2 3 2 2 4 3" xfId="27867" xr:uid="{00000000-0005-0000-0000-000068660000}"/>
    <cellStyle name="Normal 55 2 3 2 2 5" xfId="7748" xr:uid="{00000000-0005-0000-0000-000069660000}"/>
    <cellStyle name="Normal 55 2 3 2 2 5 2" xfId="38083" xr:uid="{00000000-0005-0000-0000-00006A660000}"/>
    <cellStyle name="Normal 55 2 3 2 2 5 3" xfId="22850" xr:uid="{00000000-0005-0000-0000-00006B660000}"/>
    <cellStyle name="Normal 55 2 3 2 2 6" xfId="33071" xr:uid="{00000000-0005-0000-0000-00006C660000}"/>
    <cellStyle name="Normal 55 2 3 2 2 7" xfId="17837" xr:uid="{00000000-0005-0000-0000-00006D660000}"/>
    <cellStyle name="Normal 55 2 3 2 3" xfId="3530" xr:uid="{00000000-0005-0000-0000-00006E660000}"/>
    <cellStyle name="Normal 55 2 3 2 3 2" xfId="13604" xr:uid="{00000000-0005-0000-0000-00006F660000}"/>
    <cellStyle name="Normal 55 2 3 2 3 2 2" xfId="43935" xr:uid="{00000000-0005-0000-0000-000070660000}"/>
    <cellStyle name="Normal 55 2 3 2 3 2 3" xfId="28702" xr:uid="{00000000-0005-0000-0000-000071660000}"/>
    <cellStyle name="Normal 55 2 3 2 3 3" xfId="8584" xr:uid="{00000000-0005-0000-0000-000072660000}"/>
    <cellStyle name="Normal 55 2 3 2 3 3 2" xfId="38918" xr:uid="{00000000-0005-0000-0000-000073660000}"/>
    <cellStyle name="Normal 55 2 3 2 3 3 3" xfId="23685" xr:uid="{00000000-0005-0000-0000-000074660000}"/>
    <cellStyle name="Normal 55 2 3 2 3 4" xfId="33905" xr:uid="{00000000-0005-0000-0000-000075660000}"/>
    <cellStyle name="Normal 55 2 3 2 3 5" xfId="18672" xr:uid="{00000000-0005-0000-0000-000076660000}"/>
    <cellStyle name="Normal 55 2 3 2 4" xfId="5223" xr:uid="{00000000-0005-0000-0000-000077660000}"/>
    <cellStyle name="Normal 55 2 3 2 4 2" xfId="15275" xr:uid="{00000000-0005-0000-0000-000078660000}"/>
    <cellStyle name="Normal 55 2 3 2 4 2 2" xfId="45606" xr:uid="{00000000-0005-0000-0000-000079660000}"/>
    <cellStyle name="Normal 55 2 3 2 4 2 3" xfId="30373" xr:uid="{00000000-0005-0000-0000-00007A660000}"/>
    <cellStyle name="Normal 55 2 3 2 4 3" xfId="10255" xr:uid="{00000000-0005-0000-0000-00007B660000}"/>
    <cellStyle name="Normal 55 2 3 2 4 3 2" xfId="40589" xr:uid="{00000000-0005-0000-0000-00007C660000}"/>
    <cellStyle name="Normal 55 2 3 2 4 3 3" xfId="25356" xr:uid="{00000000-0005-0000-0000-00007D660000}"/>
    <cellStyle name="Normal 55 2 3 2 4 4" xfId="35576" xr:uid="{00000000-0005-0000-0000-00007E660000}"/>
    <cellStyle name="Normal 55 2 3 2 4 5" xfId="20343" xr:uid="{00000000-0005-0000-0000-00007F660000}"/>
    <cellStyle name="Normal 55 2 3 2 5" xfId="11933" xr:uid="{00000000-0005-0000-0000-000080660000}"/>
    <cellStyle name="Normal 55 2 3 2 5 2" xfId="42264" xr:uid="{00000000-0005-0000-0000-000081660000}"/>
    <cellStyle name="Normal 55 2 3 2 5 3" xfId="27031" xr:uid="{00000000-0005-0000-0000-000082660000}"/>
    <cellStyle name="Normal 55 2 3 2 6" xfId="6912" xr:uid="{00000000-0005-0000-0000-000083660000}"/>
    <cellStyle name="Normal 55 2 3 2 6 2" xfId="37247" xr:uid="{00000000-0005-0000-0000-000084660000}"/>
    <cellStyle name="Normal 55 2 3 2 6 3" xfId="22014" xr:uid="{00000000-0005-0000-0000-000085660000}"/>
    <cellStyle name="Normal 55 2 3 2 7" xfId="32235" xr:uid="{00000000-0005-0000-0000-000086660000}"/>
    <cellStyle name="Normal 55 2 3 2 8" xfId="17001" xr:uid="{00000000-0005-0000-0000-000087660000}"/>
    <cellStyle name="Normal 55 2 3 3" xfId="2259" xr:uid="{00000000-0005-0000-0000-000088660000}"/>
    <cellStyle name="Normal 55 2 3 3 2" xfId="3949" xr:uid="{00000000-0005-0000-0000-000089660000}"/>
    <cellStyle name="Normal 55 2 3 3 2 2" xfId="14022" xr:uid="{00000000-0005-0000-0000-00008A660000}"/>
    <cellStyle name="Normal 55 2 3 3 2 2 2" xfId="44353" xr:uid="{00000000-0005-0000-0000-00008B660000}"/>
    <cellStyle name="Normal 55 2 3 3 2 2 3" xfId="29120" xr:uid="{00000000-0005-0000-0000-00008C660000}"/>
    <cellStyle name="Normal 55 2 3 3 2 3" xfId="9002" xr:uid="{00000000-0005-0000-0000-00008D660000}"/>
    <cellStyle name="Normal 55 2 3 3 2 3 2" xfId="39336" xr:uid="{00000000-0005-0000-0000-00008E660000}"/>
    <cellStyle name="Normal 55 2 3 3 2 3 3" xfId="24103" xr:uid="{00000000-0005-0000-0000-00008F660000}"/>
    <cellStyle name="Normal 55 2 3 3 2 4" xfId="34323" xr:uid="{00000000-0005-0000-0000-000090660000}"/>
    <cellStyle name="Normal 55 2 3 3 2 5" xfId="19090" xr:uid="{00000000-0005-0000-0000-000091660000}"/>
    <cellStyle name="Normal 55 2 3 3 3" xfId="5641" xr:uid="{00000000-0005-0000-0000-000092660000}"/>
    <cellStyle name="Normal 55 2 3 3 3 2" xfId="15693" xr:uid="{00000000-0005-0000-0000-000093660000}"/>
    <cellStyle name="Normal 55 2 3 3 3 2 2" xfId="46024" xr:uid="{00000000-0005-0000-0000-000094660000}"/>
    <cellStyle name="Normal 55 2 3 3 3 2 3" xfId="30791" xr:uid="{00000000-0005-0000-0000-000095660000}"/>
    <cellStyle name="Normal 55 2 3 3 3 3" xfId="10673" xr:uid="{00000000-0005-0000-0000-000096660000}"/>
    <cellStyle name="Normal 55 2 3 3 3 3 2" xfId="41007" xr:uid="{00000000-0005-0000-0000-000097660000}"/>
    <cellStyle name="Normal 55 2 3 3 3 3 3" xfId="25774" xr:uid="{00000000-0005-0000-0000-000098660000}"/>
    <cellStyle name="Normal 55 2 3 3 3 4" xfId="35994" xr:uid="{00000000-0005-0000-0000-000099660000}"/>
    <cellStyle name="Normal 55 2 3 3 3 5" xfId="20761" xr:uid="{00000000-0005-0000-0000-00009A660000}"/>
    <cellStyle name="Normal 55 2 3 3 4" xfId="12351" xr:uid="{00000000-0005-0000-0000-00009B660000}"/>
    <cellStyle name="Normal 55 2 3 3 4 2" xfId="42682" xr:uid="{00000000-0005-0000-0000-00009C660000}"/>
    <cellStyle name="Normal 55 2 3 3 4 3" xfId="27449" xr:uid="{00000000-0005-0000-0000-00009D660000}"/>
    <cellStyle name="Normal 55 2 3 3 5" xfId="7330" xr:uid="{00000000-0005-0000-0000-00009E660000}"/>
    <cellStyle name="Normal 55 2 3 3 5 2" xfId="37665" xr:uid="{00000000-0005-0000-0000-00009F660000}"/>
    <cellStyle name="Normal 55 2 3 3 5 3" xfId="22432" xr:uid="{00000000-0005-0000-0000-0000A0660000}"/>
    <cellStyle name="Normal 55 2 3 3 6" xfId="32653" xr:uid="{00000000-0005-0000-0000-0000A1660000}"/>
    <cellStyle name="Normal 55 2 3 3 7" xfId="17419" xr:uid="{00000000-0005-0000-0000-0000A2660000}"/>
    <cellStyle name="Normal 55 2 3 4" xfId="3112" xr:uid="{00000000-0005-0000-0000-0000A3660000}"/>
    <cellStyle name="Normal 55 2 3 4 2" xfId="13186" xr:uid="{00000000-0005-0000-0000-0000A4660000}"/>
    <cellStyle name="Normal 55 2 3 4 2 2" xfId="43517" xr:uid="{00000000-0005-0000-0000-0000A5660000}"/>
    <cellStyle name="Normal 55 2 3 4 2 3" xfId="28284" xr:uid="{00000000-0005-0000-0000-0000A6660000}"/>
    <cellStyle name="Normal 55 2 3 4 3" xfId="8166" xr:uid="{00000000-0005-0000-0000-0000A7660000}"/>
    <cellStyle name="Normal 55 2 3 4 3 2" xfId="38500" xr:uid="{00000000-0005-0000-0000-0000A8660000}"/>
    <cellStyle name="Normal 55 2 3 4 3 3" xfId="23267" xr:uid="{00000000-0005-0000-0000-0000A9660000}"/>
    <cellStyle name="Normal 55 2 3 4 4" xfId="33487" xr:uid="{00000000-0005-0000-0000-0000AA660000}"/>
    <cellStyle name="Normal 55 2 3 4 5" xfId="18254" xr:uid="{00000000-0005-0000-0000-0000AB660000}"/>
    <cellStyle name="Normal 55 2 3 5" xfId="4805" xr:uid="{00000000-0005-0000-0000-0000AC660000}"/>
    <cellStyle name="Normal 55 2 3 5 2" xfId="14857" xr:uid="{00000000-0005-0000-0000-0000AD660000}"/>
    <cellStyle name="Normal 55 2 3 5 2 2" xfId="45188" xr:uid="{00000000-0005-0000-0000-0000AE660000}"/>
    <cellStyle name="Normal 55 2 3 5 2 3" xfId="29955" xr:uid="{00000000-0005-0000-0000-0000AF660000}"/>
    <cellStyle name="Normal 55 2 3 5 3" xfId="9837" xr:uid="{00000000-0005-0000-0000-0000B0660000}"/>
    <cellStyle name="Normal 55 2 3 5 3 2" xfId="40171" xr:uid="{00000000-0005-0000-0000-0000B1660000}"/>
    <cellStyle name="Normal 55 2 3 5 3 3" xfId="24938" xr:uid="{00000000-0005-0000-0000-0000B2660000}"/>
    <cellStyle name="Normal 55 2 3 5 4" xfId="35158" xr:uid="{00000000-0005-0000-0000-0000B3660000}"/>
    <cellStyle name="Normal 55 2 3 5 5" xfId="19925" xr:uid="{00000000-0005-0000-0000-0000B4660000}"/>
    <cellStyle name="Normal 55 2 3 6" xfId="11515" xr:uid="{00000000-0005-0000-0000-0000B5660000}"/>
    <cellStyle name="Normal 55 2 3 6 2" xfId="41846" xr:uid="{00000000-0005-0000-0000-0000B6660000}"/>
    <cellStyle name="Normal 55 2 3 6 3" xfId="26613" xr:uid="{00000000-0005-0000-0000-0000B7660000}"/>
    <cellStyle name="Normal 55 2 3 7" xfId="6494" xr:uid="{00000000-0005-0000-0000-0000B8660000}"/>
    <cellStyle name="Normal 55 2 3 7 2" xfId="36829" xr:uid="{00000000-0005-0000-0000-0000B9660000}"/>
    <cellStyle name="Normal 55 2 3 7 3" xfId="21596" xr:uid="{00000000-0005-0000-0000-0000BA660000}"/>
    <cellStyle name="Normal 55 2 3 8" xfId="31817" xr:uid="{00000000-0005-0000-0000-0000BB660000}"/>
    <cellStyle name="Normal 55 2 3 9" xfId="16583" xr:uid="{00000000-0005-0000-0000-0000BC660000}"/>
    <cellStyle name="Normal 55 2 4" xfId="1630" xr:uid="{00000000-0005-0000-0000-0000BD660000}"/>
    <cellStyle name="Normal 55 2 4 2" xfId="2469" xr:uid="{00000000-0005-0000-0000-0000BE660000}"/>
    <cellStyle name="Normal 55 2 4 2 2" xfId="4159" xr:uid="{00000000-0005-0000-0000-0000BF660000}"/>
    <cellStyle name="Normal 55 2 4 2 2 2" xfId="14232" xr:uid="{00000000-0005-0000-0000-0000C0660000}"/>
    <cellStyle name="Normal 55 2 4 2 2 2 2" xfId="44563" xr:uid="{00000000-0005-0000-0000-0000C1660000}"/>
    <cellStyle name="Normal 55 2 4 2 2 2 3" xfId="29330" xr:uid="{00000000-0005-0000-0000-0000C2660000}"/>
    <cellStyle name="Normal 55 2 4 2 2 3" xfId="9212" xr:uid="{00000000-0005-0000-0000-0000C3660000}"/>
    <cellStyle name="Normal 55 2 4 2 2 3 2" xfId="39546" xr:uid="{00000000-0005-0000-0000-0000C4660000}"/>
    <cellStyle name="Normal 55 2 4 2 2 3 3" xfId="24313" xr:uid="{00000000-0005-0000-0000-0000C5660000}"/>
    <cellStyle name="Normal 55 2 4 2 2 4" xfId="34533" xr:uid="{00000000-0005-0000-0000-0000C6660000}"/>
    <cellStyle name="Normal 55 2 4 2 2 5" xfId="19300" xr:uid="{00000000-0005-0000-0000-0000C7660000}"/>
    <cellStyle name="Normal 55 2 4 2 3" xfId="5851" xr:uid="{00000000-0005-0000-0000-0000C8660000}"/>
    <cellStyle name="Normal 55 2 4 2 3 2" xfId="15903" xr:uid="{00000000-0005-0000-0000-0000C9660000}"/>
    <cellStyle name="Normal 55 2 4 2 3 2 2" xfId="46234" xr:uid="{00000000-0005-0000-0000-0000CA660000}"/>
    <cellStyle name="Normal 55 2 4 2 3 2 3" xfId="31001" xr:uid="{00000000-0005-0000-0000-0000CB660000}"/>
    <cellStyle name="Normal 55 2 4 2 3 3" xfId="10883" xr:uid="{00000000-0005-0000-0000-0000CC660000}"/>
    <cellStyle name="Normal 55 2 4 2 3 3 2" xfId="41217" xr:uid="{00000000-0005-0000-0000-0000CD660000}"/>
    <cellStyle name="Normal 55 2 4 2 3 3 3" xfId="25984" xr:uid="{00000000-0005-0000-0000-0000CE660000}"/>
    <cellStyle name="Normal 55 2 4 2 3 4" xfId="36204" xr:uid="{00000000-0005-0000-0000-0000CF660000}"/>
    <cellStyle name="Normal 55 2 4 2 3 5" xfId="20971" xr:uid="{00000000-0005-0000-0000-0000D0660000}"/>
    <cellStyle name="Normal 55 2 4 2 4" xfId="12561" xr:uid="{00000000-0005-0000-0000-0000D1660000}"/>
    <cellStyle name="Normal 55 2 4 2 4 2" xfId="42892" xr:uid="{00000000-0005-0000-0000-0000D2660000}"/>
    <cellStyle name="Normal 55 2 4 2 4 3" xfId="27659" xr:uid="{00000000-0005-0000-0000-0000D3660000}"/>
    <cellStyle name="Normal 55 2 4 2 5" xfId="7540" xr:uid="{00000000-0005-0000-0000-0000D4660000}"/>
    <cellStyle name="Normal 55 2 4 2 5 2" xfId="37875" xr:uid="{00000000-0005-0000-0000-0000D5660000}"/>
    <cellStyle name="Normal 55 2 4 2 5 3" xfId="22642" xr:uid="{00000000-0005-0000-0000-0000D6660000}"/>
    <cellStyle name="Normal 55 2 4 2 6" xfId="32863" xr:uid="{00000000-0005-0000-0000-0000D7660000}"/>
    <cellStyle name="Normal 55 2 4 2 7" xfId="17629" xr:uid="{00000000-0005-0000-0000-0000D8660000}"/>
    <cellStyle name="Normal 55 2 4 3" xfId="3322" xr:uid="{00000000-0005-0000-0000-0000D9660000}"/>
    <cellStyle name="Normal 55 2 4 3 2" xfId="13396" xr:uid="{00000000-0005-0000-0000-0000DA660000}"/>
    <cellStyle name="Normal 55 2 4 3 2 2" xfId="43727" xr:uid="{00000000-0005-0000-0000-0000DB660000}"/>
    <cellStyle name="Normal 55 2 4 3 2 3" xfId="28494" xr:uid="{00000000-0005-0000-0000-0000DC660000}"/>
    <cellStyle name="Normal 55 2 4 3 3" xfId="8376" xr:uid="{00000000-0005-0000-0000-0000DD660000}"/>
    <cellStyle name="Normal 55 2 4 3 3 2" xfId="38710" xr:uid="{00000000-0005-0000-0000-0000DE660000}"/>
    <cellStyle name="Normal 55 2 4 3 3 3" xfId="23477" xr:uid="{00000000-0005-0000-0000-0000DF660000}"/>
    <cellStyle name="Normal 55 2 4 3 4" xfId="33697" xr:uid="{00000000-0005-0000-0000-0000E0660000}"/>
    <cellStyle name="Normal 55 2 4 3 5" xfId="18464" xr:uid="{00000000-0005-0000-0000-0000E1660000}"/>
    <cellStyle name="Normal 55 2 4 4" xfId="5015" xr:uid="{00000000-0005-0000-0000-0000E2660000}"/>
    <cellStyle name="Normal 55 2 4 4 2" xfId="15067" xr:uid="{00000000-0005-0000-0000-0000E3660000}"/>
    <cellStyle name="Normal 55 2 4 4 2 2" xfId="45398" xr:uid="{00000000-0005-0000-0000-0000E4660000}"/>
    <cellStyle name="Normal 55 2 4 4 2 3" xfId="30165" xr:uid="{00000000-0005-0000-0000-0000E5660000}"/>
    <cellStyle name="Normal 55 2 4 4 3" xfId="10047" xr:uid="{00000000-0005-0000-0000-0000E6660000}"/>
    <cellStyle name="Normal 55 2 4 4 3 2" xfId="40381" xr:uid="{00000000-0005-0000-0000-0000E7660000}"/>
    <cellStyle name="Normal 55 2 4 4 3 3" xfId="25148" xr:uid="{00000000-0005-0000-0000-0000E8660000}"/>
    <cellStyle name="Normal 55 2 4 4 4" xfId="35368" xr:uid="{00000000-0005-0000-0000-0000E9660000}"/>
    <cellStyle name="Normal 55 2 4 4 5" xfId="20135" xr:uid="{00000000-0005-0000-0000-0000EA660000}"/>
    <cellStyle name="Normal 55 2 4 5" xfId="11725" xr:uid="{00000000-0005-0000-0000-0000EB660000}"/>
    <cellStyle name="Normal 55 2 4 5 2" xfId="42056" xr:uid="{00000000-0005-0000-0000-0000EC660000}"/>
    <cellStyle name="Normal 55 2 4 5 3" xfId="26823" xr:uid="{00000000-0005-0000-0000-0000ED660000}"/>
    <cellStyle name="Normal 55 2 4 6" xfId="6704" xr:uid="{00000000-0005-0000-0000-0000EE660000}"/>
    <cellStyle name="Normal 55 2 4 6 2" xfId="37039" xr:uid="{00000000-0005-0000-0000-0000EF660000}"/>
    <cellStyle name="Normal 55 2 4 6 3" xfId="21806" xr:uid="{00000000-0005-0000-0000-0000F0660000}"/>
    <cellStyle name="Normal 55 2 4 7" xfId="32027" xr:uid="{00000000-0005-0000-0000-0000F1660000}"/>
    <cellStyle name="Normal 55 2 4 8" xfId="16793" xr:uid="{00000000-0005-0000-0000-0000F2660000}"/>
    <cellStyle name="Normal 55 2 5" xfId="2051" xr:uid="{00000000-0005-0000-0000-0000F3660000}"/>
    <cellStyle name="Normal 55 2 5 2" xfId="3741" xr:uid="{00000000-0005-0000-0000-0000F4660000}"/>
    <cellStyle name="Normal 55 2 5 2 2" xfId="13814" xr:uid="{00000000-0005-0000-0000-0000F5660000}"/>
    <cellStyle name="Normal 55 2 5 2 2 2" xfId="44145" xr:uid="{00000000-0005-0000-0000-0000F6660000}"/>
    <cellStyle name="Normal 55 2 5 2 2 3" xfId="28912" xr:uid="{00000000-0005-0000-0000-0000F7660000}"/>
    <cellStyle name="Normal 55 2 5 2 3" xfId="8794" xr:uid="{00000000-0005-0000-0000-0000F8660000}"/>
    <cellStyle name="Normal 55 2 5 2 3 2" xfId="39128" xr:uid="{00000000-0005-0000-0000-0000F9660000}"/>
    <cellStyle name="Normal 55 2 5 2 3 3" xfId="23895" xr:uid="{00000000-0005-0000-0000-0000FA660000}"/>
    <cellStyle name="Normal 55 2 5 2 4" xfId="34115" xr:uid="{00000000-0005-0000-0000-0000FB660000}"/>
    <cellStyle name="Normal 55 2 5 2 5" xfId="18882" xr:uid="{00000000-0005-0000-0000-0000FC660000}"/>
    <cellStyle name="Normal 55 2 5 3" xfId="5433" xr:uid="{00000000-0005-0000-0000-0000FD660000}"/>
    <cellStyle name="Normal 55 2 5 3 2" xfId="15485" xr:uid="{00000000-0005-0000-0000-0000FE660000}"/>
    <cellStyle name="Normal 55 2 5 3 2 2" xfId="45816" xr:uid="{00000000-0005-0000-0000-0000FF660000}"/>
    <cellStyle name="Normal 55 2 5 3 2 3" xfId="30583" xr:uid="{00000000-0005-0000-0000-000000670000}"/>
    <cellStyle name="Normal 55 2 5 3 3" xfId="10465" xr:uid="{00000000-0005-0000-0000-000001670000}"/>
    <cellStyle name="Normal 55 2 5 3 3 2" xfId="40799" xr:uid="{00000000-0005-0000-0000-000002670000}"/>
    <cellStyle name="Normal 55 2 5 3 3 3" xfId="25566" xr:uid="{00000000-0005-0000-0000-000003670000}"/>
    <cellStyle name="Normal 55 2 5 3 4" xfId="35786" xr:uid="{00000000-0005-0000-0000-000004670000}"/>
    <cellStyle name="Normal 55 2 5 3 5" xfId="20553" xr:uid="{00000000-0005-0000-0000-000005670000}"/>
    <cellStyle name="Normal 55 2 5 4" xfId="12143" xr:uid="{00000000-0005-0000-0000-000006670000}"/>
    <cellStyle name="Normal 55 2 5 4 2" xfId="42474" xr:uid="{00000000-0005-0000-0000-000007670000}"/>
    <cellStyle name="Normal 55 2 5 4 3" xfId="27241" xr:uid="{00000000-0005-0000-0000-000008670000}"/>
    <cellStyle name="Normal 55 2 5 5" xfId="7122" xr:uid="{00000000-0005-0000-0000-000009670000}"/>
    <cellStyle name="Normal 55 2 5 5 2" xfId="37457" xr:uid="{00000000-0005-0000-0000-00000A670000}"/>
    <cellStyle name="Normal 55 2 5 5 3" xfId="22224" xr:uid="{00000000-0005-0000-0000-00000B670000}"/>
    <cellStyle name="Normal 55 2 5 6" xfId="32445" xr:uid="{00000000-0005-0000-0000-00000C670000}"/>
    <cellStyle name="Normal 55 2 5 7" xfId="17211" xr:uid="{00000000-0005-0000-0000-00000D670000}"/>
    <cellStyle name="Normal 55 2 6" xfId="2904" xr:uid="{00000000-0005-0000-0000-00000E670000}"/>
    <cellStyle name="Normal 55 2 6 2" xfId="12978" xr:uid="{00000000-0005-0000-0000-00000F670000}"/>
    <cellStyle name="Normal 55 2 6 2 2" xfId="43309" xr:uid="{00000000-0005-0000-0000-000010670000}"/>
    <cellStyle name="Normal 55 2 6 2 3" xfId="28076" xr:uid="{00000000-0005-0000-0000-000011670000}"/>
    <cellStyle name="Normal 55 2 6 3" xfId="7958" xr:uid="{00000000-0005-0000-0000-000012670000}"/>
    <cellStyle name="Normal 55 2 6 3 2" xfId="38292" xr:uid="{00000000-0005-0000-0000-000013670000}"/>
    <cellStyle name="Normal 55 2 6 3 3" xfId="23059" xr:uid="{00000000-0005-0000-0000-000014670000}"/>
    <cellStyle name="Normal 55 2 6 4" xfId="33279" xr:uid="{00000000-0005-0000-0000-000015670000}"/>
    <cellStyle name="Normal 55 2 6 5" xfId="18046" xr:uid="{00000000-0005-0000-0000-000016670000}"/>
    <cellStyle name="Normal 55 2 7" xfId="4597" xr:uid="{00000000-0005-0000-0000-000017670000}"/>
    <cellStyle name="Normal 55 2 7 2" xfId="14649" xr:uid="{00000000-0005-0000-0000-000018670000}"/>
    <cellStyle name="Normal 55 2 7 2 2" xfId="44980" xr:uid="{00000000-0005-0000-0000-000019670000}"/>
    <cellStyle name="Normal 55 2 7 2 3" xfId="29747" xr:uid="{00000000-0005-0000-0000-00001A670000}"/>
    <cellStyle name="Normal 55 2 7 3" xfId="9629" xr:uid="{00000000-0005-0000-0000-00001B670000}"/>
    <cellStyle name="Normal 55 2 7 3 2" xfId="39963" xr:uid="{00000000-0005-0000-0000-00001C670000}"/>
    <cellStyle name="Normal 55 2 7 3 3" xfId="24730" xr:uid="{00000000-0005-0000-0000-00001D670000}"/>
    <cellStyle name="Normal 55 2 7 4" xfId="34950" xr:uid="{00000000-0005-0000-0000-00001E670000}"/>
    <cellStyle name="Normal 55 2 7 5" xfId="19717" xr:uid="{00000000-0005-0000-0000-00001F670000}"/>
    <cellStyle name="Normal 55 2 8" xfId="11307" xr:uid="{00000000-0005-0000-0000-000020670000}"/>
    <cellStyle name="Normal 55 2 8 2" xfId="41638" xr:uid="{00000000-0005-0000-0000-000021670000}"/>
    <cellStyle name="Normal 55 2 8 3" xfId="26405" xr:uid="{00000000-0005-0000-0000-000022670000}"/>
    <cellStyle name="Normal 55 2 9" xfId="6286" xr:uid="{00000000-0005-0000-0000-000023670000}"/>
    <cellStyle name="Normal 55 2 9 2" xfId="36621" xr:uid="{00000000-0005-0000-0000-000024670000}"/>
    <cellStyle name="Normal 55 2 9 3" xfId="21388" xr:uid="{00000000-0005-0000-0000-000025670000}"/>
    <cellStyle name="Normal 55 3" xfId="1250" xr:uid="{00000000-0005-0000-0000-000026670000}"/>
    <cellStyle name="Normal 55 3 10" xfId="16427" xr:uid="{00000000-0005-0000-0000-000027670000}"/>
    <cellStyle name="Normal 55 3 2" xfId="1469" xr:uid="{00000000-0005-0000-0000-000028670000}"/>
    <cellStyle name="Normal 55 3 2 2" xfId="1890" xr:uid="{00000000-0005-0000-0000-000029670000}"/>
    <cellStyle name="Normal 55 3 2 2 2" xfId="2729" xr:uid="{00000000-0005-0000-0000-00002A670000}"/>
    <cellStyle name="Normal 55 3 2 2 2 2" xfId="4419" xr:uid="{00000000-0005-0000-0000-00002B670000}"/>
    <cellStyle name="Normal 55 3 2 2 2 2 2" xfId="14492" xr:uid="{00000000-0005-0000-0000-00002C670000}"/>
    <cellStyle name="Normal 55 3 2 2 2 2 2 2" xfId="44823" xr:uid="{00000000-0005-0000-0000-00002D670000}"/>
    <cellStyle name="Normal 55 3 2 2 2 2 2 3" xfId="29590" xr:uid="{00000000-0005-0000-0000-00002E670000}"/>
    <cellStyle name="Normal 55 3 2 2 2 2 3" xfId="9472" xr:uid="{00000000-0005-0000-0000-00002F670000}"/>
    <cellStyle name="Normal 55 3 2 2 2 2 3 2" xfId="39806" xr:uid="{00000000-0005-0000-0000-000030670000}"/>
    <cellStyle name="Normal 55 3 2 2 2 2 3 3" xfId="24573" xr:uid="{00000000-0005-0000-0000-000031670000}"/>
    <cellStyle name="Normal 55 3 2 2 2 2 4" xfId="34793" xr:uid="{00000000-0005-0000-0000-000032670000}"/>
    <cellStyle name="Normal 55 3 2 2 2 2 5" xfId="19560" xr:uid="{00000000-0005-0000-0000-000033670000}"/>
    <cellStyle name="Normal 55 3 2 2 2 3" xfId="6111" xr:uid="{00000000-0005-0000-0000-000034670000}"/>
    <cellStyle name="Normal 55 3 2 2 2 3 2" xfId="16163" xr:uid="{00000000-0005-0000-0000-000035670000}"/>
    <cellStyle name="Normal 55 3 2 2 2 3 2 2" xfId="46494" xr:uid="{00000000-0005-0000-0000-000036670000}"/>
    <cellStyle name="Normal 55 3 2 2 2 3 2 3" xfId="31261" xr:uid="{00000000-0005-0000-0000-000037670000}"/>
    <cellStyle name="Normal 55 3 2 2 2 3 3" xfId="11143" xr:uid="{00000000-0005-0000-0000-000038670000}"/>
    <cellStyle name="Normal 55 3 2 2 2 3 3 2" xfId="41477" xr:uid="{00000000-0005-0000-0000-000039670000}"/>
    <cellStyle name="Normal 55 3 2 2 2 3 3 3" xfId="26244" xr:uid="{00000000-0005-0000-0000-00003A670000}"/>
    <cellStyle name="Normal 55 3 2 2 2 3 4" xfId="36464" xr:uid="{00000000-0005-0000-0000-00003B670000}"/>
    <cellStyle name="Normal 55 3 2 2 2 3 5" xfId="21231" xr:uid="{00000000-0005-0000-0000-00003C670000}"/>
    <cellStyle name="Normal 55 3 2 2 2 4" xfId="12821" xr:uid="{00000000-0005-0000-0000-00003D670000}"/>
    <cellStyle name="Normal 55 3 2 2 2 4 2" xfId="43152" xr:uid="{00000000-0005-0000-0000-00003E670000}"/>
    <cellStyle name="Normal 55 3 2 2 2 4 3" xfId="27919" xr:uid="{00000000-0005-0000-0000-00003F670000}"/>
    <cellStyle name="Normal 55 3 2 2 2 5" xfId="7800" xr:uid="{00000000-0005-0000-0000-000040670000}"/>
    <cellStyle name="Normal 55 3 2 2 2 5 2" xfId="38135" xr:uid="{00000000-0005-0000-0000-000041670000}"/>
    <cellStyle name="Normal 55 3 2 2 2 5 3" xfId="22902" xr:uid="{00000000-0005-0000-0000-000042670000}"/>
    <cellStyle name="Normal 55 3 2 2 2 6" xfId="33123" xr:uid="{00000000-0005-0000-0000-000043670000}"/>
    <cellStyle name="Normal 55 3 2 2 2 7" xfId="17889" xr:uid="{00000000-0005-0000-0000-000044670000}"/>
    <cellStyle name="Normal 55 3 2 2 3" xfId="3582" xr:uid="{00000000-0005-0000-0000-000045670000}"/>
    <cellStyle name="Normal 55 3 2 2 3 2" xfId="13656" xr:uid="{00000000-0005-0000-0000-000046670000}"/>
    <cellStyle name="Normal 55 3 2 2 3 2 2" xfId="43987" xr:uid="{00000000-0005-0000-0000-000047670000}"/>
    <cellStyle name="Normal 55 3 2 2 3 2 3" xfId="28754" xr:uid="{00000000-0005-0000-0000-000048670000}"/>
    <cellStyle name="Normal 55 3 2 2 3 3" xfId="8636" xr:uid="{00000000-0005-0000-0000-000049670000}"/>
    <cellStyle name="Normal 55 3 2 2 3 3 2" xfId="38970" xr:uid="{00000000-0005-0000-0000-00004A670000}"/>
    <cellStyle name="Normal 55 3 2 2 3 3 3" xfId="23737" xr:uid="{00000000-0005-0000-0000-00004B670000}"/>
    <cellStyle name="Normal 55 3 2 2 3 4" xfId="33957" xr:uid="{00000000-0005-0000-0000-00004C670000}"/>
    <cellStyle name="Normal 55 3 2 2 3 5" xfId="18724" xr:uid="{00000000-0005-0000-0000-00004D670000}"/>
    <cellStyle name="Normal 55 3 2 2 4" xfId="5275" xr:uid="{00000000-0005-0000-0000-00004E670000}"/>
    <cellStyle name="Normal 55 3 2 2 4 2" xfId="15327" xr:uid="{00000000-0005-0000-0000-00004F670000}"/>
    <cellStyle name="Normal 55 3 2 2 4 2 2" xfId="45658" xr:uid="{00000000-0005-0000-0000-000050670000}"/>
    <cellStyle name="Normal 55 3 2 2 4 2 3" xfId="30425" xr:uid="{00000000-0005-0000-0000-000051670000}"/>
    <cellStyle name="Normal 55 3 2 2 4 3" xfId="10307" xr:uid="{00000000-0005-0000-0000-000052670000}"/>
    <cellStyle name="Normal 55 3 2 2 4 3 2" xfId="40641" xr:uid="{00000000-0005-0000-0000-000053670000}"/>
    <cellStyle name="Normal 55 3 2 2 4 3 3" xfId="25408" xr:uid="{00000000-0005-0000-0000-000054670000}"/>
    <cellStyle name="Normal 55 3 2 2 4 4" xfId="35628" xr:uid="{00000000-0005-0000-0000-000055670000}"/>
    <cellStyle name="Normal 55 3 2 2 4 5" xfId="20395" xr:uid="{00000000-0005-0000-0000-000056670000}"/>
    <cellStyle name="Normal 55 3 2 2 5" xfId="11985" xr:uid="{00000000-0005-0000-0000-000057670000}"/>
    <cellStyle name="Normal 55 3 2 2 5 2" xfId="42316" xr:uid="{00000000-0005-0000-0000-000058670000}"/>
    <cellStyle name="Normal 55 3 2 2 5 3" xfId="27083" xr:uid="{00000000-0005-0000-0000-000059670000}"/>
    <cellStyle name="Normal 55 3 2 2 6" xfId="6964" xr:uid="{00000000-0005-0000-0000-00005A670000}"/>
    <cellStyle name="Normal 55 3 2 2 6 2" xfId="37299" xr:uid="{00000000-0005-0000-0000-00005B670000}"/>
    <cellStyle name="Normal 55 3 2 2 6 3" xfId="22066" xr:uid="{00000000-0005-0000-0000-00005C670000}"/>
    <cellStyle name="Normal 55 3 2 2 7" xfId="32287" xr:uid="{00000000-0005-0000-0000-00005D670000}"/>
    <cellStyle name="Normal 55 3 2 2 8" xfId="17053" xr:uid="{00000000-0005-0000-0000-00005E670000}"/>
    <cellStyle name="Normal 55 3 2 3" xfId="2311" xr:uid="{00000000-0005-0000-0000-00005F670000}"/>
    <cellStyle name="Normal 55 3 2 3 2" xfId="4001" xr:uid="{00000000-0005-0000-0000-000060670000}"/>
    <cellStyle name="Normal 55 3 2 3 2 2" xfId="14074" xr:uid="{00000000-0005-0000-0000-000061670000}"/>
    <cellStyle name="Normal 55 3 2 3 2 2 2" xfId="44405" xr:uid="{00000000-0005-0000-0000-000062670000}"/>
    <cellStyle name="Normal 55 3 2 3 2 2 3" xfId="29172" xr:uid="{00000000-0005-0000-0000-000063670000}"/>
    <cellStyle name="Normal 55 3 2 3 2 3" xfId="9054" xr:uid="{00000000-0005-0000-0000-000064670000}"/>
    <cellStyle name="Normal 55 3 2 3 2 3 2" xfId="39388" xr:uid="{00000000-0005-0000-0000-000065670000}"/>
    <cellStyle name="Normal 55 3 2 3 2 3 3" xfId="24155" xr:uid="{00000000-0005-0000-0000-000066670000}"/>
    <cellStyle name="Normal 55 3 2 3 2 4" xfId="34375" xr:uid="{00000000-0005-0000-0000-000067670000}"/>
    <cellStyle name="Normal 55 3 2 3 2 5" xfId="19142" xr:uid="{00000000-0005-0000-0000-000068670000}"/>
    <cellStyle name="Normal 55 3 2 3 3" xfId="5693" xr:uid="{00000000-0005-0000-0000-000069670000}"/>
    <cellStyle name="Normal 55 3 2 3 3 2" xfId="15745" xr:uid="{00000000-0005-0000-0000-00006A670000}"/>
    <cellStyle name="Normal 55 3 2 3 3 2 2" xfId="46076" xr:uid="{00000000-0005-0000-0000-00006B670000}"/>
    <cellStyle name="Normal 55 3 2 3 3 2 3" xfId="30843" xr:uid="{00000000-0005-0000-0000-00006C670000}"/>
    <cellStyle name="Normal 55 3 2 3 3 3" xfId="10725" xr:uid="{00000000-0005-0000-0000-00006D670000}"/>
    <cellStyle name="Normal 55 3 2 3 3 3 2" xfId="41059" xr:uid="{00000000-0005-0000-0000-00006E670000}"/>
    <cellStyle name="Normal 55 3 2 3 3 3 3" xfId="25826" xr:uid="{00000000-0005-0000-0000-00006F670000}"/>
    <cellStyle name="Normal 55 3 2 3 3 4" xfId="36046" xr:uid="{00000000-0005-0000-0000-000070670000}"/>
    <cellStyle name="Normal 55 3 2 3 3 5" xfId="20813" xr:uid="{00000000-0005-0000-0000-000071670000}"/>
    <cellStyle name="Normal 55 3 2 3 4" xfId="12403" xr:uid="{00000000-0005-0000-0000-000072670000}"/>
    <cellStyle name="Normal 55 3 2 3 4 2" xfId="42734" xr:uid="{00000000-0005-0000-0000-000073670000}"/>
    <cellStyle name="Normal 55 3 2 3 4 3" xfId="27501" xr:uid="{00000000-0005-0000-0000-000074670000}"/>
    <cellStyle name="Normal 55 3 2 3 5" xfId="7382" xr:uid="{00000000-0005-0000-0000-000075670000}"/>
    <cellStyle name="Normal 55 3 2 3 5 2" xfId="37717" xr:uid="{00000000-0005-0000-0000-000076670000}"/>
    <cellStyle name="Normal 55 3 2 3 5 3" xfId="22484" xr:uid="{00000000-0005-0000-0000-000077670000}"/>
    <cellStyle name="Normal 55 3 2 3 6" xfId="32705" xr:uid="{00000000-0005-0000-0000-000078670000}"/>
    <cellStyle name="Normal 55 3 2 3 7" xfId="17471" xr:uid="{00000000-0005-0000-0000-000079670000}"/>
    <cellStyle name="Normal 55 3 2 4" xfId="3164" xr:uid="{00000000-0005-0000-0000-00007A670000}"/>
    <cellStyle name="Normal 55 3 2 4 2" xfId="13238" xr:uid="{00000000-0005-0000-0000-00007B670000}"/>
    <cellStyle name="Normal 55 3 2 4 2 2" xfId="43569" xr:uid="{00000000-0005-0000-0000-00007C670000}"/>
    <cellStyle name="Normal 55 3 2 4 2 3" xfId="28336" xr:uid="{00000000-0005-0000-0000-00007D670000}"/>
    <cellStyle name="Normal 55 3 2 4 3" xfId="8218" xr:uid="{00000000-0005-0000-0000-00007E670000}"/>
    <cellStyle name="Normal 55 3 2 4 3 2" xfId="38552" xr:uid="{00000000-0005-0000-0000-00007F670000}"/>
    <cellStyle name="Normal 55 3 2 4 3 3" xfId="23319" xr:uid="{00000000-0005-0000-0000-000080670000}"/>
    <cellStyle name="Normal 55 3 2 4 4" xfId="33539" xr:uid="{00000000-0005-0000-0000-000081670000}"/>
    <cellStyle name="Normal 55 3 2 4 5" xfId="18306" xr:uid="{00000000-0005-0000-0000-000082670000}"/>
    <cellStyle name="Normal 55 3 2 5" xfId="4857" xr:uid="{00000000-0005-0000-0000-000083670000}"/>
    <cellStyle name="Normal 55 3 2 5 2" xfId="14909" xr:uid="{00000000-0005-0000-0000-000084670000}"/>
    <cellStyle name="Normal 55 3 2 5 2 2" xfId="45240" xr:uid="{00000000-0005-0000-0000-000085670000}"/>
    <cellStyle name="Normal 55 3 2 5 2 3" xfId="30007" xr:uid="{00000000-0005-0000-0000-000086670000}"/>
    <cellStyle name="Normal 55 3 2 5 3" xfId="9889" xr:uid="{00000000-0005-0000-0000-000087670000}"/>
    <cellStyle name="Normal 55 3 2 5 3 2" xfId="40223" xr:uid="{00000000-0005-0000-0000-000088670000}"/>
    <cellStyle name="Normal 55 3 2 5 3 3" xfId="24990" xr:uid="{00000000-0005-0000-0000-000089670000}"/>
    <cellStyle name="Normal 55 3 2 5 4" xfId="35210" xr:uid="{00000000-0005-0000-0000-00008A670000}"/>
    <cellStyle name="Normal 55 3 2 5 5" xfId="19977" xr:uid="{00000000-0005-0000-0000-00008B670000}"/>
    <cellStyle name="Normal 55 3 2 6" xfId="11567" xr:uid="{00000000-0005-0000-0000-00008C670000}"/>
    <cellStyle name="Normal 55 3 2 6 2" xfId="41898" xr:uid="{00000000-0005-0000-0000-00008D670000}"/>
    <cellStyle name="Normal 55 3 2 6 3" xfId="26665" xr:uid="{00000000-0005-0000-0000-00008E670000}"/>
    <cellStyle name="Normal 55 3 2 7" xfId="6546" xr:uid="{00000000-0005-0000-0000-00008F670000}"/>
    <cellStyle name="Normal 55 3 2 7 2" xfId="36881" xr:uid="{00000000-0005-0000-0000-000090670000}"/>
    <cellStyle name="Normal 55 3 2 7 3" xfId="21648" xr:uid="{00000000-0005-0000-0000-000091670000}"/>
    <cellStyle name="Normal 55 3 2 8" xfId="31869" xr:uid="{00000000-0005-0000-0000-000092670000}"/>
    <cellStyle name="Normal 55 3 2 9" xfId="16635" xr:uid="{00000000-0005-0000-0000-000093670000}"/>
    <cellStyle name="Normal 55 3 3" xfId="1682" xr:uid="{00000000-0005-0000-0000-000094670000}"/>
    <cellStyle name="Normal 55 3 3 2" xfId="2521" xr:uid="{00000000-0005-0000-0000-000095670000}"/>
    <cellStyle name="Normal 55 3 3 2 2" xfId="4211" xr:uid="{00000000-0005-0000-0000-000096670000}"/>
    <cellStyle name="Normal 55 3 3 2 2 2" xfId="14284" xr:uid="{00000000-0005-0000-0000-000097670000}"/>
    <cellStyle name="Normal 55 3 3 2 2 2 2" xfId="44615" xr:uid="{00000000-0005-0000-0000-000098670000}"/>
    <cellStyle name="Normal 55 3 3 2 2 2 3" xfId="29382" xr:uid="{00000000-0005-0000-0000-000099670000}"/>
    <cellStyle name="Normal 55 3 3 2 2 3" xfId="9264" xr:uid="{00000000-0005-0000-0000-00009A670000}"/>
    <cellStyle name="Normal 55 3 3 2 2 3 2" xfId="39598" xr:uid="{00000000-0005-0000-0000-00009B670000}"/>
    <cellStyle name="Normal 55 3 3 2 2 3 3" xfId="24365" xr:uid="{00000000-0005-0000-0000-00009C670000}"/>
    <cellStyle name="Normal 55 3 3 2 2 4" xfId="34585" xr:uid="{00000000-0005-0000-0000-00009D670000}"/>
    <cellStyle name="Normal 55 3 3 2 2 5" xfId="19352" xr:uid="{00000000-0005-0000-0000-00009E670000}"/>
    <cellStyle name="Normal 55 3 3 2 3" xfId="5903" xr:uid="{00000000-0005-0000-0000-00009F670000}"/>
    <cellStyle name="Normal 55 3 3 2 3 2" xfId="15955" xr:uid="{00000000-0005-0000-0000-0000A0670000}"/>
    <cellStyle name="Normal 55 3 3 2 3 2 2" xfId="46286" xr:uid="{00000000-0005-0000-0000-0000A1670000}"/>
    <cellStyle name="Normal 55 3 3 2 3 2 3" xfId="31053" xr:uid="{00000000-0005-0000-0000-0000A2670000}"/>
    <cellStyle name="Normal 55 3 3 2 3 3" xfId="10935" xr:uid="{00000000-0005-0000-0000-0000A3670000}"/>
    <cellStyle name="Normal 55 3 3 2 3 3 2" xfId="41269" xr:uid="{00000000-0005-0000-0000-0000A4670000}"/>
    <cellStyle name="Normal 55 3 3 2 3 3 3" xfId="26036" xr:uid="{00000000-0005-0000-0000-0000A5670000}"/>
    <cellStyle name="Normal 55 3 3 2 3 4" xfId="36256" xr:uid="{00000000-0005-0000-0000-0000A6670000}"/>
    <cellStyle name="Normal 55 3 3 2 3 5" xfId="21023" xr:uid="{00000000-0005-0000-0000-0000A7670000}"/>
    <cellStyle name="Normal 55 3 3 2 4" xfId="12613" xr:uid="{00000000-0005-0000-0000-0000A8670000}"/>
    <cellStyle name="Normal 55 3 3 2 4 2" xfId="42944" xr:uid="{00000000-0005-0000-0000-0000A9670000}"/>
    <cellStyle name="Normal 55 3 3 2 4 3" xfId="27711" xr:uid="{00000000-0005-0000-0000-0000AA670000}"/>
    <cellStyle name="Normal 55 3 3 2 5" xfId="7592" xr:uid="{00000000-0005-0000-0000-0000AB670000}"/>
    <cellStyle name="Normal 55 3 3 2 5 2" xfId="37927" xr:uid="{00000000-0005-0000-0000-0000AC670000}"/>
    <cellStyle name="Normal 55 3 3 2 5 3" xfId="22694" xr:uid="{00000000-0005-0000-0000-0000AD670000}"/>
    <cellStyle name="Normal 55 3 3 2 6" xfId="32915" xr:uid="{00000000-0005-0000-0000-0000AE670000}"/>
    <cellStyle name="Normal 55 3 3 2 7" xfId="17681" xr:uid="{00000000-0005-0000-0000-0000AF670000}"/>
    <cellStyle name="Normal 55 3 3 3" xfId="3374" xr:uid="{00000000-0005-0000-0000-0000B0670000}"/>
    <cellStyle name="Normal 55 3 3 3 2" xfId="13448" xr:uid="{00000000-0005-0000-0000-0000B1670000}"/>
    <cellStyle name="Normal 55 3 3 3 2 2" xfId="43779" xr:uid="{00000000-0005-0000-0000-0000B2670000}"/>
    <cellStyle name="Normal 55 3 3 3 2 3" xfId="28546" xr:uid="{00000000-0005-0000-0000-0000B3670000}"/>
    <cellStyle name="Normal 55 3 3 3 3" xfId="8428" xr:uid="{00000000-0005-0000-0000-0000B4670000}"/>
    <cellStyle name="Normal 55 3 3 3 3 2" xfId="38762" xr:uid="{00000000-0005-0000-0000-0000B5670000}"/>
    <cellStyle name="Normal 55 3 3 3 3 3" xfId="23529" xr:uid="{00000000-0005-0000-0000-0000B6670000}"/>
    <cellStyle name="Normal 55 3 3 3 4" xfId="33749" xr:uid="{00000000-0005-0000-0000-0000B7670000}"/>
    <cellStyle name="Normal 55 3 3 3 5" xfId="18516" xr:uid="{00000000-0005-0000-0000-0000B8670000}"/>
    <cellStyle name="Normal 55 3 3 4" xfId="5067" xr:uid="{00000000-0005-0000-0000-0000B9670000}"/>
    <cellStyle name="Normal 55 3 3 4 2" xfId="15119" xr:uid="{00000000-0005-0000-0000-0000BA670000}"/>
    <cellStyle name="Normal 55 3 3 4 2 2" xfId="45450" xr:uid="{00000000-0005-0000-0000-0000BB670000}"/>
    <cellStyle name="Normal 55 3 3 4 2 3" xfId="30217" xr:uid="{00000000-0005-0000-0000-0000BC670000}"/>
    <cellStyle name="Normal 55 3 3 4 3" xfId="10099" xr:uid="{00000000-0005-0000-0000-0000BD670000}"/>
    <cellStyle name="Normal 55 3 3 4 3 2" xfId="40433" xr:uid="{00000000-0005-0000-0000-0000BE670000}"/>
    <cellStyle name="Normal 55 3 3 4 3 3" xfId="25200" xr:uid="{00000000-0005-0000-0000-0000BF670000}"/>
    <cellStyle name="Normal 55 3 3 4 4" xfId="35420" xr:uid="{00000000-0005-0000-0000-0000C0670000}"/>
    <cellStyle name="Normal 55 3 3 4 5" xfId="20187" xr:uid="{00000000-0005-0000-0000-0000C1670000}"/>
    <cellStyle name="Normal 55 3 3 5" xfId="11777" xr:uid="{00000000-0005-0000-0000-0000C2670000}"/>
    <cellStyle name="Normal 55 3 3 5 2" xfId="42108" xr:uid="{00000000-0005-0000-0000-0000C3670000}"/>
    <cellStyle name="Normal 55 3 3 5 3" xfId="26875" xr:uid="{00000000-0005-0000-0000-0000C4670000}"/>
    <cellStyle name="Normal 55 3 3 6" xfId="6756" xr:uid="{00000000-0005-0000-0000-0000C5670000}"/>
    <cellStyle name="Normal 55 3 3 6 2" xfId="37091" xr:uid="{00000000-0005-0000-0000-0000C6670000}"/>
    <cellStyle name="Normal 55 3 3 6 3" xfId="21858" xr:uid="{00000000-0005-0000-0000-0000C7670000}"/>
    <cellStyle name="Normal 55 3 3 7" xfId="32079" xr:uid="{00000000-0005-0000-0000-0000C8670000}"/>
    <cellStyle name="Normal 55 3 3 8" xfId="16845" xr:uid="{00000000-0005-0000-0000-0000C9670000}"/>
    <cellStyle name="Normal 55 3 4" xfId="2103" xr:uid="{00000000-0005-0000-0000-0000CA670000}"/>
    <cellStyle name="Normal 55 3 4 2" xfId="3793" xr:uid="{00000000-0005-0000-0000-0000CB670000}"/>
    <cellStyle name="Normal 55 3 4 2 2" xfId="13866" xr:uid="{00000000-0005-0000-0000-0000CC670000}"/>
    <cellStyle name="Normal 55 3 4 2 2 2" xfId="44197" xr:uid="{00000000-0005-0000-0000-0000CD670000}"/>
    <cellStyle name="Normal 55 3 4 2 2 3" xfId="28964" xr:uid="{00000000-0005-0000-0000-0000CE670000}"/>
    <cellStyle name="Normal 55 3 4 2 3" xfId="8846" xr:uid="{00000000-0005-0000-0000-0000CF670000}"/>
    <cellStyle name="Normal 55 3 4 2 3 2" xfId="39180" xr:uid="{00000000-0005-0000-0000-0000D0670000}"/>
    <cellStyle name="Normal 55 3 4 2 3 3" xfId="23947" xr:uid="{00000000-0005-0000-0000-0000D1670000}"/>
    <cellStyle name="Normal 55 3 4 2 4" xfId="34167" xr:uid="{00000000-0005-0000-0000-0000D2670000}"/>
    <cellStyle name="Normal 55 3 4 2 5" xfId="18934" xr:uid="{00000000-0005-0000-0000-0000D3670000}"/>
    <cellStyle name="Normal 55 3 4 3" xfId="5485" xr:uid="{00000000-0005-0000-0000-0000D4670000}"/>
    <cellStyle name="Normal 55 3 4 3 2" xfId="15537" xr:uid="{00000000-0005-0000-0000-0000D5670000}"/>
    <cellStyle name="Normal 55 3 4 3 2 2" xfId="45868" xr:uid="{00000000-0005-0000-0000-0000D6670000}"/>
    <cellStyle name="Normal 55 3 4 3 2 3" xfId="30635" xr:uid="{00000000-0005-0000-0000-0000D7670000}"/>
    <cellStyle name="Normal 55 3 4 3 3" xfId="10517" xr:uid="{00000000-0005-0000-0000-0000D8670000}"/>
    <cellStyle name="Normal 55 3 4 3 3 2" xfId="40851" xr:uid="{00000000-0005-0000-0000-0000D9670000}"/>
    <cellStyle name="Normal 55 3 4 3 3 3" xfId="25618" xr:uid="{00000000-0005-0000-0000-0000DA670000}"/>
    <cellStyle name="Normal 55 3 4 3 4" xfId="35838" xr:uid="{00000000-0005-0000-0000-0000DB670000}"/>
    <cellStyle name="Normal 55 3 4 3 5" xfId="20605" xr:uid="{00000000-0005-0000-0000-0000DC670000}"/>
    <cellStyle name="Normal 55 3 4 4" xfId="12195" xr:uid="{00000000-0005-0000-0000-0000DD670000}"/>
    <cellStyle name="Normal 55 3 4 4 2" xfId="42526" xr:uid="{00000000-0005-0000-0000-0000DE670000}"/>
    <cellStyle name="Normal 55 3 4 4 3" xfId="27293" xr:uid="{00000000-0005-0000-0000-0000DF670000}"/>
    <cellStyle name="Normal 55 3 4 5" xfId="7174" xr:uid="{00000000-0005-0000-0000-0000E0670000}"/>
    <cellStyle name="Normal 55 3 4 5 2" xfId="37509" xr:uid="{00000000-0005-0000-0000-0000E1670000}"/>
    <cellStyle name="Normal 55 3 4 5 3" xfId="22276" xr:uid="{00000000-0005-0000-0000-0000E2670000}"/>
    <cellStyle name="Normal 55 3 4 6" xfId="32497" xr:uid="{00000000-0005-0000-0000-0000E3670000}"/>
    <cellStyle name="Normal 55 3 4 7" xfId="17263" xr:uid="{00000000-0005-0000-0000-0000E4670000}"/>
    <cellStyle name="Normal 55 3 5" xfId="2956" xr:uid="{00000000-0005-0000-0000-0000E5670000}"/>
    <cellStyle name="Normal 55 3 5 2" xfId="13030" xr:uid="{00000000-0005-0000-0000-0000E6670000}"/>
    <cellStyle name="Normal 55 3 5 2 2" xfId="43361" xr:uid="{00000000-0005-0000-0000-0000E7670000}"/>
    <cellStyle name="Normal 55 3 5 2 3" xfId="28128" xr:uid="{00000000-0005-0000-0000-0000E8670000}"/>
    <cellStyle name="Normal 55 3 5 3" xfId="8010" xr:uid="{00000000-0005-0000-0000-0000E9670000}"/>
    <cellStyle name="Normal 55 3 5 3 2" xfId="38344" xr:uid="{00000000-0005-0000-0000-0000EA670000}"/>
    <cellStyle name="Normal 55 3 5 3 3" xfId="23111" xr:uid="{00000000-0005-0000-0000-0000EB670000}"/>
    <cellStyle name="Normal 55 3 5 4" xfId="33331" xr:uid="{00000000-0005-0000-0000-0000EC670000}"/>
    <cellStyle name="Normal 55 3 5 5" xfId="18098" xr:uid="{00000000-0005-0000-0000-0000ED670000}"/>
    <cellStyle name="Normal 55 3 6" xfId="4649" xr:uid="{00000000-0005-0000-0000-0000EE670000}"/>
    <cellStyle name="Normal 55 3 6 2" xfId="14701" xr:uid="{00000000-0005-0000-0000-0000EF670000}"/>
    <cellStyle name="Normal 55 3 6 2 2" xfId="45032" xr:uid="{00000000-0005-0000-0000-0000F0670000}"/>
    <cellStyle name="Normal 55 3 6 2 3" xfId="29799" xr:uid="{00000000-0005-0000-0000-0000F1670000}"/>
    <cellStyle name="Normal 55 3 6 3" xfId="9681" xr:uid="{00000000-0005-0000-0000-0000F2670000}"/>
    <cellStyle name="Normal 55 3 6 3 2" xfId="40015" xr:uid="{00000000-0005-0000-0000-0000F3670000}"/>
    <cellStyle name="Normal 55 3 6 3 3" xfId="24782" xr:uid="{00000000-0005-0000-0000-0000F4670000}"/>
    <cellStyle name="Normal 55 3 6 4" xfId="35002" xr:uid="{00000000-0005-0000-0000-0000F5670000}"/>
    <cellStyle name="Normal 55 3 6 5" xfId="19769" xr:uid="{00000000-0005-0000-0000-0000F6670000}"/>
    <cellStyle name="Normal 55 3 7" xfId="11359" xr:uid="{00000000-0005-0000-0000-0000F7670000}"/>
    <cellStyle name="Normal 55 3 7 2" xfId="41690" xr:uid="{00000000-0005-0000-0000-0000F8670000}"/>
    <cellStyle name="Normal 55 3 7 3" xfId="26457" xr:uid="{00000000-0005-0000-0000-0000F9670000}"/>
    <cellStyle name="Normal 55 3 8" xfId="6338" xr:uid="{00000000-0005-0000-0000-0000FA670000}"/>
    <cellStyle name="Normal 55 3 8 2" xfId="36673" xr:uid="{00000000-0005-0000-0000-0000FB670000}"/>
    <cellStyle name="Normal 55 3 8 3" xfId="21440" xr:uid="{00000000-0005-0000-0000-0000FC670000}"/>
    <cellStyle name="Normal 55 3 9" xfId="31662" xr:uid="{00000000-0005-0000-0000-0000FD670000}"/>
    <cellStyle name="Normal 55 4" xfId="1363" xr:uid="{00000000-0005-0000-0000-0000FE670000}"/>
    <cellStyle name="Normal 55 4 2" xfId="1786" xr:uid="{00000000-0005-0000-0000-0000FF670000}"/>
    <cellStyle name="Normal 55 4 2 2" xfId="2625" xr:uid="{00000000-0005-0000-0000-000000680000}"/>
    <cellStyle name="Normal 55 4 2 2 2" xfId="4315" xr:uid="{00000000-0005-0000-0000-000001680000}"/>
    <cellStyle name="Normal 55 4 2 2 2 2" xfId="14388" xr:uid="{00000000-0005-0000-0000-000002680000}"/>
    <cellStyle name="Normal 55 4 2 2 2 2 2" xfId="44719" xr:uid="{00000000-0005-0000-0000-000003680000}"/>
    <cellStyle name="Normal 55 4 2 2 2 2 3" xfId="29486" xr:uid="{00000000-0005-0000-0000-000004680000}"/>
    <cellStyle name="Normal 55 4 2 2 2 3" xfId="9368" xr:uid="{00000000-0005-0000-0000-000005680000}"/>
    <cellStyle name="Normal 55 4 2 2 2 3 2" xfId="39702" xr:uid="{00000000-0005-0000-0000-000006680000}"/>
    <cellStyle name="Normal 55 4 2 2 2 3 3" xfId="24469" xr:uid="{00000000-0005-0000-0000-000007680000}"/>
    <cellStyle name="Normal 55 4 2 2 2 4" xfId="34689" xr:uid="{00000000-0005-0000-0000-000008680000}"/>
    <cellStyle name="Normal 55 4 2 2 2 5" xfId="19456" xr:uid="{00000000-0005-0000-0000-000009680000}"/>
    <cellStyle name="Normal 55 4 2 2 3" xfId="6007" xr:uid="{00000000-0005-0000-0000-00000A680000}"/>
    <cellStyle name="Normal 55 4 2 2 3 2" xfId="16059" xr:uid="{00000000-0005-0000-0000-00000B680000}"/>
    <cellStyle name="Normal 55 4 2 2 3 2 2" xfId="46390" xr:uid="{00000000-0005-0000-0000-00000C680000}"/>
    <cellStyle name="Normal 55 4 2 2 3 2 3" xfId="31157" xr:uid="{00000000-0005-0000-0000-00000D680000}"/>
    <cellStyle name="Normal 55 4 2 2 3 3" xfId="11039" xr:uid="{00000000-0005-0000-0000-00000E680000}"/>
    <cellStyle name="Normal 55 4 2 2 3 3 2" xfId="41373" xr:uid="{00000000-0005-0000-0000-00000F680000}"/>
    <cellStyle name="Normal 55 4 2 2 3 3 3" xfId="26140" xr:uid="{00000000-0005-0000-0000-000010680000}"/>
    <cellStyle name="Normal 55 4 2 2 3 4" xfId="36360" xr:uid="{00000000-0005-0000-0000-000011680000}"/>
    <cellStyle name="Normal 55 4 2 2 3 5" xfId="21127" xr:uid="{00000000-0005-0000-0000-000012680000}"/>
    <cellStyle name="Normal 55 4 2 2 4" xfId="12717" xr:uid="{00000000-0005-0000-0000-000013680000}"/>
    <cellStyle name="Normal 55 4 2 2 4 2" xfId="43048" xr:uid="{00000000-0005-0000-0000-000014680000}"/>
    <cellStyle name="Normal 55 4 2 2 4 3" xfId="27815" xr:uid="{00000000-0005-0000-0000-000015680000}"/>
    <cellStyle name="Normal 55 4 2 2 5" xfId="7696" xr:uid="{00000000-0005-0000-0000-000016680000}"/>
    <cellStyle name="Normal 55 4 2 2 5 2" xfId="38031" xr:uid="{00000000-0005-0000-0000-000017680000}"/>
    <cellStyle name="Normal 55 4 2 2 5 3" xfId="22798" xr:uid="{00000000-0005-0000-0000-000018680000}"/>
    <cellStyle name="Normal 55 4 2 2 6" xfId="33019" xr:uid="{00000000-0005-0000-0000-000019680000}"/>
    <cellStyle name="Normal 55 4 2 2 7" xfId="17785" xr:uid="{00000000-0005-0000-0000-00001A680000}"/>
    <cellStyle name="Normal 55 4 2 3" xfId="3478" xr:uid="{00000000-0005-0000-0000-00001B680000}"/>
    <cellStyle name="Normal 55 4 2 3 2" xfId="13552" xr:uid="{00000000-0005-0000-0000-00001C680000}"/>
    <cellStyle name="Normal 55 4 2 3 2 2" xfId="43883" xr:uid="{00000000-0005-0000-0000-00001D680000}"/>
    <cellStyle name="Normal 55 4 2 3 2 3" xfId="28650" xr:uid="{00000000-0005-0000-0000-00001E680000}"/>
    <cellStyle name="Normal 55 4 2 3 3" xfId="8532" xr:uid="{00000000-0005-0000-0000-00001F680000}"/>
    <cellStyle name="Normal 55 4 2 3 3 2" xfId="38866" xr:uid="{00000000-0005-0000-0000-000020680000}"/>
    <cellStyle name="Normal 55 4 2 3 3 3" xfId="23633" xr:uid="{00000000-0005-0000-0000-000021680000}"/>
    <cellStyle name="Normal 55 4 2 3 4" xfId="33853" xr:uid="{00000000-0005-0000-0000-000022680000}"/>
    <cellStyle name="Normal 55 4 2 3 5" xfId="18620" xr:uid="{00000000-0005-0000-0000-000023680000}"/>
    <cellStyle name="Normal 55 4 2 4" xfId="5171" xr:uid="{00000000-0005-0000-0000-000024680000}"/>
    <cellStyle name="Normal 55 4 2 4 2" xfId="15223" xr:uid="{00000000-0005-0000-0000-000025680000}"/>
    <cellStyle name="Normal 55 4 2 4 2 2" xfId="45554" xr:uid="{00000000-0005-0000-0000-000026680000}"/>
    <cellStyle name="Normal 55 4 2 4 2 3" xfId="30321" xr:uid="{00000000-0005-0000-0000-000027680000}"/>
    <cellStyle name="Normal 55 4 2 4 3" xfId="10203" xr:uid="{00000000-0005-0000-0000-000028680000}"/>
    <cellStyle name="Normal 55 4 2 4 3 2" xfId="40537" xr:uid="{00000000-0005-0000-0000-000029680000}"/>
    <cellStyle name="Normal 55 4 2 4 3 3" xfId="25304" xr:uid="{00000000-0005-0000-0000-00002A680000}"/>
    <cellStyle name="Normal 55 4 2 4 4" xfId="35524" xr:uid="{00000000-0005-0000-0000-00002B680000}"/>
    <cellStyle name="Normal 55 4 2 4 5" xfId="20291" xr:uid="{00000000-0005-0000-0000-00002C680000}"/>
    <cellStyle name="Normal 55 4 2 5" xfId="11881" xr:uid="{00000000-0005-0000-0000-00002D680000}"/>
    <cellStyle name="Normal 55 4 2 5 2" xfId="42212" xr:uid="{00000000-0005-0000-0000-00002E680000}"/>
    <cellStyle name="Normal 55 4 2 5 3" xfId="26979" xr:uid="{00000000-0005-0000-0000-00002F680000}"/>
    <cellStyle name="Normal 55 4 2 6" xfId="6860" xr:uid="{00000000-0005-0000-0000-000030680000}"/>
    <cellStyle name="Normal 55 4 2 6 2" xfId="37195" xr:uid="{00000000-0005-0000-0000-000031680000}"/>
    <cellStyle name="Normal 55 4 2 6 3" xfId="21962" xr:uid="{00000000-0005-0000-0000-000032680000}"/>
    <cellStyle name="Normal 55 4 2 7" xfId="32183" xr:uid="{00000000-0005-0000-0000-000033680000}"/>
    <cellStyle name="Normal 55 4 2 8" xfId="16949" xr:uid="{00000000-0005-0000-0000-000034680000}"/>
    <cellStyle name="Normal 55 4 3" xfId="2207" xr:uid="{00000000-0005-0000-0000-000035680000}"/>
    <cellStyle name="Normal 55 4 3 2" xfId="3897" xr:uid="{00000000-0005-0000-0000-000036680000}"/>
    <cellStyle name="Normal 55 4 3 2 2" xfId="13970" xr:uid="{00000000-0005-0000-0000-000037680000}"/>
    <cellStyle name="Normal 55 4 3 2 2 2" xfId="44301" xr:uid="{00000000-0005-0000-0000-000038680000}"/>
    <cellStyle name="Normal 55 4 3 2 2 3" xfId="29068" xr:uid="{00000000-0005-0000-0000-000039680000}"/>
    <cellStyle name="Normal 55 4 3 2 3" xfId="8950" xr:uid="{00000000-0005-0000-0000-00003A680000}"/>
    <cellStyle name="Normal 55 4 3 2 3 2" xfId="39284" xr:uid="{00000000-0005-0000-0000-00003B680000}"/>
    <cellStyle name="Normal 55 4 3 2 3 3" xfId="24051" xr:uid="{00000000-0005-0000-0000-00003C680000}"/>
    <cellStyle name="Normal 55 4 3 2 4" xfId="34271" xr:uid="{00000000-0005-0000-0000-00003D680000}"/>
    <cellStyle name="Normal 55 4 3 2 5" xfId="19038" xr:uid="{00000000-0005-0000-0000-00003E680000}"/>
    <cellStyle name="Normal 55 4 3 3" xfId="5589" xr:uid="{00000000-0005-0000-0000-00003F680000}"/>
    <cellStyle name="Normal 55 4 3 3 2" xfId="15641" xr:uid="{00000000-0005-0000-0000-000040680000}"/>
    <cellStyle name="Normal 55 4 3 3 2 2" xfId="45972" xr:uid="{00000000-0005-0000-0000-000041680000}"/>
    <cellStyle name="Normal 55 4 3 3 2 3" xfId="30739" xr:uid="{00000000-0005-0000-0000-000042680000}"/>
    <cellStyle name="Normal 55 4 3 3 3" xfId="10621" xr:uid="{00000000-0005-0000-0000-000043680000}"/>
    <cellStyle name="Normal 55 4 3 3 3 2" xfId="40955" xr:uid="{00000000-0005-0000-0000-000044680000}"/>
    <cellStyle name="Normal 55 4 3 3 3 3" xfId="25722" xr:uid="{00000000-0005-0000-0000-000045680000}"/>
    <cellStyle name="Normal 55 4 3 3 4" xfId="35942" xr:uid="{00000000-0005-0000-0000-000046680000}"/>
    <cellStyle name="Normal 55 4 3 3 5" xfId="20709" xr:uid="{00000000-0005-0000-0000-000047680000}"/>
    <cellStyle name="Normal 55 4 3 4" xfId="12299" xr:uid="{00000000-0005-0000-0000-000048680000}"/>
    <cellStyle name="Normal 55 4 3 4 2" xfId="42630" xr:uid="{00000000-0005-0000-0000-000049680000}"/>
    <cellStyle name="Normal 55 4 3 4 3" xfId="27397" xr:uid="{00000000-0005-0000-0000-00004A680000}"/>
    <cellStyle name="Normal 55 4 3 5" xfId="7278" xr:uid="{00000000-0005-0000-0000-00004B680000}"/>
    <cellStyle name="Normal 55 4 3 5 2" xfId="37613" xr:uid="{00000000-0005-0000-0000-00004C680000}"/>
    <cellStyle name="Normal 55 4 3 5 3" xfId="22380" xr:uid="{00000000-0005-0000-0000-00004D680000}"/>
    <cellStyle name="Normal 55 4 3 6" xfId="32601" xr:uid="{00000000-0005-0000-0000-00004E680000}"/>
    <cellStyle name="Normal 55 4 3 7" xfId="17367" xr:uid="{00000000-0005-0000-0000-00004F680000}"/>
    <cellStyle name="Normal 55 4 4" xfId="3060" xr:uid="{00000000-0005-0000-0000-000050680000}"/>
    <cellStyle name="Normal 55 4 4 2" xfId="13134" xr:uid="{00000000-0005-0000-0000-000051680000}"/>
    <cellStyle name="Normal 55 4 4 2 2" xfId="43465" xr:uid="{00000000-0005-0000-0000-000052680000}"/>
    <cellStyle name="Normal 55 4 4 2 3" xfId="28232" xr:uid="{00000000-0005-0000-0000-000053680000}"/>
    <cellStyle name="Normal 55 4 4 3" xfId="8114" xr:uid="{00000000-0005-0000-0000-000054680000}"/>
    <cellStyle name="Normal 55 4 4 3 2" xfId="38448" xr:uid="{00000000-0005-0000-0000-000055680000}"/>
    <cellStyle name="Normal 55 4 4 3 3" xfId="23215" xr:uid="{00000000-0005-0000-0000-000056680000}"/>
    <cellStyle name="Normal 55 4 4 4" xfId="33435" xr:uid="{00000000-0005-0000-0000-000057680000}"/>
    <cellStyle name="Normal 55 4 4 5" xfId="18202" xr:uid="{00000000-0005-0000-0000-000058680000}"/>
    <cellStyle name="Normal 55 4 5" xfId="4753" xr:uid="{00000000-0005-0000-0000-000059680000}"/>
    <cellStyle name="Normal 55 4 5 2" xfId="14805" xr:uid="{00000000-0005-0000-0000-00005A680000}"/>
    <cellStyle name="Normal 55 4 5 2 2" xfId="45136" xr:uid="{00000000-0005-0000-0000-00005B680000}"/>
    <cellStyle name="Normal 55 4 5 2 3" xfId="29903" xr:uid="{00000000-0005-0000-0000-00005C680000}"/>
    <cellStyle name="Normal 55 4 5 3" xfId="9785" xr:uid="{00000000-0005-0000-0000-00005D680000}"/>
    <cellStyle name="Normal 55 4 5 3 2" xfId="40119" xr:uid="{00000000-0005-0000-0000-00005E680000}"/>
    <cellStyle name="Normal 55 4 5 3 3" xfId="24886" xr:uid="{00000000-0005-0000-0000-00005F680000}"/>
    <cellStyle name="Normal 55 4 5 4" xfId="35106" xr:uid="{00000000-0005-0000-0000-000060680000}"/>
    <cellStyle name="Normal 55 4 5 5" xfId="19873" xr:uid="{00000000-0005-0000-0000-000061680000}"/>
    <cellStyle name="Normal 55 4 6" xfId="11463" xr:uid="{00000000-0005-0000-0000-000062680000}"/>
    <cellStyle name="Normal 55 4 6 2" xfId="41794" xr:uid="{00000000-0005-0000-0000-000063680000}"/>
    <cellStyle name="Normal 55 4 6 3" xfId="26561" xr:uid="{00000000-0005-0000-0000-000064680000}"/>
    <cellStyle name="Normal 55 4 7" xfId="6442" xr:uid="{00000000-0005-0000-0000-000065680000}"/>
    <cellStyle name="Normal 55 4 7 2" xfId="36777" xr:uid="{00000000-0005-0000-0000-000066680000}"/>
    <cellStyle name="Normal 55 4 7 3" xfId="21544" xr:uid="{00000000-0005-0000-0000-000067680000}"/>
    <cellStyle name="Normal 55 4 8" xfId="31765" xr:uid="{00000000-0005-0000-0000-000068680000}"/>
    <cellStyle name="Normal 55 4 9" xfId="16531" xr:uid="{00000000-0005-0000-0000-000069680000}"/>
    <cellStyle name="Normal 55 5" xfId="1576" xr:uid="{00000000-0005-0000-0000-00006A680000}"/>
    <cellStyle name="Normal 55 5 2" xfId="2417" xr:uid="{00000000-0005-0000-0000-00006B680000}"/>
    <cellStyle name="Normal 55 5 2 2" xfId="4107" xr:uid="{00000000-0005-0000-0000-00006C680000}"/>
    <cellStyle name="Normal 55 5 2 2 2" xfId="14180" xr:uid="{00000000-0005-0000-0000-00006D680000}"/>
    <cellStyle name="Normal 55 5 2 2 2 2" xfId="44511" xr:uid="{00000000-0005-0000-0000-00006E680000}"/>
    <cellStyle name="Normal 55 5 2 2 2 3" xfId="29278" xr:uid="{00000000-0005-0000-0000-00006F680000}"/>
    <cellStyle name="Normal 55 5 2 2 3" xfId="9160" xr:uid="{00000000-0005-0000-0000-000070680000}"/>
    <cellStyle name="Normal 55 5 2 2 3 2" xfId="39494" xr:uid="{00000000-0005-0000-0000-000071680000}"/>
    <cellStyle name="Normal 55 5 2 2 3 3" xfId="24261" xr:uid="{00000000-0005-0000-0000-000072680000}"/>
    <cellStyle name="Normal 55 5 2 2 4" xfId="34481" xr:uid="{00000000-0005-0000-0000-000073680000}"/>
    <cellStyle name="Normal 55 5 2 2 5" xfId="19248" xr:uid="{00000000-0005-0000-0000-000074680000}"/>
    <cellStyle name="Normal 55 5 2 3" xfId="5799" xr:uid="{00000000-0005-0000-0000-000075680000}"/>
    <cellStyle name="Normal 55 5 2 3 2" xfId="15851" xr:uid="{00000000-0005-0000-0000-000076680000}"/>
    <cellStyle name="Normal 55 5 2 3 2 2" xfId="46182" xr:uid="{00000000-0005-0000-0000-000077680000}"/>
    <cellStyle name="Normal 55 5 2 3 2 3" xfId="30949" xr:uid="{00000000-0005-0000-0000-000078680000}"/>
    <cellStyle name="Normal 55 5 2 3 3" xfId="10831" xr:uid="{00000000-0005-0000-0000-000079680000}"/>
    <cellStyle name="Normal 55 5 2 3 3 2" xfId="41165" xr:uid="{00000000-0005-0000-0000-00007A680000}"/>
    <cellStyle name="Normal 55 5 2 3 3 3" xfId="25932" xr:uid="{00000000-0005-0000-0000-00007B680000}"/>
    <cellStyle name="Normal 55 5 2 3 4" xfId="36152" xr:uid="{00000000-0005-0000-0000-00007C680000}"/>
    <cellStyle name="Normal 55 5 2 3 5" xfId="20919" xr:uid="{00000000-0005-0000-0000-00007D680000}"/>
    <cellStyle name="Normal 55 5 2 4" xfId="12509" xr:uid="{00000000-0005-0000-0000-00007E680000}"/>
    <cellStyle name="Normal 55 5 2 4 2" xfId="42840" xr:uid="{00000000-0005-0000-0000-00007F680000}"/>
    <cellStyle name="Normal 55 5 2 4 3" xfId="27607" xr:uid="{00000000-0005-0000-0000-000080680000}"/>
    <cellStyle name="Normal 55 5 2 5" xfId="7488" xr:uid="{00000000-0005-0000-0000-000081680000}"/>
    <cellStyle name="Normal 55 5 2 5 2" xfId="37823" xr:uid="{00000000-0005-0000-0000-000082680000}"/>
    <cellStyle name="Normal 55 5 2 5 3" xfId="22590" xr:uid="{00000000-0005-0000-0000-000083680000}"/>
    <cellStyle name="Normal 55 5 2 6" xfId="32811" xr:uid="{00000000-0005-0000-0000-000084680000}"/>
    <cellStyle name="Normal 55 5 2 7" xfId="17577" xr:uid="{00000000-0005-0000-0000-000085680000}"/>
    <cellStyle name="Normal 55 5 3" xfId="3270" xr:uid="{00000000-0005-0000-0000-000086680000}"/>
    <cellStyle name="Normal 55 5 3 2" xfId="13344" xr:uid="{00000000-0005-0000-0000-000087680000}"/>
    <cellStyle name="Normal 55 5 3 2 2" xfId="43675" xr:uid="{00000000-0005-0000-0000-000088680000}"/>
    <cellStyle name="Normal 55 5 3 2 3" xfId="28442" xr:uid="{00000000-0005-0000-0000-000089680000}"/>
    <cellStyle name="Normal 55 5 3 3" xfId="8324" xr:uid="{00000000-0005-0000-0000-00008A680000}"/>
    <cellStyle name="Normal 55 5 3 3 2" xfId="38658" xr:uid="{00000000-0005-0000-0000-00008B680000}"/>
    <cellStyle name="Normal 55 5 3 3 3" xfId="23425" xr:uid="{00000000-0005-0000-0000-00008C680000}"/>
    <cellStyle name="Normal 55 5 3 4" xfId="33645" xr:uid="{00000000-0005-0000-0000-00008D680000}"/>
    <cellStyle name="Normal 55 5 3 5" xfId="18412" xr:uid="{00000000-0005-0000-0000-00008E680000}"/>
    <cellStyle name="Normal 55 5 4" xfId="4963" xr:uid="{00000000-0005-0000-0000-00008F680000}"/>
    <cellStyle name="Normal 55 5 4 2" xfId="15015" xr:uid="{00000000-0005-0000-0000-000090680000}"/>
    <cellStyle name="Normal 55 5 4 2 2" xfId="45346" xr:uid="{00000000-0005-0000-0000-000091680000}"/>
    <cellStyle name="Normal 55 5 4 2 3" xfId="30113" xr:uid="{00000000-0005-0000-0000-000092680000}"/>
    <cellStyle name="Normal 55 5 4 3" xfId="9995" xr:uid="{00000000-0005-0000-0000-000093680000}"/>
    <cellStyle name="Normal 55 5 4 3 2" xfId="40329" xr:uid="{00000000-0005-0000-0000-000094680000}"/>
    <cellStyle name="Normal 55 5 4 3 3" xfId="25096" xr:uid="{00000000-0005-0000-0000-000095680000}"/>
    <cellStyle name="Normal 55 5 4 4" xfId="35316" xr:uid="{00000000-0005-0000-0000-000096680000}"/>
    <cellStyle name="Normal 55 5 4 5" xfId="20083" xr:uid="{00000000-0005-0000-0000-000097680000}"/>
    <cellStyle name="Normal 55 5 5" xfId="11673" xr:uid="{00000000-0005-0000-0000-000098680000}"/>
    <cellStyle name="Normal 55 5 5 2" xfId="42004" xr:uid="{00000000-0005-0000-0000-000099680000}"/>
    <cellStyle name="Normal 55 5 5 3" xfId="26771" xr:uid="{00000000-0005-0000-0000-00009A680000}"/>
    <cellStyle name="Normal 55 5 6" xfId="6652" xr:uid="{00000000-0005-0000-0000-00009B680000}"/>
    <cellStyle name="Normal 55 5 6 2" xfId="36987" xr:uid="{00000000-0005-0000-0000-00009C680000}"/>
    <cellStyle name="Normal 55 5 6 3" xfId="21754" xr:uid="{00000000-0005-0000-0000-00009D680000}"/>
    <cellStyle name="Normal 55 5 7" xfId="31975" xr:uid="{00000000-0005-0000-0000-00009E680000}"/>
    <cellStyle name="Normal 55 5 8" xfId="16741" xr:uid="{00000000-0005-0000-0000-00009F680000}"/>
    <cellStyle name="Normal 55 6" xfId="1997" xr:uid="{00000000-0005-0000-0000-0000A0680000}"/>
    <cellStyle name="Normal 55 6 2" xfId="3689" xr:uid="{00000000-0005-0000-0000-0000A1680000}"/>
    <cellStyle name="Normal 55 6 2 2" xfId="13762" xr:uid="{00000000-0005-0000-0000-0000A2680000}"/>
    <cellStyle name="Normal 55 6 2 2 2" xfId="44093" xr:uid="{00000000-0005-0000-0000-0000A3680000}"/>
    <cellStyle name="Normal 55 6 2 2 3" xfId="28860" xr:uid="{00000000-0005-0000-0000-0000A4680000}"/>
    <cellStyle name="Normal 55 6 2 3" xfId="8742" xr:uid="{00000000-0005-0000-0000-0000A5680000}"/>
    <cellStyle name="Normal 55 6 2 3 2" xfId="39076" xr:uid="{00000000-0005-0000-0000-0000A6680000}"/>
    <cellStyle name="Normal 55 6 2 3 3" xfId="23843" xr:uid="{00000000-0005-0000-0000-0000A7680000}"/>
    <cellStyle name="Normal 55 6 2 4" xfId="34063" xr:uid="{00000000-0005-0000-0000-0000A8680000}"/>
    <cellStyle name="Normal 55 6 2 5" xfId="18830" xr:uid="{00000000-0005-0000-0000-0000A9680000}"/>
    <cellStyle name="Normal 55 6 3" xfId="5381" xr:uid="{00000000-0005-0000-0000-0000AA680000}"/>
    <cellStyle name="Normal 55 6 3 2" xfId="15433" xr:uid="{00000000-0005-0000-0000-0000AB680000}"/>
    <cellStyle name="Normal 55 6 3 2 2" xfId="45764" xr:uid="{00000000-0005-0000-0000-0000AC680000}"/>
    <cellStyle name="Normal 55 6 3 2 3" xfId="30531" xr:uid="{00000000-0005-0000-0000-0000AD680000}"/>
    <cellStyle name="Normal 55 6 3 3" xfId="10413" xr:uid="{00000000-0005-0000-0000-0000AE680000}"/>
    <cellStyle name="Normal 55 6 3 3 2" xfId="40747" xr:uid="{00000000-0005-0000-0000-0000AF680000}"/>
    <cellStyle name="Normal 55 6 3 3 3" xfId="25514" xr:uid="{00000000-0005-0000-0000-0000B0680000}"/>
    <cellStyle name="Normal 55 6 3 4" xfId="35734" xr:uid="{00000000-0005-0000-0000-0000B1680000}"/>
    <cellStyle name="Normal 55 6 3 5" xfId="20501" xr:uid="{00000000-0005-0000-0000-0000B2680000}"/>
    <cellStyle name="Normal 55 6 4" xfId="12091" xr:uid="{00000000-0005-0000-0000-0000B3680000}"/>
    <cellStyle name="Normal 55 6 4 2" xfId="42422" xr:uid="{00000000-0005-0000-0000-0000B4680000}"/>
    <cellStyle name="Normal 55 6 4 3" xfId="27189" xr:uid="{00000000-0005-0000-0000-0000B5680000}"/>
    <cellStyle name="Normal 55 6 5" xfId="7070" xr:uid="{00000000-0005-0000-0000-0000B6680000}"/>
    <cellStyle name="Normal 55 6 5 2" xfId="37405" xr:uid="{00000000-0005-0000-0000-0000B7680000}"/>
    <cellStyle name="Normal 55 6 5 3" xfId="22172" xr:uid="{00000000-0005-0000-0000-0000B8680000}"/>
    <cellStyle name="Normal 55 6 6" xfId="32393" xr:uid="{00000000-0005-0000-0000-0000B9680000}"/>
    <cellStyle name="Normal 55 6 7" xfId="17159" xr:uid="{00000000-0005-0000-0000-0000BA680000}"/>
    <cellStyle name="Normal 55 7" xfId="2848" xr:uid="{00000000-0005-0000-0000-0000BB680000}"/>
    <cellStyle name="Normal 55 7 2" xfId="12926" xr:uid="{00000000-0005-0000-0000-0000BC680000}"/>
    <cellStyle name="Normal 55 7 2 2" xfId="43257" xr:uid="{00000000-0005-0000-0000-0000BD680000}"/>
    <cellStyle name="Normal 55 7 2 3" xfId="28024" xr:uid="{00000000-0005-0000-0000-0000BE680000}"/>
    <cellStyle name="Normal 55 7 3" xfId="7906" xr:uid="{00000000-0005-0000-0000-0000BF680000}"/>
    <cellStyle name="Normal 55 7 3 2" xfId="38240" xr:uid="{00000000-0005-0000-0000-0000C0680000}"/>
    <cellStyle name="Normal 55 7 3 3" xfId="23007" xr:uid="{00000000-0005-0000-0000-0000C1680000}"/>
    <cellStyle name="Normal 55 7 4" xfId="33227" xr:uid="{00000000-0005-0000-0000-0000C2680000}"/>
    <cellStyle name="Normal 55 7 5" xfId="17994" xr:uid="{00000000-0005-0000-0000-0000C3680000}"/>
    <cellStyle name="Normal 55 8" xfId="4542" xr:uid="{00000000-0005-0000-0000-0000C4680000}"/>
    <cellStyle name="Normal 55 8 2" xfId="14597" xr:uid="{00000000-0005-0000-0000-0000C5680000}"/>
    <cellStyle name="Normal 55 8 2 2" xfId="44928" xr:uid="{00000000-0005-0000-0000-0000C6680000}"/>
    <cellStyle name="Normal 55 8 2 3" xfId="29695" xr:uid="{00000000-0005-0000-0000-0000C7680000}"/>
    <cellStyle name="Normal 55 8 3" xfId="9577" xr:uid="{00000000-0005-0000-0000-0000C8680000}"/>
    <cellStyle name="Normal 55 8 3 2" xfId="39911" xr:uid="{00000000-0005-0000-0000-0000C9680000}"/>
    <cellStyle name="Normal 55 8 3 3" xfId="24678" xr:uid="{00000000-0005-0000-0000-0000CA680000}"/>
    <cellStyle name="Normal 55 8 4" xfId="34898" xr:uid="{00000000-0005-0000-0000-0000CB680000}"/>
    <cellStyle name="Normal 55 8 5" xfId="19665" xr:uid="{00000000-0005-0000-0000-0000CC680000}"/>
    <cellStyle name="Normal 55 9" xfId="11253" xr:uid="{00000000-0005-0000-0000-0000CD680000}"/>
    <cellStyle name="Normal 55 9 2" xfId="41586" xr:uid="{00000000-0005-0000-0000-0000CE680000}"/>
    <cellStyle name="Normal 55 9 3" xfId="26353" xr:uid="{00000000-0005-0000-0000-0000CF680000}"/>
    <cellStyle name="Normal 56" xfId="872" xr:uid="{00000000-0005-0000-0000-0000D0680000}"/>
    <cellStyle name="Normal 56 10" xfId="6233" xr:uid="{00000000-0005-0000-0000-0000D1680000}"/>
    <cellStyle name="Normal 56 10 2" xfId="36570" xr:uid="{00000000-0005-0000-0000-0000D2680000}"/>
    <cellStyle name="Normal 56 10 3" xfId="21337" xr:uid="{00000000-0005-0000-0000-0000D3680000}"/>
    <cellStyle name="Normal 56 11" xfId="31561" xr:uid="{00000000-0005-0000-0000-0000D4680000}"/>
    <cellStyle name="Normal 56 12" xfId="16322" xr:uid="{00000000-0005-0000-0000-0000D5680000}"/>
    <cellStyle name="Normal 56 2" xfId="1197" xr:uid="{00000000-0005-0000-0000-0000D6680000}"/>
    <cellStyle name="Normal 56 2 10" xfId="31613" xr:uid="{00000000-0005-0000-0000-0000D7680000}"/>
    <cellStyle name="Normal 56 2 11" xfId="16376" xr:uid="{00000000-0005-0000-0000-0000D8680000}"/>
    <cellStyle name="Normal 56 2 2" xfId="1305" xr:uid="{00000000-0005-0000-0000-0000D9680000}"/>
    <cellStyle name="Normal 56 2 2 10" xfId="16480" xr:uid="{00000000-0005-0000-0000-0000DA680000}"/>
    <cellStyle name="Normal 56 2 2 2" xfId="1522" xr:uid="{00000000-0005-0000-0000-0000DB680000}"/>
    <cellStyle name="Normal 56 2 2 2 2" xfId="1943" xr:uid="{00000000-0005-0000-0000-0000DC680000}"/>
    <cellStyle name="Normal 56 2 2 2 2 2" xfId="2782" xr:uid="{00000000-0005-0000-0000-0000DD680000}"/>
    <cellStyle name="Normal 56 2 2 2 2 2 2" xfId="4472" xr:uid="{00000000-0005-0000-0000-0000DE680000}"/>
    <cellStyle name="Normal 56 2 2 2 2 2 2 2" xfId="14545" xr:uid="{00000000-0005-0000-0000-0000DF680000}"/>
    <cellStyle name="Normal 56 2 2 2 2 2 2 2 2" xfId="44876" xr:uid="{00000000-0005-0000-0000-0000E0680000}"/>
    <cellStyle name="Normal 56 2 2 2 2 2 2 2 3" xfId="29643" xr:uid="{00000000-0005-0000-0000-0000E1680000}"/>
    <cellStyle name="Normal 56 2 2 2 2 2 2 3" xfId="9525" xr:uid="{00000000-0005-0000-0000-0000E2680000}"/>
    <cellStyle name="Normal 56 2 2 2 2 2 2 3 2" xfId="39859" xr:uid="{00000000-0005-0000-0000-0000E3680000}"/>
    <cellStyle name="Normal 56 2 2 2 2 2 2 3 3" xfId="24626" xr:uid="{00000000-0005-0000-0000-0000E4680000}"/>
    <cellStyle name="Normal 56 2 2 2 2 2 2 4" xfId="34846" xr:uid="{00000000-0005-0000-0000-0000E5680000}"/>
    <cellStyle name="Normal 56 2 2 2 2 2 2 5" xfId="19613" xr:uid="{00000000-0005-0000-0000-0000E6680000}"/>
    <cellStyle name="Normal 56 2 2 2 2 2 3" xfId="6164" xr:uid="{00000000-0005-0000-0000-0000E7680000}"/>
    <cellStyle name="Normal 56 2 2 2 2 2 3 2" xfId="16216" xr:uid="{00000000-0005-0000-0000-0000E8680000}"/>
    <cellStyle name="Normal 56 2 2 2 2 2 3 2 2" xfId="46547" xr:uid="{00000000-0005-0000-0000-0000E9680000}"/>
    <cellStyle name="Normal 56 2 2 2 2 2 3 2 3" xfId="31314" xr:uid="{00000000-0005-0000-0000-0000EA680000}"/>
    <cellStyle name="Normal 56 2 2 2 2 2 3 3" xfId="11196" xr:uid="{00000000-0005-0000-0000-0000EB680000}"/>
    <cellStyle name="Normal 56 2 2 2 2 2 3 3 2" xfId="41530" xr:uid="{00000000-0005-0000-0000-0000EC680000}"/>
    <cellStyle name="Normal 56 2 2 2 2 2 3 3 3" xfId="26297" xr:uid="{00000000-0005-0000-0000-0000ED680000}"/>
    <cellStyle name="Normal 56 2 2 2 2 2 3 4" xfId="36517" xr:uid="{00000000-0005-0000-0000-0000EE680000}"/>
    <cellStyle name="Normal 56 2 2 2 2 2 3 5" xfId="21284" xr:uid="{00000000-0005-0000-0000-0000EF680000}"/>
    <cellStyle name="Normal 56 2 2 2 2 2 4" xfId="12874" xr:uid="{00000000-0005-0000-0000-0000F0680000}"/>
    <cellStyle name="Normal 56 2 2 2 2 2 4 2" xfId="43205" xr:uid="{00000000-0005-0000-0000-0000F1680000}"/>
    <cellStyle name="Normal 56 2 2 2 2 2 4 3" xfId="27972" xr:uid="{00000000-0005-0000-0000-0000F2680000}"/>
    <cellStyle name="Normal 56 2 2 2 2 2 5" xfId="7853" xr:uid="{00000000-0005-0000-0000-0000F3680000}"/>
    <cellStyle name="Normal 56 2 2 2 2 2 5 2" xfId="38188" xr:uid="{00000000-0005-0000-0000-0000F4680000}"/>
    <cellStyle name="Normal 56 2 2 2 2 2 5 3" xfId="22955" xr:uid="{00000000-0005-0000-0000-0000F5680000}"/>
    <cellStyle name="Normal 56 2 2 2 2 2 6" xfId="33176" xr:uid="{00000000-0005-0000-0000-0000F6680000}"/>
    <cellStyle name="Normal 56 2 2 2 2 2 7" xfId="17942" xr:uid="{00000000-0005-0000-0000-0000F7680000}"/>
    <cellStyle name="Normal 56 2 2 2 2 3" xfId="3635" xr:uid="{00000000-0005-0000-0000-0000F8680000}"/>
    <cellStyle name="Normal 56 2 2 2 2 3 2" xfId="13709" xr:uid="{00000000-0005-0000-0000-0000F9680000}"/>
    <cellStyle name="Normal 56 2 2 2 2 3 2 2" xfId="44040" xr:uid="{00000000-0005-0000-0000-0000FA680000}"/>
    <cellStyle name="Normal 56 2 2 2 2 3 2 3" xfId="28807" xr:uid="{00000000-0005-0000-0000-0000FB680000}"/>
    <cellStyle name="Normal 56 2 2 2 2 3 3" xfId="8689" xr:uid="{00000000-0005-0000-0000-0000FC680000}"/>
    <cellStyle name="Normal 56 2 2 2 2 3 3 2" xfId="39023" xr:uid="{00000000-0005-0000-0000-0000FD680000}"/>
    <cellStyle name="Normal 56 2 2 2 2 3 3 3" xfId="23790" xr:uid="{00000000-0005-0000-0000-0000FE680000}"/>
    <cellStyle name="Normal 56 2 2 2 2 3 4" xfId="34010" xr:uid="{00000000-0005-0000-0000-0000FF680000}"/>
    <cellStyle name="Normal 56 2 2 2 2 3 5" xfId="18777" xr:uid="{00000000-0005-0000-0000-000000690000}"/>
    <cellStyle name="Normal 56 2 2 2 2 4" xfId="5328" xr:uid="{00000000-0005-0000-0000-000001690000}"/>
    <cellStyle name="Normal 56 2 2 2 2 4 2" xfId="15380" xr:uid="{00000000-0005-0000-0000-000002690000}"/>
    <cellStyle name="Normal 56 2 2 2 2 4 2 2" xfId="45711" xr:uid="{00000000-0005-0000-0000-000003690000}"/>
    <cellStyle name="Normal 56 2 2 2 2 4 2 3" xfId="30478" xr:uid="{00000000-0005-0000-0000-000004690000}"/>
    <cellStyle name="Normal 56 2 2 2 2 4 3" xfId="10360" xr:uid="{00000000-0005-0000-0000-000005690000}"/>
    <cellStyle name="Normal 56 2 2 2 2 4 3 2" xfId="40694" xr:uid="{00000000-0005-0000-0000-000006690000}"/>
    <cellStyle name="Normal 56 2 2 2 2 4 3 3" xfId="25461" xr:uid="{00000000-0005-0000-0000-000007690000}"/>
    <cellStyle name="Normal 56 2 2 2 2 4 4" xfId="35681" xr:uid="{00000000-0005-0000-0000-000008690000}"/>
    <cellStyle name="Normal 56 2 2 2 2 4 5" xfId="20448" xr:uid="{00000000-0005-0000-0000-000009690000}"/>
    <cellStyle name="Normal 56 2 2 2 2 5" xfId="12038" xr:uid="{00000000-0005-0000-0000-00000A690000}"/>
    <cellStyle name="Normal 56 2 2 2 2 5 2" xfId="42369" xr:uid="{00000000-0005-0000-0000-00000B690000}"/>
    <cellStyle name="Normal 56 2 2 2 2 5 3" xfId="27136" xr:uid="{00000000-0005-0000-0000-00000C690000}"/>
    <cellStyle name="Normal 56 2 2 2 2 6" xfId="7017" xr:uid="{00000000-0005-0000-0000-00000D690000}"/>
    <cellStyle name="Normal 56 2 2 2 2 6 2" xfId="37352" xr:uid="{00000000-0005-0000-0000-00000E690000}"/>
    <cellStyle name="Normal 56 2 2 2 2 6 3" xfId="22119" xr:uid="{00000000-0005-0000-0000-00000F690000}"/>
    <cellStyle name="Normal 56 2 2 2 2 7" xfId="32340" xr:uid="{00000000-0005-0000-0000-000010690000}"/>
    <cellStyle name="Normal 56 2 2 2 2 8" xfId="17106" xr:uid="{00000000-0005-0000-0000-000011690000}"/>
    <cellStyle name="Normal 56 2 2 2 3" xfId="2364" xr:uid="{00000000-0005-0000-0000-000012690000}"/>
    <cellStyle name="Normal 56 2 2 2 3 2" xfId="4054" xr:uid="{00000000-0005-0000-0000-000013690000}"/>
    <cellStyle name="Normal 56 2 2 2 3 2 2" xfId="14127" xr:uid="{00000000-0005-0000-0000-000014690000}"/>
    <cellStyle name="Normal 56 2 2 2 3 2 2 2" xfId="44458" xr:uid="{00000000-0005-0000-0000-000015690000}"/>
    <cellStyle name="Normal 56 2 2 2 3 2 2 3" xfId="29225" xr:uid="{00000000-0005-0000-0000-000016690000}"/>
    <cellStyle name="Normal 56 2 2 2 3 2 3" xfId="9107" xr:uid="{00000000-0005-0000-0000-000017690000}"/>
    <cellStyle name="Normal 56 2 2 2 3 2 3 2" xfId="39441" xr:uid="{00000000-0005-0000-0000-000018690000}"/>
    <cellStyle name="Normal 56 2 2 2 3 2 3 3" xfId="24208" xr:uid="{00000000-0005-0000-0000-000019690000}"/>
    <cellStyle name="Normal 56 2 2 2 3 2 4" xfId="34428" xr:uid="{00000000-0005-0000-0000-00001A690000}"/>
    <cellStyle name="Normal 56 2 2 2 3 2 5" xfId="19195" xr:uid="{00000000-0005-0000-0000-00001B690000}"/>
    <cellStyle name="Normal 56 2 2 2 3 3" xfId="5746" xr:uid="{00000000-0005-0000-0000-00001C690000}"/>
    <cellStyle name="Normal 56 2 2 2 3 3 2" xfId="15798" xr:uid="{00000000-0005-0000-0000-00001D690000}"/>
    <cellStyle name="Normal 56 2 2 2 3 3 2 2" xfId="46129" xr:uid="{00000000-0005-0000-0000-00001E690000}"/>
    <cellStyle name="Normal 56 2 2 2 3 3 2 3" xfId="30896" xr:uid="{00000000-0005-0000-0000-00001F690000}"/>
    <cellStyle name="Normal 56 2 2 2 3 3 3" xfId="10778" xr:uid="{00000000-0005-0000-0000-000020690000}"/>
    <cellStyle name="Normal 56 2 2 2 3 3 3 2" xfId="41112" xr:uid="{00000000-0005-0000-0000-000021690000}"/>
    <cellStyle name="Normal 56 2 2 2 3 3 3 3" xfId="25879" xr:uid="{00000000-0005-0000-0000-000022690000}"/>
    <cellStyle name="Normal 56 2 2 2 3 3 4" xfId="36099" xr:uid="{00000000-0005-0000-0000-000023690000}"/>
    <cellStyle name="Normal 56 2 2 2 3 3 5" xfId="20866" xr:uid="{00000000-0005-0000-0000-000024690000}"/>
    <cellStyle name="Normal 56 2 2 2 3 4" xfId="12456" xr:uid="{00000000-0005-0000-0000-000025690000}"/>
    <cellStyle name="Normal 56 2 2 2 3 4 2" xfId="42787" xr:uid="{00000000-0005-0000-0000-000026690000}"/>
    <cellStyle name="Normal 56 2 2 2 3 4 3" xfId="27554" xr:uid="{00000000-0005-0000-0000-000027690000}"/>
    <cellStyle name="Normal 56 2 2 2 3 5" xfId="7435" xr:uid="{00000000-0005-0000-0000-000028690000}"/>
    <cellStyle name="Normal 56 2 2 2 3 5 2" xfId="37770" xr:uid="{00000000-0005-0000-0000-000029690000}"/>
    <cellStyle name="Normal 56 2 2 2 3 5 3" xfId="22537" xr:uid="{00000000-0005-0000-0000-00002A690000}"/>
    <cellStyle name="Normal 56 2 2 2 3 6" xfId="32758" xr:uid="{00000000-0005-0000-0000-00002B690000}"/>
    <cellStyle name="Normal 56 2 2 2 3 7" xfId="17524" xr:uid="{00000000-0005-0000-0000-00002C690000}"/>
    <cellStyle name="Normal 56 2 2 2 4" xfId="3217" xr:uid="{00000000-0005-0000-0000-00002D690000}"/>
    <cellStyle name="Normal 56 2 2 2 4 2" xfId="13291" xr:uid="{00000000-0005-0000-0000-00002E690000}"/>
    <cellStyle name="Normal 56 2 2 2 4 2 2" xfId="43622" xr:uid="{00000000-0005-0000-0000-00002F690000}"/>
    <cellStyle name="Normal 56 2 2 2 4 2 3" xfId="28389" xr:uid="{00000000-0005-0000-0000-000030690000}"/>
    <cellStyle name="Normal 56 2 2 2 4 3" xfId="8271" xr:uid="{00000000-0005-0000-0000-000031690000}"/>
    <cellStyle name="Normal 56 2 2 2 4 3 2" xfId="38605" xr:uid="{00000000-0005-0000-0000-000032690000}"/>
    <cellStyle name="Normal 56 2 2 2 4 3 3" xfId="23372" xr:uid="{00000000-0005-0000-0000-000033690000}"/>
    <cellStyle name="Normal 56 2 2 2 4 4" xfId="33592" xr:uid="{00000000-0005-0000-0000-000034690000}"/>
    <cellStyle name="Normal 56 2 2 2 4 5" xfId="18359" xr:uid="{00000000-0005-0000-0000-000035690000}"/>
    <cellStyle name="Normal 56 2 2 2 5" xfId="4910" xr:uid="{00000000-0005-0000-0000-000036690000}"/>
    <cellStyle name="Normal 56 2 2 2 5 2" xfId="14962" xr:uid="{00000000-0005-0000-0000-000037690000}"/>
    <cellStyle name="Normal 56 2 2 2 5 2 2" xfId="45293" xr:uid="{00000000-0005-0000-0000-000038690000}"/>
    <cellStyle name="Normal 56 2 2 2 5 2 3" xfId="30060" xr:uid="{00000000-0005-0000-0000-000039690000}"/>
    <cellStyle name="Normal 56 2 2 2 5 3" xfId="9942" xr:uid="{00000000-0005-0000-0000-00003A690000}"/>
    <cellStyle name="Normal 56 2 2 2 5 3 2" xfId="40276" xr:uid="{00000000-0005-0000-0000-00003B690000}"/>
    <cellStyle name="Normal 56 2 2 2 5 3 3" xfId="25043" xr:uid="{00000000-0005-0000-0000-00003C690000}"/>
    <cellStyle name="Normal 56 2 2 2 5 4" xfId="35263" xr:uid="{00000000-0005-0000-0000-00003D690000}"/>
    <cellStyle name="Normal 56 2 2 2 5 5" xfId="20030" xr:uid="{00000000-0005-0000-0000-00003E690000}"/>
    <cellStyle name="Normal 56 2 2 2 6" xfId="11620" xr:uid="{00000000-0005-0000-0000-00003F690000}"/>
    <cellStyle name="Normal 56 2 2 2 6 2" xfId="41951" xr:uid="{00000000-0005-0000-0000-000040690000}"/>
    <cellStyle name="Normal 56 2 2 2 6 3" xfId="26718" xr:uid="{00000000-0005-0000-0000-000041690000}"/>
    <cellStyle name="Normal 56 2 2 2 7" xfId="6599" xr:uid="{00000000-0005-0000-0000-000042690000}"/>
    <cellStyle name="Normal 56 2 2 2 7 2" xfId="36934" xr:uid="{00000000-0005-0000-0000-000043690000}"/>
    <cellStyle name="Normal 56 2 2 2 7 3" xfId="21701" xr:uid="{00000000-0005-0000-0000-000044690000}"/>
    <cellStyle name="Normal 56 2 2 2 8" xfId="31922" xr:uid="{00000000-0005-0000-0000-000045690000}"/>
    <cellStyle name="Normal 56 2 2 2 9" xfId="16688" xr:uid="{00000000-0005-0000-0000-000046690000}"/>
    <cellStyle name="Normal 56 2 2 3" xfId="1735" xr:uid="{00000000-0005-0000-0000-000047690000}"/>
    <cellStyle name="Normal 56 2 2 3 2" xfId="2574" xr:uid="{00000000-0005-0000-0000-000048690000}"/>
    <cellStyle name="Normal 56 2 2 3 2 2" xfId="4264" xr:uid="{00000000-0005-0000-0000-000049690000}"/>
    <cellStyle name="Normal 56 2 2 3 2 2 2" xfId="14337" xr:uid="{00000000-0005-0000-0000-00004A690000}"/>
    <cellStyle name="Normal 56 2 2 3 2 2 2 2" xfId="44668" xr:uid="{00000000-0005-0000-0000-00004B690000}"/>
    <cellStyle name="Normal 56 2 2 3 2 2 2 3" xfId="29435" xr:uid="{00000000-0005-0000-0000-00004C690000}"/>
    <cellStyle name="Normal 56 2 2 3 2 2 3" xfId="9317" xr:uid="{00000000-0005-0000-0000-00004D690000}"/>
    <cellStyle name="Normal 56 2 2 3 2 2 3 2" xfId="39651" xr:uid="{00000000-0005-0000-0000-00004E690000}"/>
    <cellStyle name="Normal 56 2 2 3 2 2 3 3" xfId="24418" xr:uid="{00000000-0005-0000-0000-00004F690000}"/>
    <cellStyle name="Normal 56 2 2 3 2 2 4" xfId="34638" xr:uid="{00000000-0005-0000-0000-000050690000}"/>
    <cellStyle name="Normal 56 2 2 3 2 2 5" xfId="19405" xr:uid="{00000000-0005-0000-0000-000051690000}"/>
    <cellStyle name="Normal 56 2 2 3 2 3" xfId="5956" xr:uid="{00000000-0005-0000-0000-000052690000}"/>
    <cellStyle name="Normal 56 2 2 3 2 3 2" xfId="16008" xr:uid="{00000000-0005-0000-0000-000053690000}"/>
    <cellStyle name="Normal 56 2 2 3 2 3 2 2" xfId="46339" xr:uid="{00000000-0005-0000-0000-000054690000}"/>
    <cellStyle name="Normal 56 2 2 3 2 3 2 3" xfId="31106" xr:uid="{00000000-0005-0000-0000-000055690000}"/>
    <cellStyle name="Normal 56 2 2 3 2 3 3" xfId="10988" xr:uid="{00000000-0005-0000-0000-000056690000}"/>
    <cellStyle name="Normal 56 2 2 3 2 3 3 2" xfId="41322" xr:uid="{00000000-0005-0000-0000-000057690000}"/>
    <cellStyle name="Normal 56 2 2 3 2 3 3 3" xfId="26089" xr:uid="{00000000-0005-0000-0000-000058690000}"/>
    <cellStyle name="Normal 56 2 2 3 2 3 4" xfId="36309" xr:uid="{00000000-0005-0000-0000-000059690000}"/>
    <cellStyle name="Normal 56 2 2 3 2 3 5" xfId="21076" xr:uid="{00000000-0005-0000-0000-00005A690000}"/>
    <cellStyle name="Normal 56 2 2 3 2 4" xfId="12666" xr:uid="{00000000-0005-0000-0000-00005B690000}"/>
    <cellStyle name="Normal 56 2 2 3 2 4 2" xfId="42997" xr:uid="{00000000-0005-0000-0000-00005C690000}"/>
    <cellStyle name="Normal 56 2 2 3 2 4 3" xfId="27764" xr:uid="{00000000-0005-0000-0000-00005D690000}"/>
    <cellStyle name="Normal 56 2 2 3 2 5" xfId="7645" xr:uid="{00000000-0005-0000-0000-00005E690000}"/>
    <cellStyle name="Normal 56 2 2 3 2 5 2" xfId="37980" xr:uid="{00000000-0005-0000-0000-00005F690000}"/>
    <cellStyle name="Normal 56 2 2 3 2 5 3" xfId="22747" xr:uid="{00000000-0005-0000-0000-000060690000}"/>
    <cellStyle name="Normal 56 2 2 3 2 6" xfId="32968" xr:uid="{00000000-0005-0000-0000-000061690000}"/>
    <cellStyle name="Normal 56 2 2 3 2 7" xfId="17734" xr:uid="{00000000-0005-0000-0000-000062690000}"/>
    <cellStyle name="Normal 56 2 2 3 3" xfId="3427" xr:uid="{00000000-0005-0000-0000-000063690000}"/>
    <cellStyle name="Normal 56 2 2 3 3 2" xfId="13501" xr:uid="{00000000-0005-0000-0000-000064690000}"/>
    <cellStyle name="Normal 56 2 2 3 3 2 2" xfId="43832" xr:uid="{00000000-0005-0000-0000-000065690000}"/>
    <cellStyle name="Normal 56 2 2 3 3 2 3" xfId="28599" xr:uid="{00000000-0005-0000-0000-000066690000}"/>
    <cellStyle name="Normal 56 2 2 3 3 3" xfId="8481" xr:uid="{00000000-0005-0000-0000-000067690000}"/>
    <cellStyle name="Normal 56 2 2 3 3 3 2" xfId="38815" xr:uid="{00000000-0005-0000-0000-000068690000}"/>
    <cellStyle name="Normal 56 2 2 3 3 3 3" xfId="23582" xr:uid="{00000000-0005-0000-0000-000069690000}"/>
    <cellStyle name="Normal 56 2 2 3 3 4" xfId="33802" xr:uid="{00000000-0005-0000-0000-00006A690000}"/>
    <cellStyle name="Normal 56 2 2 3 3 5" xfId="18569" xr:uid="{00000000-0005-0000-0000-00006B690000}"/>
    <cellStyle name="Normal 56 2 2 3 4" xfId="5120" xr:uid="{00000000-0005-0000-0000-00006C690000}"/>
    <cellStyle name="Normal 56 2 2 3 4 2" xfId="15172" xr:uid="{00000000-0005-0000-0000-00006D690000}"/>
    <cellStyle name="Normal 56 2 2 3 4 2 2" xfId="45503" xr:uid="{00000000-0005-0000-0000-00006E690000}"/>
    <cellStyle name="Normal 56 2 2 3 4 2 3" xfId="30270" xr:uid="{00000000-0005-0000-0000-00006F690000}"/>
    <cellStyle name="Normal 56 2 2 3 4 3" xfId="10152" xr:uid="{00000000-0005-0000-0000-000070690000}"/>
    <cellStyle name="Normal 56 2 2 3 4 3 2" xfId="40486" xr:uid="{00000000-0005-0000-0000-000071690000}"/>
    <cellStyle name="Normal 56 2 2 3 4 3 3" xfId="25253" xr:uid="{00000000-0005-0000-0000-000072690000}"/>
    <cellStyle name="Normal 56 2 2 3 4 4" xfId="35473" xr:uid="{00000000-0005-0000-0000-000073690000}"/>
    <cellStyle name="Normal 56 2 2 3 4 5" xfId="20240" xr:uid="{00000000-0005-0000-0000-000074690000}"/>
    <cellStyle name="Normal 56 2 2 3 5" xfId="11830" xr:uid="{00000000-0005-0000-0000-000075690000}"/>
    <cellStyle name="Normal 56 2 2 3 5 2" xfId="42161" xr:uid="{00000000-0005-0000-0000-000076690000}"/>
    <cellStyle name="Normal 56 2 2 3 5 3" xfId="26928" xr:uid="{00000000-0005-0000-0000-000077690000}"/>
    <cellStyle name="Normal 56 2 2 3 6" xfId="6809" xr:uid="{00000000-0005-0000-0000-000078690000}"/>
    <cellStyle name="Normal 56 2 2 3 6 2" xfId="37144" xr:uid="{00000000-0005-0000-0000-000079690000}"/>
    <cellStyle name="Normal 56 2 2 3 6 3" xfId="21911" xr:uid="{00000000-0005-0000-0000-00007A690000}"/>
    <cellStyle name="Normal 56 2 2 3 7" xfId="32132" xr:uid="{00000000-0005-0000-0000-00007B690000}"/>
    <cellStyle name="Normal 56 2 2 3 8" xfId="16898" xr:uid="{00000000-0005-0000-0000-00007C690000}"/>
    <cellStyle name="Normal 56 2 2 4" xfId="2156" xr:uid="{00000000-0005-0000-0000-00007D690000}"/>
    <cellStyle name="Normal 56 2 2 4 2" xfId="3846" xr:uid="{00000000-0005-0000-0000-00007E690000}"/>
    <cellStyle name="Normal 56 2 2 4 2 2" xfId="13919" xr:uid="{00000000-0005-0000-0000-00007F690000}"/>
    <cellStyle name="Normal 56 2 2 4 2 2 2" xfId="44250" xr:uid="{00000000-0005-0000-0000-000080690000}"/>
    <cellStyle name="Normal 56 2 2 4 2 2 3" xfId="29017" xr:uid="{00000000-0005-0000-0000-000081690000}"/>
    <cellStyle name="Normal 56 2 2 4 2 3" xfId="8899" xr:uid="{00000000-0005-0000-0000-000082690000}"/>
    <cellStyle name="Normal 56 2 2 4 2 3 2" xfId="39233" xr:uid="{00000000-0005-0000-0000-000083690000}"/>
    <cellStyle name="Normal 56 2 2 4 2 3 3" xfId="24000" xr:uid="{00000000-0005-0000-0000-000084690000}"/>
    <cellStyle name="Normal 56 2 2 4 2 4" xfId="34220" xr:uid="{00000000-0005-0000-0000-000085690000}"/>
    <cellStyle name="Normal 56 2 2 4 2 5" xfId="18987" xr:uid="{00000000-0005-0000-0000-000086690000}"/>
    <cellStyle name="Normal 56 2 2 4 3" xfId="5538" xr:uid="{00000000-0005-0000-0000-000087690000}"/>
    <cellStyle name="Normal 56 2 2 4 3 2" xfId="15590" xr:uid="{00000000-0005-0000-0000-000088690000}"/>
    <cellStyle name="Normal 56 2 2 4 3 2 2" xfId="45921" xr:uid="{00000000-0005-0000-0000-000089690000}"/>
    <cellStyle name="Normal 56 2 2 4 3 2 3" xfId="30688" xr:uid="{00000000-0005-0000-0000-00008A690000}"/>
    <cellStyle name="Normal 56 2 2 4 3 3" xfId="10570" xr:uid="{00000000-0005-0000-0000-00008B690000}"/>
    <cellStyle name="Normal 56 2 2 4 3 3 2" xfId="40904" xr:uid="{00000000-0005-0000-0000-00008C690000}"/>
    <cellStyle name="Normal 56 2 2 4 3 3 3" xfId="25671" xr:uid="{00000000-0005-0000-0000-00008D690000}"/>
    <cellStyle name="Normal 56 2 2 4 3 4" xfId="35891" xr:uid="{00000000-0005-0000-0000-00008E690000}"/>
    <cellStyle name="Normal 56 2 2 4 3 5" xfId="20658" xr:uid="{00000000-0005-0000-0000-00008F690000}"/>
    <cellStyle name="Normal 56 2 2 4 4" xfId="12248" xr:uid="{00000000-0005-0000-0000-000090690000}"/>
    <cellStyle name="Normal 56 2 2 4 4 2" xfId="42579" xr:uid="{00000000-0005-0000-0000-000091690000}"/>
    <cellStyle name="Normal 56 2 2 4 4 3" xfId="27346" xr:uid="{00000000-0005-0000-0000-000092690000}"/>
    <cellStyle name="Normal 56 2 2 4 5" xfId="7227" xr:uid="{00000000-0005-0000-0000-000093690000}"/>
    <cellStyle name="Normal 56 2 2 4 5 2" xfId="37562" xr:uid="{00000000-0005-0000-0000-000094690000}"/>
    <cellStyle name="Normal 56 2 2 4 5 3" xfId="22329" xr:uid="{00000000-0005-0000-0000-000095690000}"/>
    <cellStyle name="Normal 56 2 2 4 6" xfId="32550" xr:uid="{00000000-0005-0000-0000-000096690000}"/>
    <cellStyle name="Normal 56 2 2 4 7" xfId="17316" xr:uid="{00000000-0005-0000-0000-000097690000}"/>
    <cellStyle name="Normal 56 2 2 5" xfId="3009" xr:uid="{00000000-0005-0000-0000-000098690000}"/>
    <cellStyle name="Normal 56 2 2 5 2" xfId="13083" xr:uid="{00000000-0005-0000-0000-000099690000}"/>
    <cellStyle name="Normal 56 2 2 5 2 2" xfId="43414" xr:uid="{00000000-0005-0000-0000-00009A690000}"/>
    <cellStyle name="Normal 56 2 2 5 2 3" xfId="28181" xr:uid="{00000000-0005-0000-0000-00009B690000}"/>
    <cellStyle name="Normal 56 2 2 5 3" xfId="8063" xr:uid="{00000000-0005-0000-0000-00009C690000}"/>
    <cellStyle name="Normal 56 2 2 5 3 2" xfId="38397" xr:uid="{00000000-0005-0000-0000-00009D690000}"/>
    <cellStyle name="Normal 56 2 2 5 3 3" xfId="23164" xr:uid="{00000000-0005-0000-0000-00009E690000}"/>
    <cellStyle name="Normal 56 2 2 5 4" xfId="33384" xr:uid="{00000000-0005-0000-0000-00009F690000}"/>
    <cellStyle name="Normal 56 2 2 5 5" xfId="18151" xr:uid="{00000000-0005-0000-0000-0000A0690000}"/>
    <cellStyle name="Normal 56 2 2 6" xfId="4702" xr:uid="{00000000-0005-0000-0000-0000A1690000}"/>
    <cellStyle name="Normal 56 2 2 6 2" xfId="14754" xr:uid="{00000000-0005-0000-0000-0000A2690000}"/>
    <cellStyle name="Normal 56 2 2 6 2 2" xfId="45085" xr:uid="{00000000-0005-0000-0000-0000A3690000}"/>
    <cellStyle name="Normal 56 2 2 6 2 3" xfId="29852" xr:uid="{00000000-0005-0000-0000-0000A4690000}"/>
    <cellStyle name="Normal 56 2 2 6 3" xfId="9734" xr:uid="{00000000-0005-0000-0000-0000A5690000}"/>
    <cellStyle name="Normal 56 2 2 6 3 2" xfId="40068" xr:uid="{00000000-0005-0000-0000-0000A6690000}"/>
    <cellStyle name="Normal 56 2 2 6 3 3" xfId="24835" xr:uid="{00000000-0005-0000-0000-0000A7690000}"/>
    <cellStyle name="Normal 56 2 2 6 4" xfId="35055" xr:uid="{00000000-0005-0000-0000-0000A8690000}"/>
    <cellStyle name="Normal 56 2 2 6 5" xfId="19822" xr:uid="{00000000-0005-0000-0000-0000A9690000}"/>
    <cellStyle name="Normal 56 2 2 7" xfId="11412" xr:uid="{00000000-0005-0000-0000-0000AA690000}"/>
    <cellStyle name="Normal 56 2 2 7 2" xfId="41743" xr:uid="{00000000-0005-0000-0000-0000AB690000}"/>
    <cellStyle name="Normal 56 2 2 7 3" xfId="26510" xr:uid="{00000000-0005-0000-0000-0000AC690000}"/>
    <cellStyle name="Normal 56 2 2 8" xfId="6391" xr:uid="{00000000-0005-0000-0000-0000AD690000}"/>
    <cellStyle name="Normal 56 2 2 8 2" xfId="36726" xr:uid="{00000000-0005-0000-0000-0000AE690000}"/>
    <cellStyle name="Normal 56 2 2 8 3" xfId="21493" xr:uid="{00000000-0005-0000-0000-0000AF690000}"/>
    <cellStyle name="Normal 56 2 2 9" xfId="31714" xr:uid="{00000000-0005-0000-0000-0000B0690000}"/>
    <cellStyle name="Normal 56 2 3" xfId="1418" xr:uid="{00000000-0005-0000-0000-0000B1690000}"/>
    <cellStyle name="Normal 56 2 3 2" xfId="1839" xr:uid="{00000000-0005-0000-0000-0000B2690000}"/>
    <cellStyle name="Normal 56 2 3 2 2" xfId="2678" xr:uid="{00000000-0005-0000-0000-0000B3690000}"/>
    <cellStyle name="Normal 56 2 3 2 2 2" xfId="4368" xr:uid="{00000000-0005-0000-0000-0000B4690000}"/>
    <cellStyle name="Normal 56 2 3 2 2 2 2" xfId="14441" xr:uid="{00000000-0005-0000-0000-0000B5690000}"/>
    <cellStyle name="Normal 56 2 3 2 2 2 2 2" xfId="44772" xr:uid="{00000000-0005-0000-0000-0000B6690000}"/>
    <cellStyle name="Normal 56 2 3 2 2 2 2 3" xfId="29539" xr:uid="{00000000-0005-0000-0000-0000B7690000}"/>
    <cellStyle name="Normal 56 2 3 2 2 2 3" xfId="9421" xr:uid="{00000000-0005-0000-0000-0000B8690000}"/>
    <cellStyle name="Normal 56 2 3 2 2 2 3 2" xfId="39755" xr:uid="{00000000-0005-0000-0000-0000B9690000}"/>
    <cellStyle name="Normal 56 2 3 2 2 2 3 3" xfId="24522" xr:uid="{00000000-0005-0000-0000-0000BA690000}"/>
    <cellStyle name="Normal 56 2 3 2 2 2 4" xfId="34742" xr:uid="{00000000-0005-0000-0000-0000BB690000}"/>
    <cellStyle name="Normal 56 2 3 2 2 2 5" xfId="19509" xr:uid="{00000000-0005-0000-0000-0000BC690000}"/>
    <cellStyle name="Normal 56 2 3 2 2 3" xfId="6060" xr:uid="{00000000-0005-0000-0000-0000BD690000}"/>
    <cellStyle name="Normal 56 2 3 2 2 3 2" xfId="16112" xr:uid="{00000000-0005-0000-0000-0000BE690000}"/>
    <cellStyle name="Normal 56 2 3 2 2 3 2 2" xfId="46443" xr:uid="{00000000-0005-0000-0000-0000BF690000}"/>
    <cellStyle name="Normal 56 2 3 2 2 3 2 3" xfId="31210" xr:uid="{00000000-0005-0000-0000-0000C0690000}"/>
    <cellStyle name="Normal 56 2 3 2 2 3 3" xfId="11092" xr:uid="{00000000-0005-0000-0000-0000C1690000}"/>
    <cellStyle name="Normal 56 2 3 2 2 3 3 2" xfId="41426" xr:uid="{00000000-0005-0000-0000-0000C2690000}"/>
    <cellStyle name="Normal 56 2 3 2 2 3 3 3" xfId="26193" xr:uid="{00000000-0005-0000-0000-0000C3690000}"/>
    <cellStyle name="Normal 56 2 3 2 2 3 4" xfId="36413" xr:uid="{00000000-0005-0000-0000-0000C4690000}"/>
    <cellStyle name="Normal 56 2 3 2 2 3 5" xfId="21180" xr:uid="{00000000-0005-0000-0000-0000C5690000}"/>
    <cellStyle name="Normal 56 2 3 2 2 4" xfId="12770" xr:uid="{00000000-0005-0000-0000-0000C6690000}"/>
    <cellStyle name="Normal 56 2 3 2 2 4 2" xfId="43101" xr:uid="{00000000-0005-0000-0000-0000C7690000}"/>
    <cellStyle name="Normal 56 2 3 2 2 4 3" xfId="27868" xr:uid="{00000000-0005-0000-0000-0000C8690000}"/>
    <cellStyle name="Normal 56 2 3 2 2 5" xfId="7749" xr:uid="{00000000-0005-0000-0000-0000C9690000}"/>
    <cellStyle name="Normal 56 2 3 2 2 5 2" xfId="38084" xr:uid="{00000000-0005-0000-0000-0000CA690000}"/>
    <cellStyle name="Normal 56 2 3 2 2 5 3" xfId="22851" xr:uid="{00000000-0005-0000-0000-0000CB690000}"/>
    <cellStyle name="Normal 56 2 3 2 2 6" xfId="33072" xr:uid="{00000000-0005-0000-0000-0000CC690000}"/>
    <cellStyle name="Normal 56 2 3 2 2 7" xfId="17838" xr:uid="{00000000-0005-0000-0000-0000CD690000}"/>
    <cellStyle name="Normal 56 2 3 2 3" xfId="3531" xr:uid="{00000000-0005-0000-0000-0000CE690000}"/>
    <cellStyle name="Normal 56 2 3 2 3 2" xfId="13605" xr:uid="{00000000-0005-0000-0000-0000CF690000}"/>
    <cellStyle name="Normal 56 2 3 2 3 2 2" xfId="43936" xr:uid="{00000000-0005-0000-0000-0000D0690000}"/>
    <cellStyle name="Normal 56 2 3 2 3 2 3" xfId="28703" xr:uid="{00000000-0005-0000-0000-0000D1690000}"/>
    <cellStyle name="Normal 56 2 3 2 3 3" xfId="8585" xr:uid="{00000000-0005-0000-0000-0000D2690000}"/>
    <cellStyle name="Normal 56 2 3 2 3 3 2" xfId="38919" xr:uid="{00000000-0005-0000-0000-0000D3690000}"/>
    <cellStyle name="Normal 56 2 3 2 3 3 3" xfId="23686" xr:uid="{00000000-0005-0000-0000-0000D4690000}"/>
    <cellStyle name="Normal 56 2 3 2 3 4" xfId="33906" xr:uid="{00000000-0005-0000-0000-0000D5690000}"/>
    <cellStyle name="Normal 56 2 3 2 3 5" xfId="18673" xr:uid="{00000000-0005-0000-0000-0000D6690000}"/>
    <cellStyle name="Normal 56 2 3 2 4" xfId="5224" xr:uid="{00000000-0005-0000-0000-0000D7690000}"/>
    <cellStyle name="Normal 56 2 3 2 4 2" xfId="15276" xr:uid="{00000000-0005-0000-0000-0000D8690000}"/>
    <cellStyle name="Normal 56 2 3 2 4 2 2" xfId="45607" xr:uid="{00000000-0005-0000-0000-0000D9690000}"/>
    <cellStyle name="Normal 56 2 3 2 4 2 3" xfId="30374" xr:uid="{00000000-0005-0000-0000-0000DA690000}"/>
    <cellStyle name="Normal 56 2 3 2 4 3" xfId="10256" xr:uid="{00000000-0005-0000-0000-0000DB690000}"/>
    <cellStyle name="Normal 56 2 3 2 4 3 2" xfId="40590" xr:uid="{00000000-0005-0000-0000-0000DC690000}"/>
    <cellStyle name="Normal 56 2 3 2 4 3 3" xfId="25357" xr:uid="{00000000-0005-0000-0000-0000DD690000}"/>
    <cellStyle name="Normal 56 2 3 2 4 4" xfId="35577" xr:uid="{00000000-0005-0000-0000-0000DE690000}"/>
    <cellStyle name="Normal 56 2 3 2 4 5" xfId="20344" xr:uid="{00000000-0005-0000-0000-0000DF690000}"/>
    <cellStyle name="Normal 56 2 3 2 5" xfId="11934" xr:uid="{00000000-0005-0000-0000-0000E0690000}"/>
    <cellStyle name="Normal 56 2 3 2 5 2" xfId="42265" xr:uid="{00000000-0005-0000-0000-0000E1690000}"/>
    <cellStyle name="Normal 56 2 3 2 5 3" xfId="27032" xr:uid="{00000000-0005-0000-0000-0000E2690000}"/>
    <cellStyle name="Normal 56 2 3 2 6" xfId="6913" xr:uid="{00000000-0005-0000-0000-0000E3690000}"/>
    <cellStyle name="Normal 56 2 3 2 6 2" xfId="37248" xr:uid="{00000000-0005-0000-0000-0000E4690000}"/>
    <cellStyle name="Normal 56 2 3 2 6 3" xfId="22015" xr:uid="{00000000-0005-0000-0000-0000E5690000}"/>
    <cellStyle name="Normal 56 2 3 2 7" xfId="32236" xr:uid="{00000000-0005-0000-0000-0000E6690000}"/>
    <cellStyle name="Normal 56 2 3 2 8" xfId="17002" xr:uid="{00000000-0005-0000-0000-0000E7690000}"/>
    <cellStyle name="Normal 56 2 3 3" xfId="2260" xr:uid="{00000000-0005-0000-0000-0000E8690000}"/>
    <cellStyle name="Normal 56 2 3 3 2" xfId="3950" xr:uid="{00000000-0005-0000-0000-0000E9690000}"/>
    <cellStyle name="Normal 56 2 3 3 2 2" xfId="14023" xr:uid="{00000000-0005-0000-0000-0000EA690000}"/>
    <cellStyle name="Normal 56 2 3 3 2 2 2" xfId="44354" xr:uid="{00000000-0005-0000-0000-0000EB690000}"/>
    <cellStyle name="Normal 56 2 3 3 2 2 3" xfId="29121" xr:uid="{00000000-0005-0000-0000-0000EC690000}"/>
    <cellStyle name="Normal 56 2 3 3 2 3" xfId="9003" xr:uid="{00000000-0005-0000-0000-0000ED690000}"/>
    <cellStyle name="Normal 56 2 3 3 2 3 2" xfId="39337" xr:uid="{00000000-0005-0000-0000-0000EE690000}"/>
    <cellStyle name="Normal 56 2 3 3 2 3 3" xfId="24104" xr:uid="{00000000-0005-0000-0000-0000EF690000}"/>
    <cellStyle name="Normal 56 2 3 3 2 4" xfId="34324" xr:uid="{00000000-0005-0000-0000-0000F0690000}"/>
    <cellStyle name="Normal 56 2 3 3 2 5" xfId="19091" xr:uid="{00000000-0005-0000-0000-0000F1690000}"/>
    <cellStyle name="Normal 56 2 3 3 3" xfId="5642" xr:uid="{00000000-0005-0000-0000-0000F2690000}"/>
    <cellStyle name="Normal 56 2 3 3 3 2" xfId="15694" xr:uid="{00000000-0005-0000-0000-0000F3690000}"/>
    <cellStyle name="Normal 56 2 3 3 3 2 2" xfId="46025" xr:uid="{00000000-0005-0000-0000-0000F4690000}"/>
    <cellStyle name="Normal 56 2 3 3 3 2 3" xfId="30792" xr:uid="{00000000-0005-0000-0000-0000F5690000}"/>
    <cellStyle name="Normal 56 2 3 3 3 3" xfId="10674" xr:uid="{00000000-0005-0000-0000-0000F6690000}"/>
    <cellStyle name="Normal 56 2 3 3 3 3 2" xfId="41008" xr:uid="{00000000-0005-0000-0000-0000F7690000}"/>
    <cellStyle name="Normal 56 2 3 3 3 3 3" xfId="25775" xr:uid="{00000000-0005-0000-0000-0000F8690000}"/>
    <cellStyle name="Normal 56 2 3 3 3 4" xfId="35995" xr:uid="{00000000-0005-0000-0000-0000F9690000}"/>
    <cellStyle name="Normal 56 2 3 3 3 5" xfId="20762" xr:uid="{00000000-0005-0000-0000-0000FA690000}"/>
    <cellStyle name="Normal 56 2 3 3 4" xfId="12352" xr:uid="{00000000-0005-0000-0000-0000FB690000}"/>
    <cellStyle name="Normal 56 2 3 3 4 2" xfId="42683" xr:uid="{00000000-0005-0000-0000-0000FC690000}"/>
    <cellStyle name="Normal 56 2 3 3 4 3" xfId="27450" xr:uid="{00000000-0005-0000-0000-0000FD690000}"/>
    <cellStyle name="Normal 56 2 3 3 5" xfId="7331" xr:uid="{00000000-0005-0000-0000-0000FE690000}"/>
    <cellStyle name="Normal 56 2 3 3 5 2" xfId="37666" xr:uid="{00000000-0005-0000-0000-0000FF690000}"/>
    <cellStyle name="Normal 56 2 3 3 5 3" xfId="22433" xr:uid="{00000000-0005-0000-0000-0000006A0000}"/>
    <cellStyle name="Normal 56 2 3 3 6" xfId="32654" xr:uid="{00000000-0005-0000-0000-0000016A0000}"/>
    <cellStyle name="Normal 56 2 3 3 7" xfId="17420" xr:uid="{00000000-0005-0000-0000-0000026A0000}"/>
    <cellStyle name="Normal 56 2 3 4" xfId="3113" xr:uid="{00000000-0005-0000-0000-0000036A0000}"/>
    <cellStyle name="Normal 56 2 3 4 2" xfId="13187" xr:uid="{00000000-0005-0000-0000-0000046A0000}"/>
    <cellStyle name="Normal 56 2 3 4 2 2" xfId="43518" xr:uid="{00000000-0005-0000-0000-0000056A0000}"/>
    <cellStyle name="Normal 56 2 3 4 2 3" xfId="28285" xr:uid="{00000000-0005-0000-0000-0000066A0000}"/>
    <cellStyle name="Normal 56 2 3 4 3" xfId="8167" xr:uid="{00000000-0005-0000-0000-0000076A0000}"/>
    <cellStyle name="Normal 56 2 3 4 3 2" xfId="38501" xr:uid="{00000000-0005-0000-0000-0000086A0000}"/>
    <cellStyle name="Normal 56 2 3 4 3 3" xfId="23268" xr:uid="{00000000-0005-0000-0000-0000096A0000}"/>
    <cellStyle name="Normal 56 2 3 4 4" xfId="33488" xr:uid="{00000000-0005-0000-0000-00000A6A0000}"/>
    <cellStyle name="Normal 56 2 3 4 5" xfId="18255" xr:uid="{00000000-0005-0000-0000-00000B6A0000}"/>
    <cellStyle name="Normal 56 2 3 5" xfId="4806" xr:uid="{00000000-0005-0000-0000-00000C6A0000}"/>
    <cellStyle name="Normal 56 2 3 5 2" xfId="14858" xr:uid="{00000000-0005-0000-0000-00000D6A0000}"/>
    <cellStyle name="Normal 56 2 3 5 2 2" xfId="45189" xr:uid="{00000000-0005-0000-0000-00000E6A0000}"/>
    <cellStyle name="Normal 56 2 3 5 2 3" xfId="29956" xr:uid="{00000000-0005-0000-0000-00000F6A0000}"/>
    <cellStyle name="Normal 56 2 3 5 3" xfId="9838" xr:uid="{00000000-0005-0000-0000-0000106A0000}"/>
    <cellStyle name="Normal 56 2 3 5 3 2" xfId="40172" xr:uid="{00000000-0005-0000-0000-0000116A0000}"/>
    <cellStyle name="Normal 56 2 3 5 3 3" xfId="24939" xr:uid="{00000000-0005-0000-0000-0000126A0000}"/>
    <cellStyle name="Normal 56 2 3 5 4" xfId="35159" xr:uid="{00000000-0005-0000-0000-0000136A0000}"/>
    <cellStyle name="Normal 56 2 3 5 5" xfId="19926" xr:uid="{00000000-0005-0000-0000-0000146A0000}"/>
    <cellStyle name="Normal 56 2 3 6" xfId="11516" xr:uid="{00000000-0005-0000-0000-0000156A0000}"/>
    <cellStyle name="Normal 56 2 3 6 2" xfId="41847" xr:uid="{00000000-0005-0000-0000-0000166A0000}"/>
    <cellStyle name="Normal 56 2 3 6 3" xfId="26614" xr:uid="{00000000-0005-0000-0000-0000176A0000}"/>
    <cellStyle name="Normal 56 2 3 7" xfId="6495" xr:uid="{00000000-0005-0000-0000-0000186A0000}"/>
    <cellStyle name="Normal 56 2 3 7 2" xfId="36830" xr:uid="{00000000-0005-0000-0000-0000196A0000}"/>
    <cellStyle name="Normal 56 2 3 7 3" xfId="21597" xr:uid="{00000000-0005-0000-0000-00001A6A0000}"/>
    <cellStyle name="Normal 56 2 3 8" xfId="31818" xr:uid="{00000000-0005-0000-0000-00001B6A0000}"/>
    <cellStyle name="Normal 56 2 3 9" xfId="16584" xr:uid="{00000000-0005-0000-0000-00001C6A0000}"/>
    <cellStyle name="Normal 56 2 4" xfId="1631" xr:uid="{00000000-0005-0000-0000-00001D6A0000}"/>
    <cellStyle name="Normal 56 2 4 2" xfId="2470" xr:uid="{00000000-0005-0000-0000-00001E6A0000}"/>
    <cellStyle name="Normal 56 2 4 2 2" xfId="4160" xr:uid="{00000000-0005-0000-0000-00001F6A0000}"/>
    <cellStyle name="Normal 56 2 4 2 2 2" xfId="14233" xr:uid="{00000000-0005-0000-0000-0000206A0000}"/>
    <cellStyle name="Normal 56 2 4 2 2 2 2" xfId="44564" xr:uid="{00000000-0005-0000-0000-0000216A0000}"/>
    <cellStyle name="Normal 56 2 4 2 2 2 3" xfId="29331" xr:uid="{00000000-0005-0000-0000-0000226A0000}"/>
    <cellStyle name="Normal 56 2 4 2 2 3" xfId="9213" xr:uid="{00000000-0005-0000-0000-0000236A0000}"/>
    <cellStyle name="Normal 56 2 4 2 2 3 2" xfId="39547" xr:uid="{00000000-0005-0000-0000-0000246A0000}"/>
    <cellStyle name="Normal 56 2 4 2 2 3 3" xfId="24314" xr:uid="{00000000-0005-0000-0000-0000256A0000}"/>
    <cellStyle name="Normal 56 2 4 2 2 4" xfId="34534" xr:uid="{00000000-0005-0000-0000-0000266A0000}"/>
    <cellStyle name="Normal 56 2 4 2 2 5" xfId="19301" xr:uid="{00000000-0005-0000-0000-0000276A0000}"/>
    <cellStyle name="Normal 56 2 4 2 3" xfId="5852" xr:uid="{00000000-0005-0000-0000-0000286A0000}"/>
    <cellStyle name="Normal 56 2 4 2 3 2" xfId="15904" xr:uid="{00000000-0005-0000-0000-0000296A0000}"/>
    <cellStyle name="Normal 56 2 4 2 3 2 2" xfId="46235" xr:uid="{00000000-0005-0000-0000-00002A6A0000}"/>
    <cellStyle name="Normal 56 2 4 2 3 2 3" xfId="31002" xr:uid="{00000000-0005-0000-0000-00002B6A0000}"/>
    <cellStyle name="Normal 56 2 4 2 3 3" xfId="10884" xr:uid="{00000000-0005-0000-0000-00002C6A0000}"/>
    <cellStyle name="Normal 56 2 4 2 3 3 2" xfId="41218" xr:uid="{00000000-0005-0000-0000-00002D6A0000}"/>
    <cellStyle name="Normal 56 2 4 2 3 3 3" xfId="25985" xr:uid="{00000000-0005-0000-0000-00002E6A0000}"/>
    <cellStyle name="Normal 56 2 4 2 3 4" xfId="36205" xr:uid="{00000000-0005-0000-0000-00002F6A0000}"/>
    <cellStyle name="Normal 56 2 4 2 3 5" xfId="20972" xr:uid="{00000000-0005-0000-0000-0000306A0000}"/>
    <cellStyle name="Normal 56 2 4 2 4" xfId="12562" xr:uid="{00000000-0005-0000-0000-0000316A0000}"/>
    <cellStyle name="Normal 56 2 4 2 4 2" xfId="42893" xr:uid="{00000000-0005-0000-0000-0000326A0000}"/>
    <cellStyle name="Normal 56 2 4 2 4 3" xfId="27660" xr:uid="{00000000-0005-0000-0000-0000336A0000}"/>
    <cellStyle name="Normal 56 2 4 2 5" xfId="7541" xr:uid="{00000000-0005-0000-0000-0000346A0000}"/>
    <cellStyle name="Normal 56 2 4 2 5 2" xfId="37876" xr:uid="{00000000-0005-0000-0000-0000356A0000}"/>
    <cellStyle name="Normal 56 2 4 2 5 3" xfId="22643" xr:uid="{00000000-0005-0000-0000-0000366A0000}"/>
    <cellStyle name="Normal 56 2 4 2 6" xfId="32864" xr:uid="{00000000-0005-0000-0000-0000376A0000}"/>
    <cellStyle name="Normal 56 2 4 2 7" xfId="17630" xr:uid="{00000000-0005-0000-0000-0000386A0000}"/>
    <cellStyle name="Normal 56 2 4 3" xfId="3323" xr:uid="{00000000-0005-0000-0000-0000396A0000}"/>
    <cellStyle name="Normal 56 2 4 3 2" xfId="13397" xr:uid="{00000000-0005-0000-0000-00003A6A0000}"/>
    <cellStyle name="Normal 56 2 4 3 2 2" xfId="43728" xr:uid="{00000000-0005-0000-0000-00003B6A0000}"/>
    <cellStyle name="Normal 56 2 4 3 2 3" xfId="28495" xr:uid="{00000000-0005-0000-0000-00003C6A0000}"/>
    <cellStyle name="Normal 56 2 4 3 3" xfId="8377" xr:uid="{00000000-0005-0000-0000-00003D6A0000}"/>
    <cellStyle name="Normal 56 2 4 3 3 2" xfId="38711" xr:uid="{00000000-0005-0000-0000-00003E6A0000}"/>
    <cellStyle name="Normal 56 2 4 3 3 3" xfId="23478" xr:uid="{00000000-0005-0000-0000-00003F6A0000}"/>
    <cellStyle name="Normal 56 2 4 3 4" xfId="33698" xr:uid="{00000000-0005-0000-0000-0000406A0000}"/>
    <cellStyle name="Normal 56 2 4 3 5" xfId="18465" xr:uid="{00000000-0005-0000-0000-0000416A0000}"/>
    <cellStyle name="Normal 56 2 4 4" xfId="5016" xr:uid="{00000000-0005-0000-0000-0000426A0000}"/>
    <cellStyle name="Normal 56 2 4 4 2" xfId="15068" xr:uid="{00000000-0005-0000-0000-0000436A0000}"/>
    <cellStyle name="Normal 56 2 4 4 2 2" xfId="45399" xr:uid="{00000000-0005-0000-0000-0000446A0000}"/>
    <cellStyle name="Normal 56 2 4 4 2 3" xfId="30166" xr:uid="{00000000-0005-0000-0000-0000456A0000}"/>
    <cellStyle name="Normal 56 2 4 4 3" xfId="10048" xr:uid="{00000000-0005-0000-0000-0000466A0000}"/>
    <cellStyle name="Normal 56 2 4 4 3 2" xfId="40382" xr:uid="{00000000-0005-0000-0000-0000476A0000}"/>
    <cellStyle name="Normal 56 2 4 4 3 3" xfId="25149" xr:uid="{00000000-0005-0000-0000-0000486A0000}"/>
    <cellStyle name="Normal 56 2 4 4 4" xfId="35369" xr:uid="{00000000-0005-0000-0000-0000496A0000}"/>
    <cellStyle name="Normal 56 2 4 4 5" xfId="20136" xr:uid="{00000000-0005-0000-0000-00004A6A0000}"/>
    <cellStyle name="Normal 56 2 4 5" xfId="11726" xr:uid="{00000000-0005-0000-0000-00004B6A0000}"/>
    <cellStyle name="Normal 56 2 4 5 2" xfId="42057" xr:uid="{00000000-0005-0000-0000-00004C6A0000}"/>
    <cellStyle name="Normal 56 2 4 5 3" xfId="26824" xr:uid="{00000000-0005-0000-0000-00004D6A0000}"/>
    <cellStyle name="Normal 56 2 4 6" xfId="6705" xr:uid="{00000000-0005-0000-0000-00004E6A0000}"/>
    <cellStyle name="Normal 56 2 4 6 2" xfId="37040" xr:uid="{00000000-0005-0000-0000-00004F6A0000}"/>
    <cellStyle name="Normal 56 2 4 6 3" xfId="21807" xr:uid="{00000000-0005-0000-0000-0000506A0000}"/>
    <cellStyle name="Normal 56 2 4 7" xfId="32028" xr:uid="{00000000-0005-0000-0000-0000516A0000}"/>
    <cellStyle name="Normal 56 2 4 8" xfId="16794" xr:uid="{00000000-0005-0000-0000-0000526A0000}"/>
    <cellStyle name="Normal 56 2 5" xfId="2052" xr:uid="{00000000-0005-0000-0000-0000536A0000}"/>
    <cellStyle name="Normal 56 2 5 2" xfId="3742" xr:uid="{00000000-0005-0000-0000-0000546A0000}"/>
    <cellStyle name="Normal 56 2 5 2 2" xfId="13815" xr:uid="{00000000-0005-0000-0000-0000556A0000}"/>
    <cellStyle name="Normal 56 2 5 2 2 2" xfId="44146" xr:uid="{00000000-0005-0000-0000-0000566A0000}"/>
    <cellStyle name="Normal 56 2 5 2 2 3" xfId="28913" xr:uid="{00000000-0005-0000-0000-0000576A0000}"/>
    <cellStyle name="Normal 56 2 5 2 3" xfId="8795" xr:uid="{00000000-0005-0000-0000-0000586A0000}"/>
    <cellStyle name="Normal 56 2 5 2 3 2" xfId="39129" xr:uid="{00000000-0005-0000-0000-0000596A0000}"/>
    <cellStyle name="Normal 56 2 5 2 3 3" xfId="23896" xr:uid="{00000000-0005-0000-0000-00005A6A0000}"/>
    <cellStyle name="Normal 56 2 5 2 4" xfId="34116" xr:uid="{00000000-0005-0000-0000-00005B6A0000}"/>
    <cellStyle name="Normal 56 2 5 2 5" xfId="18883" xr:uid="{00000000-0005-0000-0000-00005C6A0000}"/>
    <cellStyle name="Normal 56 2 5 3" xfId="5434" xr:uid="{00000000-0005-0000-0000-00005D6A0000}"/>
    <cellStyle name="Normal 56 2 5 3 2" xfId="15486" xr:uid="{00000000-0005-0000-0000-00005E6A0000}"/>
    <cellStyle name="Normal 56 2 5 3 2 2" xfId="45817" xr:uid="{00000000-0005-0000-0000-00005F6A0000}"/>
    <cellStyle name="Normal 56 2 5 3 2 3" xfId="30584" xr:uid="{00000000-0005-0000-0000-0000606A0000}"/>
    <cellStyle name="Normal 56 2 5 3 3" xfId="10466" xr:uid="{00000000-0005-0000-0000-0000616A0000}"/>
    <cellStyle name="Normal 56 2 5 3 3 2" xfId="40800" xr:uid="{00000000-0005-0000-0000-0000626A0000}"/>
    <cellStyle name="Normal 56 2 5 3 3 3" xfId="25567" xr:uid="{00000000-0005-0000-0000-0000636A0000}"/>
    <cellStyle name="Normal 56 2 5 3 4" xfId="35787" xr:uid="{00000000-0005-0000-0000-0000646A0000}"/>
    <cellStyle name="Normal 56 2 5 3 5" xfId="20554" xr:uid="{00000000-0005-0000-0000-0000656A0000}"/>
    <cellStyle name="Normal 56 2 5 4" xfId="12144" xr:uid="{00000000-0005-0000-0000-0000666A0000}"/>
    <cellStyle name="Normal 56 2 5 4 2" xfId="42475" xr:uid="{00000000-0005-0000-0000-0000676A0000}"/>
    <cellStyle name="Normal 56 2 5 4 3" xfId="27242" xr:uid="{00000000-0005-0000-0000-0000686A0000}"/>
    <cellStyle name="Normal 56 2 5 5" xfId="7123" xr:uid="{00000000-0005-0000-0000-0000696A0000}"/>
    <cellStyle name="Normal 56 2 5 5 2" xfId="37458" xr:uid="{00000000-0005-0000-0000-00006A6A0000}"/>
    <cellStyle name="Normal 56 2 5 5 3" xfId="22225" xr:uid="{00000000-0005-0000-0000-00006B6A0000}"/>
    <cellStyle name="Normal 56 2 5 6" xfId="32446" xr:uid="{00000000-0005-0000-0000-00006C6A0000}"/>
    <cellStyle name="Normal 56 2 5 7" xfId="17212" xr:uid="{00000000-0005-0000-0000-00006D6A0000}"/>
    <cellStyle name="Normal 56 2 6" xfId="2905" xr:uid="{00000000-0005-0000-0000-00006E6A0000}"/>
    <cellStyle name="Normal 56 2 6 2" xfId="12979" xr:uid="{00000000-0005-0000-0000-00006F6A0000}"/>
    <cellStyle name="Normal 56 2 6 2 2" xfId="43310" xr:uid="{00000000-0005-0000-0000-0000706A0000}"/>
    <cellStyle name="Normal 56 2 6 2 3" xfId="28077" xr:uid="{00000000-0005-0000-0000-0000716A0000}"/>
    <cellStyle name="Normal 56 2 6 3" xfId="7959" xr:uid="{00000000-0005-0000-0000-0000726A0000}"/>
    <cellStyle name="Normal 56 2 6 3 2" xfId="38293" xr:uid="{00000000-0005-0000-0000-0000736A0000}"/>
    <cellStyle name="Normal 56 2 6 3 3" xfId="23060" xr:uid="{00000000-0005-0000-0000-0000746A0000}"/>
    <cellStyle name="Normal 56 2 6 4" xfId="33280" xr:uid="{00000000-0005-0000-0000-0000756A0000}"/>
    <cellStyle name="Normal 56 2 6 5" xfId="18047" xr:uid="{00000000-0005-0000-0000-0000766A0000}"/>
    <cellStyle name="Normal 56 2 7" xfId="4598" xr:uid="{00000000-0005-0000-0000-0000776A0000}"/>
    <cellStyle name="Normal 56 2 7 2" xfId="14650" xr:uid="{00000000-0005-0000-0000-0000786A0000}"/>
    <cellStyle name="Normal 56 2 7 2 2" xfId="44981" xr:uid="{00000000-0005-0000-0000-0000796A0000}"/>
    <cellStyle name="Normal 56 2 7 2 3" xfId="29748" xr:uid="{00000000-0005-0000-0000-00007A6A0000}"/>
    <cellStyle name="Normal 56 2 7 3" xfId="9630" xr:uid="{00000000-0005-0000-0000-00007B6A0000}"/>
    <cellStyle name="Normal 56 2 7 3 2" xfId="39964" xr:uid="{00000000-0005-0000-0000-00007C6A0000}"/>
    <cellStyle name="Normal 56 2 7 3 3" xfId="24731" xr:uid="{00000000-0005-0000-0000-00007D6A0000}"/>
    <cellStyle name="Normal 56 2 7 4" xfId="34951" xr:uid="{00000000-0005-0000-0000-00007E6A0000}"/>
    <cellStyle name="Normal 56 2 7 5" xfId="19718" xr:uid="{00000000-0005-0000-0000-00007F6A0000}"/>
    <cellStyle name="Normal 56 2 8" xfId="11308" xr:uid="{00000000-0005-0000-0000-0000806A0000}"/>
    <cellStyle name="Normal 56 2 8 2" xfId="41639" xr:uid="{00000000-0005-0000-0000-0000816A0000}"/>
    <cellStyle name="Normal 56 2 8 3" xfId="26406" xr:uid="{00000000-0005-0000-0000-0000826A0000}"/>
    <cellStyle name="Normal 56 2 9" xfId="6287" xr:uid="{00000000-0005-0000-0000-0000836A0000}"/>
    <cellStyle name="Normal 56 2 9 2" xfId="36622" xr:uid="{00000000-0005-0000-0000-0000846A0000}"/>
    <cellStyle name="Normal 56 2 9 3" xfId="21389" xr:uid="{00000000-0005-0000-0000-0000856A0000}"/>
    <cellStyle name="Normal 56 3" xfId="1251" xr:uid="{00000000-0005-0000-0000-0000866A0000}"/>
    <cellStyle name="Normal 56 3 10" xfId="16428" xr:uid="{00000000-0005-0000-0000-0000876A0000}"/>
    <cellStyle name="Normal 56 3 2" xfId="1470" xr:uid="{00000000-0005-0000-0000-0000886A0000}"/>
    <cellStyle name="Normal 56 3 2 2" xfId="1891" xr:uid="{00000000-0005-0000-0000-0000896A0000}"/>
    <cellStyle name="Normal 56 3 2 2 2" xfId="2730" xr:uid="{00000000-0005-0000-0000-00008A6A0000}"/>
    <cellStyle name="Normal 56 3 2 2 2 2" xfId="4420" xr:uid="{00000000-0005-0000-0000-00008B6A0000}"/>
    <cellStyle name="Normal 56 3 2 2 2 2 2" xfId="14493" xr:uid="{00000000-0005-0000-0000-00008C6A0000}"/>
    <cellStyle name="Normal 56 3 2 2 2 2 2 2" xfId="44824" xr:uid="{00000000-0005-0000-0000-00008D6A0000}"/>
    <cellStyle name="Normal 56 3 2 2 2 2 2 3" xfId="29591" xr:uid="{00000000-0005-0000-0000-00008E6A0000}"/>
    <cellStyle name="Normal 56 3 2 2 2 2 3" xfId="9473" xr:uid="{00000000-0005-0000-0000-00008F6A0000}"/>
    <cellStyle name="Normal 56 3 2 2 2 2 3 2" xfId="39807" xr:uid="{00000000-0005-0000-0000-0000906A0000}"/>
    <cellStyle name="Normal 56 3 2 2 2 2 3 3" xfId="24574" xr:uid="{00000000-0005-0000-0000-0000916A0000}"/>
    <cellStyle name="Normal 56 3 2 2 2 2 4" xfId="34794" xr:uid="{00000000-0005-0000-0000-0000926A0000}"/>
    <cellStyle name="Normal 56 3 2 2 2 2 5" xfId="19561" xr:uid="{00000000-0005-0000-0000-0000936A0000}"/>
    <cellStyle name="Normal 56 3 2 2 2 3" xfId="6112" xr:uid="{00000000-0005-0000-0000-0000946A0000}"/>
    <cellStyle name="Normal 56 3 2 2 2 3 2" xfId="16164" xr:uid="{00000000-0005-0000-0000-0000956A0000}"/>
    <cellStyle name="Normal 56 3 2 2 2 3 2 2" xfId="46495" xr:uid="{00000000-0005-0000-0000-0000966A0000}"/>
    <cellStyle name="Normal 56 3 2 2 2 3 2 3" xfId="31262" xr:uid="{00000000-0005-0000-0000-0000976A0000}"/>
    <cellStyle name="Normal 56 3 2 2 2 3 3" xfId="11144" xr:uid="{00000000-0005-0000-0000-0000986A0000}"/>
    <cellStyle name="Normal 56 3 2 2 2 3 3 2" xfId="41478" xr:uid="{00000000-0005-0000-0000-0000996A0000}"/>
    <cellStyle name="Normal 56 3 2 2 2 3 3 3" xfId="26245" xr:uid="{00000000-0005-0000-0000-00009A6A0000}"/>
    <cellStyle name="Normal 56 3 2 2 2 3 4" xfId="36465" xr:uid="{00000000-0005-0000-0000-00009B6A0000}"/>
    <cellStyle name="Normal 56 3 2 2 2 3 5" xfId="21232" xr:uid="{00000000-0005-0000-0000-00009C6A0000}"/>
    <cellStyle name="Normal 56 3 2 2 2 4" xfId="12822" xr:uid="{00000000-0005-0000-0000-00009D6A0000}"/>
    <cellStyle name="Normal 56 3 2 2 2 4 2" xfId="43153" xr:uid="{00000000-0005-0000-0000-00009E6A0000}"/>
    <cellStyle name="Normal 56 3 2 2 2 4 3" xfId="27920" xr:uid="{00000000-0005-0000-0000-00009F6A0000}"/>
    <cellStyle name="Normal 56 3 2 2 2 5" xfId="7801" xr:uid="{00000000-0005-0000-0000-0000A06A0000}"/>
    <cellStyle name="Normal 56 3 2 2 2 5 2" xfId="38136" xr:uid="{00000000-0005-0000-0000-0000A16A0000}"/>
    <cellStyle name="Normal 56 3 2 2 2 5 3" xfId="22903" xr:uid="{00000000-0005-0000-0000-0000A26A0000}"/>
    <cellStyle name="Normal 56 3 2 2 2 6" xfId="33124" xr:uid="{00000000-0005-0000-0000-0000A36A0000}"/>
    <cellStyle name="Normal 56 3 2 2 2 7" xfId="17890" xr:uid="{00000000-0005-0000-0000-0000A46A0000}"/>
    <cellStyle name="Normal 56 3 2 2 3" xfId="3583" xr:uid="{00000000-0005-0000-0000-0000A56A0000}"/>
    <cellStyle name="Normal 56 3 2 2 3 2" xfId="13657" xr:uid="{00000000-0005-0000-0000-0000A66A0000}"/>
    <cellStyle name="Normal 56 3 2 2 3 2 2" xfId="43988" xr:uid="{00000000-0005-0000-0000-0000A76A0000}"/>
    <cellStyle name="Normal 56 3 2 2 3 2 3" xfId="28755" xr:uid="{00000000-0005-0000-0000-0000A86A0000}"/>
    <cellStyle name="Normal 56 3 2 2 3 3" xfId="8637" xr:uid="{00000000-0005-0000-0000-0000A96A0000}"/>
    <cellStyle name="Normal 56 3 2 2 3 3 2" xfId="38971" xr:uid="{00000000-0005-0000-0000-0000AA6A0000}"/>
    <cellStyle name="Normal 56 3 2 2 3 3 3" xfId="23738" xr:uid="{00000000-0005-0000-0000-0000AB6A0000}"/>
    <cellStyle name="Normal 56 3 2 2 3 4" xfId="33958" xr:uid="{00000000-0005-0000-0000-0000AC6A0000}"/>
    <cellStyle name="Normal 56 3 2 2 3 5" xfId="18725" xr:uid="{00000000-0005-0000-0000-0000AD6A0000}"/>
    <cellStyle name="Normal 56 3 2 2 4" xfId="5276" xr:uid="{00000000-0005-0000-0000-0000AE6A0000}"/>
    <cellStyle name="Normal 56 3 2 2 4 2" xfId="15328" xr:uid="{00000000-0005-0000-0000-0000AF6A0000}"/>
    <cellStyle name="Normal 56 3 2 2 4 2 2" xfId="45659" xr:uid="{00000000-0005-0000-0000-0000B06A0000}"/>
    <cellStyle name="Normal 56 3 2 2 4 2 3" xfId="30426" xr:uid="{00000000-0005-0000-0000-0000B16A0000}"/>
    <cellStyle name="Normal 56 3 2 2 4 3" xfId="10308" xr:uid="{00000000-0005-0000-0000-0000B26A0000}"/>
    <cellStyle name="Normal 56 3 2 2 4 3 2" xfId="40642" xr:uid="{00000000-0005-0000-0000-0000B36A0000}"/>
    <cellStyle name="Normal 56 3 2 2 4 3 3" xfId="25409" xr:uid="{00000000-0005-0000-0000-0000B46A0000}"/>
    <cellStyle name="Normal 56 3 2 2 4 4" xfId="35629" xr:uid="{00000000-0005-0000-0000-0000B56A0000}"/>
    <cellStyle name="Normal 56 3 2 2 4 5" xfId="20396" xr:uid="{00000000-0005-0000-0000-0000B66A0000}"/>
    <cellStyle name="Normal 56 3 2 2 5" xfId="11986" xr:uid="{00000000-0005-0000-0000-0000B76A0000}"/>
    <cellStyle name="Normal 56 3 2 2 5 2" xfId="42317" xr:uid="{00000000-0005-0000-0000-0000B86A0000}"/>
    <cellStyle name="Normal 56 3 2 2 5 3" xfId="27084" xr:uid="{00000000-0005-0000-0000-0000B96A0000}"/>
    <cellStyle name="Normal 56 3 2 2 6" xfId="6965" xr:uid="{00000000-0005-0000-0000-0000BA6A0000}"/>
    <cellStyle name="Normal 56 3 2 2 6 2" xfId="37300" xr:uid="{00000000-0005-0000-0000-0000BB6A0000}"/>
    <cellStyle name="Normal 56 3 2 2 6 3" xfId="22067" xr:uid="{00000000-0005-0000-0000-0000BC6A0000}"/>
    <cellStyle name="Normal 56 3 2 2 7" xfId="32288" xr:uid="{00000000-0005-0000-0000-0000BD6A0000}"/>
    <cellStyle name="Normal 56 3 2 2 8" xfId="17054" xr:uid="{00000000-0005-0000-0000-0000BE6A0000}"/>
    <cellStyle name="Normal 56 3 2 3" xfId="2312" xr:uid="{00000000-0005-0000-0000-0000BF6A0000}"/>
    <cellStyle name="Normal 56 3 2 3 2" xfId="4002" xr:uid="{00000000-0005-0000-0000-0000C06A0000}"/>
    <cellStyle name="Normal 56 3 2 3 2 2" xfId="14075" xr:uid="{00000000-0005-0000-0000-0000C16A0000}"/>
    <cellStyle name="Normal 56 3 2 3 2 2 2" xfId="44406" xr:uid="{00000000-0005-0000-0000-0000C26A0000}"/>
    <cellStyle name="Normal 56 3 2 3 2 2 3" xfId="29173" xr:uid="{00000000-0005-0000-0000-0000C36A0000}"/>
    <cellStyle name="Normal 56 3 2 3 2 3" xfId="9055" xr:uid="{00000000-0005-0000-0000-0000C46A0000}"/>
    <cellStyle name="Normal 56 3 2 3 2 3 2" xfId="39389" xr:uid="{00000000-0005-0000-0000-0000C56A0000}"/>
    <cellStyle name="Normal 56 3 2 3 2 3 3" xfId="24156" xr:uid="{00000000-0005-0000-0000-0000C66A0000}"/>
    <cellStyle name="Normal 56 3 2 3 2 4" xfId="34376" xr:uid="{00000000-0005-0000-0000-0000C76A0000}"/>
    <cellStyle name="Normal 56 3 2 3 2 5" xfId="19143" xr:uid="{00000000-0005-0000-0000-0000C86A0000}"/>
    <cellStyle name="Normal 56 3 2 3 3" xfId="5694" xr:uid="{00000000-0005-0000-0000-0000C96A0000}"/>
    <cellStyle name="Normal 56 3 2 3 3 2" xfId="15746" xr:uid="{00000000-0005-0000-0000-0000CA6A0000}"/>
    <cellStyle name="Normal 56 3 2 3 3 2 2" xfId="46077" xr:uid="{00000000-0005-0000-0000-0000CB6A0000}"/>
    <cellStyle name="Normal 56 3 2 3 3 2 3" xfId="30844" xr:uid="{00000000-0005-0000-0000-0000CC6A0000}"/>
    <cellStyle name="Normal 56 3 2 3 3 3" xfId="10726" xr:uid="{00000000-0005-0000-0000-0000CD6A0000}"/>
    <cellStyle name="Normal 56 3 2 3 3 3 2" xfId="41060" xr:uid="{00000000-0005-0000-0000-0000CE6A0000}"/>
    <cellStyle name="Normal 56 3 2 3 3 3 3" xfId="25827" xr:uid="{00000000-0005-0000-0000-0000CF6A0000}"/>
    <cellStyle name="Normal 56 3 2 3 3 4" xfId="36047" xr:uid="{00000000-0005-0000-0000-0000D06A0000}"/>
    <cellStyle name="Normal 56 3 2 3 3 5" xfId="20814" xr:uid="{00000000-0005-0000-0000-0000D16A0000}"/>
    <cellStyle name="Normal 56 3 2 3 4" xfId="12404" xr:uid="{00000000-0005-0000-0000-0000D26A0000}"/>
    <cellStyle name="Normal 56 3 2 3 4 2" xfId="42735" xr:uid="{00000000-0005-0000-0000-0000D36A0000}"/>
    <cellStyle name="Normal 56 3 2 3 4 3" xfId="27502" xr:uid="{00000000-0005-0000-0000-0000D46A0000}"/>
    <cellStyle name="Normal 56 3 2 3 5" xfId="7383" xr:uid="{00000000-0005-0000-0000-0000D56A0000}"/>
    <cellStyle name="Normal 56 3 2 3 5 2" xfId="37718" xr:uid="{00000000-0005-0000-0000-0000D66A0000}"/>
    <cellStyle name="Normal 56 3 2 3 5 3" xfId="22485" xr:uid="{00000000-0005-0000-0000-0000D76A0000}"/>
    <cellStyle name="Normal 56 3 2 3 6" xfId="32706" xr:uid="{00000000-0005-0000-0000-0000D86A0000}"/>
    <cellStyle name="Normal 56 3 2 3 7" xfId="17472" xr:uid="{00000000-0005-0000-0000-0000D96A0000}"/>
    <cellStyle name="Normal 56 3 2 4" xfId="3165" xr:uid="{00000000-0005-0000-0000-0000DA6A0000}"/>
    <cellStyle name="Normal 56 3 2 4 2" xfId="13239" xr:uid="{00000000-0005-0000-0000-0000DB6A0000}"/>
    <cellStyle name="Normal 56 3 2 4 2 2" xfId="43570" xr:uid="{00000000-0005-0000-0000-0000DC6A0000}"/>
    <cellStyle name="Normal 56 3 2 4 2 3" xfId="28337" xr:uid="{00000000-0005-0000-0000-0000DD6A0000}"/>
    <cellStyle name="Normal 56 3 2 4 3" xfId="8219" xr:uid="{00000000-0005-0000-0000-0000DE6A0000}"/>
    <cellStyle name="Normal 56 3 2 4 3 2" xfId="38553" xr:uid="{00000000-0005-0000-0000-0000DF6A0000}"/>
    <cellStyle name="Normal 56 3 2 4 3 3" xfId="23320" xr:uid="{00000000-0005-0000-0000-0000E06A0000}"/>
    <cellStyle name="Normal 56 3 2 4 4" xfId="33540" xr:uid="{00000000-0005-0000-0000-0000E16A0000}"/>
    <cellStyle name="Normal 56 3 2 4 5" xfId="18307" xr:uid="{00000000-0005-0000-0000-0000E26A0000}"/>
    <cellStyle name="Normal 56 3 2 5" xfId="4858" xr:uid="{00000000-0005-0000-0000-0000E36A0000}"/>
    <cellStyle name="Normal 56 3 2 5 2" xfId="14910" xr:uid="{00000000-0005-0000-0000-0000E46A0000}"/>
    <cellStyle name="Normal 56 3 2 5 2 2" xfId="45241" xr:uid="{00000000-0005-0000-0000-0000E56A0000}"/>
    <cellStyle name="Normal 56 3 2 5 2 3" xfId="30008" xr:uid="{00000000-0005-0000-0000-0000E66A0000}"/>
    <cellStyle name="Normal 56 3 2 5 3" xfId="9890" xr:uid="{00000000-0005-0000-0000-0000E76A0000}"/>
    <cellStyle name="Normal 56 3 2 5 3 2" xfId="40224" xr:uid="{00000000-0005-0000-0000-0000E86A0000}"/>
    <cellStyle name="Normal 56 3 2 5 3 3" xfId="24991" xr:uid="{00000000-0005-0000-0000-0000E96A0000}"/>
    <cellStyle name="Normal 56 3 2 5 4" xfId="35211" xr:uid="{00000000-0005-0000-0000-0000EA6A0000}"/>
    <cellStyle name="Normal 56 3 2 5 5" xfId="19978" xr:uid="{00000000-0005-0000-0000-0000EB6A0000}"/>
    <cellStyle name="Normal 56 3 2 6" xfId="11568" xr:uid="{00000000-0005-0000-0000-0000EC6A0000}"/>
    <cellStyle name="Normal 56 3 2 6 2" xfId="41899" xr:uid="{00000000-0005-0000-0000-0000ED6A0000}"/>
    <cellStyle name="Normal 56 3 2 6 3" xfId="26666" xr:uid="{00000000-0005-0000-0000-0000EE6A0000}"/>
    <cellStyle name="Normal 56 3 2 7" xfId="6547" xr:uid="{00000000-0005-0000-0000-0000EF6A0000}"/>
    <cellStyle name="Normal 56 3 2 7 2" xfId="36882" xr:uid="{00000000-0005-0000-0000-0000F06A0000}"/>
    <cellStyle name="Normal 56 3 2 7 3" xfId="21649" xr:uid="{00000000-0005-0000-0000-0000F16A0000}"/>
    <cellStyle name="Normal 56 3 2 8" xfId="31870" xr:uid="{00000000-0005-0000-0000-0000F26A0000}"/>
    <cellStyle name="Normal 56 3 2 9" xfId="16636" xr:uid="{00000000-0005-0000-0000-0000F36A0000}"/>
    <cellStyle name="Normal 56 3 3" xfId="1683" xr:uid="{00000000-0005-0000-0000-0000F46A0000}"/>
    <cellStyle name="Normal 56 3 3 2" xfId="2522" xr:uid="{00000000-0005-0000-0000-0000F56A0000}"/>
    <cellStyle name="Normal 56 3 3 2 2" xfId="4212" xr:uid="{00000000-0005-0000-0000-0000F66A0000}"/>
    <cellStyle name="Normal 56 3 3 2 2 2" xfId="14285" xr:uid="{00000000-0005-0000-0000-0000F76A0000}"/>
    <cellStyle name="Normal 56 3 3 2 2 2 2" xfId="44616" xr:uid="{00000000-0005-0000-0000-0000F86A0000}"/>
    <cellStyle name="Normal 56 3 3 2 2 2 3" xfId="29383" xr:uid="{00000000-0005-0000-0000-0000F96A0000}"/>
    <cellStyle name="Normal 56 3 3 2 2 3" xfId="9265" xr:uid="{00000000-0005-0000-0000-0000FA6A0000}"/>
    <cellStyle name="Normal 56 3 3 2 2 3 2" xfId="39599" xr:uid="{00000000-0005-0000-0000-0000FB6A0000}"/>
    <cellStyle name="Normal 56 3 3 2 2 3 3" xfId="24366" xr:uid="{00000000-0005-0000-0000-0000FC6A0000}"/>
    <cellStyle name="Normal 56 3 3 2 2 4" xfId="34586" xr:uid="{00000000-0005-0000-0000-0000FD6A0000}"/>
    <cellStyle name="Normal 56 3 3 2 2 5" xfId="19353" xr:uid="{00000000-0005-0000-0000-0000FE6A0000}"/>
    <cellStyle name="Normal 56 3 3 2 3" xfId="5904" xr:uid="{00000000-0005-0000-0000-0000FF6A0000}"/>
    <cellStyle name="Normal 56 3 3 2 3 2" xfId="15956" xr:uid="{00000000-0005-0000-0000-0000006B0000}"/>
    <cellStyle name="Normal 56 3 3 2 3 2 2" xfId="46287" xr:uid="{00000000-0005-0000-0000-0000016B0000}"/>
    <cellStyle name="Normal 56 3 3 2 3 2 3" xfId="31054" xr:uid="{00000000-0005-0000-0000-0000026B0000}"/>
    <cellStyle name="Normal 56 3 3 2 3 3" xfId="10936" xr:uid="{00000000-0005-0000-0000-0000036B0000}"/>
    <cellStyle name="Normal 56 3 3 2 3 3 2" xfId="41270" xr:uid="{00000000-0005-0000-0000-0000046B0000}"/>
    <cellStyle name="Normal 56 3 3 2 3 3 3" xfId="26037" xr:uid="{00000000-0005-0000-0000-0000056B0000}"/>
    <cellStyle name="Normal 56 3 3 2 3 4" xfId="36257" xr:uid="{00000000-0005-0000-0000-0000066B0000}"/>
    <cellStyle name="Normal 56 3 3 2 3 5" xfId="21024" xr:uid="{00000000-0005-0000-0000-0000076B0000}"/>
    <cellStyle name="Normal 56 3 3 2 4" xfId="12614" xr:uid="{00000000-0005-0000-0000-0000086B0000}"/>
    <cellStyle name="Normal 56 3 3 2 4 2" xfId="42945" xr:uid="{00000000-0005-0000-0000-0000096B0000}"/>
    <cellStyle name="Normal 56 3 3 2 4 3" xfId="27712" xr:uid="{00000000-0005-0000-0000-00000A6B0000}"/>
    <cellStyle name="Normal 56 3 3 2 5" xfId="7593" xr:uid="{00000000-0005-0000-0000-00000B6B0000}"/>
    <cellStyle name="Normal 56 3 3 2 5 2" xfId="37928" xr:uid="{00000000-0005-0000-0000-00000C6B0000}"/>
    <cellStyle name="Normal 56 3 3 2 5 3" xfId="22695" xr:uid="{00000000-0005-0000-0000-00000D6B0000}"/>
    <cellStyle name="Normal 56 3 3 2 6" xfId="32916" xr:uid="{00000000-0005-0000-0000-00000E6B0000}"/>
    <cellStyle name="Normal 56 3 3 2 7" xfId="17682" xr:uid="{00000000-0005-0000-0000-00000F6B0000}"/>
    <cellStyle name="Normal 56 3 3 3" xfId="3375" xr:uid="{00000000-0005-0000-0000-0000106B0000}"/>
    <cellStyle name="Normal 56 3 3 3 2" xfId="13449" xr:uid="{00000000-0005-0000-0000-0000116B0000}"/>
    <cellStyle name="Normal 56 3 3 3 2 2" xfId="43780" xr:uid="{00000000-0005-0000-0000-0000126B0000}"/>
    <cellStyle name="Normal 56 3 3 3 2 3" xfId="28547" xr:uid="{00000000-0005-0000-0000-0000136B0000}"/>
    <cellStyle name="Normal 56 3 3 3 3" xfId="8429" xr:uid="{00000000-0005-0000-0000-0000146B0000}"/>
    <cellStyle name="Normal 56 3 3 3 3 2" xfId="38763" xr:uid="{00000000-0005-0000-0000-0000156B0000}"/>
    <cellStyle name="Normal 56 3 3 3 3 3" xfId="23530" xr:uid="{00000000-0005-0000-0000-0000166B0000}"/>
    <cellStyle name="Normal 56 3 3 3 4" xfId="33750" xr:uid="{00000000-0005-0000-0000-0000176B0000}"/>
    <cellStyle name="Normal 56 3 3 3 5" xfId="18517" xr:uid="{00000000-0005-0000-0000-0000186B0000}"/>
    <cellStyle name="Normal 56 3 3 4" xfId="5068" xr:uid="{00000000-0005-0000-0000-0000196B0000}"/>
    <cellStyle name="Normal 56 3 3 4 2" xfId="15120" xr:uid="{00000000-0005-0000-0000-00001A6B0000}"/>
    <cellStyle name="Normal 56 3 3 4 2 2" xfId="45451" xr:uid="{00000000-0005-0000-0000-00001B6B0000}"/>
    <cellStyle name="Normal 56 3 3 4 2 3" xfId="30218" xr:uid="{00000000-0005-0000-0000-00001C6B0000}"/>
    <cellStyle name="Normal 56 3 3 4 3" xfId="10100" xr:uid="{00000000-0005-0000-0000-00001D6B0000}"/>
    <cellStyle name="Normal 56 3 3 4 3 2" xfId="40434" xr:uid="{00000000-0005-0000-0000-00001E6B0000}"/>
    <cellStyle name="Normal 56 3 3 4 3 3" xfId="25201" xr:uid="{00000000-0005-0000-0000-00001F6B0000}"/>
    <cellStyle name="Normal 56 3 3 4 4" xfId="35421" xr:uid="{00000000-0005-0000-0000-0000206B0000}"/>
    <cellStyle name="Normal 56 3 3 4 5" xfId="20188" xr:uid="{00000000-0005-0000-0000-0000216B0000}"/>
    <cellStyle name="Normal 56 3 3 5" xfId="11778" xr:uid="{00000000-0005-0000-0000-0000226B0000}"/>
    <cellStyle name="Normal 56 3 3 5 2" xfId="42109" xr:uid="{00000000-0005-0000-0000-0000236B0000}"/>
    <cellStyle name="Normal 56 3 3 5 3" xfId="26876" xr:uid="{00000000-0005-0000-0000-0000246B0000}"/>
    <cellStyle name="Normal 56 3 3 6" xfId="6757" xr:uid="{00000000-0005-0000-0000-0000256B0000}"/>
    <cellStyle name="Normal 56 3 3 6 2" xfId="37092" xr:uid="{00000000-0005-0000-0000-0000266B0000}"/>
    <cellStyle name="Normal 56 3 3 6 3" xfId="21859" xr:uid="{00000000-0005-0000-0000-0000276B0000}"/>
    <cellStyle name="Normal 56 3 3 7" xfId="32080" xr:uid="{00000000-0005-0000-0000-0000286B0000}"/>
    <cellStyle name="Normal 56 3 3 8" xfId="16846" xr:uid="{00000000-0005-0000-0000-0000296B0000}"/>
    <cellStyle name="Normal 56 3 4" xfId="2104" xr:uid="{00000000-0005-0000-0000-00002A6B0000}"/>
    <cellStyle name="Normal 56 3 4 2" xfId="3794" xr:uid="{00000000-0005-0000-0000-00002B6B0000}"/>
    <cellStyle name="Normal 56 3 4 2 2" xfId="13867" xr:uid="{00000000-0005-0000-0000-00002C6B0000}"/>
    <cellStyle name="Normal 56 3 4 2 2 2" xfId="44198" xr:uid="{00000000-0005-0000-0000-00002D6B0000}"/>
    <cellStyle name="Normal 56 3 4 2 2 3" xfId="28965" xr:uid="{00000000-0005-0000-0000-00002E6B0000}"/>
    <cellStyle name="Normal 56 3 4 2 3" xfId="8847" xr:uid="{00000000-0005-0000-0000-00002F6B0000}"/>
    <cellStyle name="Normal 56 3 4 2 3 2" xfId="39181" xr:uid="{00000000-0005-0000-0000-0000306B0000}"/>
    <cellStyle name="Normal 56 3 4 2 3 3" xfId="23948" xr:uid="{00000000-0005-0000-0000-0000316B0000}"/>
    <cellStyle name="Normal 56 3 4 2 4" xfId="34168" xr:uid="{00000000-0005-0000-0000-0000326B0000}"/>
    <cellStyle name="Normal 56 3 4 2 5" xfId="18935" xr:uid="{00000000-0005-0000-0000-0000336B0000}"/>
    <cellStyle name="Normal 56 3 4 3" xfId="5486" xr:uid="{00000000-0005-0000-0000-0000346B0000}"/>
    <cellStyle name="Normal 56 3 4 3 2" xfId="15538" xr:uid="{00000000-0005-0000-0000-0000356B0000}"/>
    <cellStyle name="Normal 56 3 4 3 2 2" xfId="45869" xr:uid="{00000000-0005-0000-0000-0000366B0000}"/>
    <cellStyle name="Normal 56 3 4 3 2 3" xfId="30636" xr:uid="{00000000-0005-0000-0000-0000376B0000}"/>
    <cellStyle name="Normal 56 3 4 3 3" xfId="10518" xr:uid="{00000000-0005-0000-0000-0000386B0000}"/>
    <cellStyle name="Normal 56 3 4 3 3 2" xfId="40852" xr:uid="{00000000-0005-0000-0000-0000396B0000}"/>
    <cellStyle name="Normal 56 3 4 3 3 3" xfId="25619" xr:uid="{00000000-0005-0000-0000-00003A6B0000}"/>
    <cellStyle name="Normal 56 3 4 3 4" xfId="35839" xr:uid="{00000000-0005-0000-0000-00003B6B0000}"/>
    <cellStyle name="Normal 56 3 4 3 5" xfId="20606" xr:uid="{00000000-0005-0000-0000-00003C6B0000}"/>
    <cellStyle name="Normal 56 3 4 4" xfId="12196" xr:uid="{00000000-0005-0000-0000-00003D6B0000}"/>
    <cellStyle name="Normal 56 3 4 4 2" xfId="42527" xr:uid="{00000000-0005-0000-0000-00003E6B0000}"/>
    <cellStyle name="Normal 56 3 4 4 3" xfId="27294" xr:uid="{00000000-0005-0000-0000-00003F6B0000}"/>
    <cellStyle name="Normal 56 3 4 5" xfId="7175" xr:uid="{00000000-0005-0000-0000-0000406B0000}"/>
    <cellStyle name="Normal 56 3 4 5 2" xfId="37510" xr:uid="{00000000-0005-0000-0000-0000416B0000}"/>
    <cellStyle name="Normal 56 3 4 5 3" xfId="22277" xr:uid="{00000000-0005-0000-0000-0000426B0000}"/>
    <cellStyle name="Normal 56 3 4 6" xfId="32498" xr:uid="{00000000-0005-0000-0000-0000436B0000}"/>
    <cellStyle name="Normal 56 3 4 7" xfId="17264" xr:uid="{00000000-0005-0000-0000-0000446B0000}"/>
    <cellStyle name="Normal 56 3 5" xfId="2957" xr:uid="{00000000-0005-0000-0000-0000456B0000}"/>
    <cellStyle name="Normal 56 3 5 2" xfId="13031" xr:uid="{00000000-0005-0000-0000-0000466B0000}"/>
    <cellStyle name="Normal 56 3 5 2 2" xfId="43362" xr:uid="{00000000-0005-0000-0000-0000476B0000}"/>
    <cellStyle name="Normal 56 3 5 2 3" xfId="28129" xr:uid="{00000000-0005-0000-0000-0000486B0000}"/>
    <cellStyle name="Normal 56 3 5 3" xfId="8011" xr:uid="{00000000-0005-0000-0000-0000496B0000}"/>
    <cellStyle name="Normal 56 3 5 3 2" xfId="38345" xr:uid="{00000000-0005-0000-0000-00004A6B0000}"/>
    <cellStyle name="Normal 56 3 5 3 3" xfId="23112" xr:uid="{00000000-0005-0000-0000-00004B6B0000}"/>
    <cellStyle name="Normal 56 3 5 4" xfId="33332" xr:uid="{00000000-0005-0000-0000-00004C6B0000}"/>
    <cellStyle name="Normal 56 3 5 5" xfId="18099" xr:uid="{00000000-0005-0000-0000-00004D6B0000}"/>
    <cellStyle name="Normal 56 3 6" xfId="4650" xr:uid="{00000000-0005-0000-0000-00004E6B0000}"/>
    <cellStyle name="Normal 56 3 6 2" xfId="14702" xr:uid="{00000000-0005-0000-0000-00004F6B0000}"/>
    <cellStyle name="Normal 56 3 6 2 2" xfId="45033" xr:uid="{00000000-0005-0000-0000-0000506B0000}"/>
    <cellStyle name="Normal 56 3 6 2 3" xfId="29800" xr:uid="{00000000-0005-0000-0000-0000516B0000}"/>
    <cellStyle name="Normal 56 3 6 3" xfId="9682" xr:uid="{00000000-0005-0000-0000-0000526B0000}"/>
    <cellStyle name="Normal 56 3 6 3 2" xfId="40016" xr:uid="{00000000-0005-0000-0000-0000536B0000}"/>
    <cellStyle name="Normal 56 3 6 3 3" xfId="24783" xr:uid="{00000000-0005-0000-0000-0000546B0000}"/>
    <cellStyle name="Normal 56 3 6 4" xfId="35003" xr:uid="{00000000-0005-0000-0000-0000556B0000}"/>
    <cellStyle name="Normal 56 3 6 5" xfId="19770" xr:uid="{00000000-0005-0000-0000-0000566B0000}"/>
    <cellStyle name="Normal 56 3 7" xfId="11360" xr:uid="{00000000-0005-0000-0000-0000576B0000}"/>
    <cellStyle name="Normal 56 3 7 2" xfId="41691" xr:uid="{00000000-0005-0000-0000-0000586B0000}"/>
    <cellStyle name="Normal 56 3 7 3" xfId="26458" xr:uid="{00000000-0005-0000-0000-0000596B0000}"/>
    <cellStyle name="Normal 56 3 8" xfId="6339" xr:uid="{00000000-0005-0000-0000-00005A6B0000}"/>
    <cellStyle name="Normal 56 3 8 2" xfId="36674" xr:uid="{00000000-0005-0000-0000-00005B6B0000}"/>
    <cellStyle name="Normal 56 3 8 3" xfId="21441" xr:uid="{00000000-0005-0000-0000-00005C6B0000}"/>
    <cellStyle name="Normal 56 3 9" xfId="31663" xr:uid="{00000000-0005-0000-0000-00005D6B0000}"/>
    <cellStyle name="Normal 56 4" xfId="1364" xr:uid="{00000000-0005-0000-0000-00005E6B0000}"/>
    <cellStyle name="Normal 56 4 2" xfId="1787" xr:uid="{00000000-0005-0000-0000-00005F6B0000}"/>
    <cellStyle name="Normal 56 4 2 2" xfId="2626" xr:uid="{00000000-0005-0000-0000-0000606B0000}"/>
    <cellStyle name="Normal 56 4 2 2 2" xfId="4316" xr:uid="{00000000-0005-0000-0000-0000616B0000}"/>
    <cellStyle name="Normal 56 4 2 2 2 2" xfId="14389" xr:uid="{00000000-0005-0000-0000-0000626B0000}"/>
    <cellStyle name="Normal 56 4 2 2 2 2 2" xfId="44720" xr:uid="{00000000-0005-0000-0000-0000636B0000}"/>
    <cellStyle name="Normal 56 4 2 2 2 2 3" xfId="29487" xr:uid="{00000000-0005-0000-0000-0000646B0000}"/>
    <cellStyle name="Normal 56 4 2 2 2 3" xfId="9369" xr:uid="{00000000-0005-0000-0000-0000656B0000}"/>
    <cellStyle name="Normal 56 4 2 2 2 3 2" xfId="39703" xr:uid="{00000000-0005-0000-0000-0000666B0000}"/>
    <cellStyle name="Normal 56 4 2 2 2 3 3" xfId="24470" xr:uid="{00000000-0005-0000-0000-0000676B0000}"/>
    <cellStyle name="Normal 56 4 2 2 2 4" xfId="34690" xr:uid="{00000000-0005-0000-0000-0000686B0000}"/>
    <cellStyle name="Normal 56 4 2 2 2 5" xfId="19457" xr:uid="{00000000-0005-0000-0000-0000696B0000}"/>
    <cellStyle name="Normal 56 4 2 2 3" xfId="6008" xr:uid="{00000000-0005-0000-0000-00006A6B0000}"/>
    <cellStyle name="Normal 56 4 2 2 3 2" xfId="16060" xr:uid="{00000000-0005-0000-0000-00006B6B0000}"/>
    <cellStyle name="Normal 56 4 2 2 3 2 2" xfId="46391" xr:uid="{00000000-0005-0000-0000-00006C6B0000}"/>
    <cellStyle name="Normal 56 4 2 2 3 2 3" xfId="31158" xr:uid="{00000000-0005-0000-0000-00006D6B0000}"/>
    <cellStyle name="Normal 56 4 2 2 3 3" xfId="11040" xr:uid="{00000000-0005-0000-0000-00006E6B0000}"/>
    <cellStyle name="Normal 56 4 2 2 3 3 2" xfId="41374" xr:uid="{00000000-0005-0000-0000-00006F6B0000}"/>
    <cellStyle name="Normal 56 4 2 2 3 3 3" xfId="26141" xr:uid="{00000000-0005-0000-0000-0000706B0000}"/>
    <cellStyle name="Normal 56 4 2 2 3 4" xfId="36361" xr:uid="{00000000-0005-0000-0000-0000716B0000}"/>
    <cellStyle name="Normal 56 4 2 2 3 5" xfId="21128" xr:uid="{00000000-0005-0000-0000-0000726B0000}"/>
    <cellStyle name="Normal 56 4 2 2 4" xfId="12718" xr:uid="{00000000-0005-0000-0000-0000736B0000}"/>
    <cellStyle name="Normal 56 4 2 2 4 2" xfId="43049" xr:uid="{00000000-0005-0000-0000-0000746B0000}"/>
    <cellStyle name="Normal 56 4 2 2 4 3" xfId="27816" xr:uid="{00000000-0005-0000-0000-0000756B0000}"/>
    <cellStyle name="Normal 56 4 2 2 5" xfId="7697" xr:uid="{00000000-0005-0000-0000-0000766B0000}"/>
    <cellStyle name="Normal 56 4 2 2 5 2" xfId="38032" xr:uid="{00000000-0005-0000-0000-0000776B0000}"/>
    <cellStyle name="Normal 56 4 2 2 5 3" xfId="22799" xr:uid="{00000000-0005-0000-0000-0000786B0000}"/>
    <cellStyle name="Normal 56 4 2 2 6" xfId="33020" xr:uid="{00000000-0005-0000-0000-0000796B0000}"/>
    <cellStyle name="Normal 56 4 2 2 7" xfId="17786" xr:uid="{00000000-0005-0000-0000-00007A6B0000}"/>
    <cellStyle name="Normal 56 4 2 3" xfId="3479" xr:uid="{00000000-0005-0000-0000-00007B6B0000}"/>
    <cellStyle name="Normal 56 4 2 3 2" xfId="13553" xr:uid="{00000000-0005-0000-0000-00007C6B0000}"/>
    <cellStyle name="Normal 56 4 2 3 2 2" xfId="43884" xr:uid="{00000000-0005-0000-0000-00007D6B0000}"/>
    <cellStyle name="Normal 56 4 2 3 2 3" xfId="28651" xr:uid="{00000000-0005-0000-0000-00007E6B0000}"/>
    <cellStyle name="Normal 56 4 2 3 3" xfId="8533" xr:uid="{00000000-0005-0000-0000-00007F6B0000}"/>
    <cellStyle name="Normal 56 4 2 3 3 2" xfId="38867" xr:uid="{00000000-0005-0000-0000-0000806B0000}"/>
    <cellStyle name="Normal 56 4 2 3 3 3" xfId="23634" xr:uid="{00000000-0005-0000-0000-0000816B0000}"/>
    <cellStyle name="Normal 56 4 2 3 4" xfId="33854" xr:uid="{00000000-0005-0000-0000-0000826B0000}"/>
    <cellStyle name="Normal 56 4 2 3 5" xfId="18621" xr:uid="{00000000-0005-0000-0000-0000836B0000}"/>
    <cellStyle name="Normal 56 4 2 4" xfId="5172" xr:uid="{00000000-0005-0000-0000-0000846B0000}"/>
    <cellStyle name="Normal 56 4 2 4 2" xfId="15224" xr:uid="{00000000-0005-0000-0000-0000856B0000}"/>
    <cellStyle name="Normal 56 4 2 4 2 2" xfId="45555" xr:uid="{00000000-0005-0000-0000-0000866B0000}"/>
    <cellStyle name="Normal 56 4 2 4 2 3" xfId="30322" xr:uid="{00000000-0005-0000-0000-0000876B0000}"/>
    <cellStyle name="Normal 56 4 2 4 3" xfId="10204" xr:uid="{00000000-0005-0000-0000-0000886B0000}"/>
    <cellStyle name="Normal 56 4 2 4 3 2" xfId="40538" xr:uid="{00000000-0005-0000-0000-0000896B0000}"/>
    <cellStyle name="Normal 56 4 2 4 3 3" xfId="25305" xr:uid="{00000000-0005-0000-0000-00008A6B0000}"/>
    <cellStyle name="Normal 56 4 2 4 4" xfId="35525" xr:uid="{00000000-0005-0000-0000-00008B6B0000}"/>
    <cellStyle name="Normal 56 4 2 4 5" xfId="20292" xr:uid="{00000000-0005-0000-0000-00008C6B0000}"/>
    <cellStyle name="Normal 56 4 2 5" xfId="11882" xr:uid="{00000000-0005-0000-0000-00008D6B0000}"/>
    <cellStyle name="Normal 56 4 2 5 2" xfId="42213" xr:uid="{00000000-0005-0000-0000-00008E6B0000}"/>
    <cellStyle name="Normal 56 4 2 5 3" xfId="26980" xr:uid="{00000000-0005-0000-0000-00008F6B0000}"/>
    <cellStyle name="Normal 56 4 2 6" xfId="6861" xr:uid="{00000000-0005-0000-0000-0000906B0000}"/>
    <cellStyle name="Normal 56 4 2 6 2" xfId="37196" xr:uid="{00000000-0005-0000-0000-0000916B0000}"/>
    <cellStyle name="Normal 56 4 2 6 3" xfId="21963" xr:uid="{00000000-0005-0000-0000-0000926B0000}"/>
    <cellStyle name="Normal 56 4 2 7" xfId="32184" xr:uid="{00000000-0005-0000-0000-0000936B0000}"/>
    <cellStyle name="Normal 56 4 2 8" xfId="16950" xr:uid="{00000000-0005-0000-0000-0000946B0000}"/>
    <cellStyle name="Normal 56 4 3" xfId="2208" xr:uid="{00000000-0005-0000-0000-0000956B0000}"/>
    <cellStyle name="Normal 56 4 3 2" xfId="3898" xr:uid="{00000000-0005-0000-0000-0000966B0000}"/>
    <cellStyle name="Normal 56 4 3 2 2" xfId="13971" xr:uid="{00000000-0005-0000-0000-0000976B0000}"/>
    <cellStyle name="Normal 56 4 3 2 2 2" xfId="44302" xr:uid="{00000000-0005-0000-0000-0000986B0000}"/>
    <cellStyle name="Normal 56 4 3 2 2 3" xfId="29069" xr:uid="{00000000-0005-0000-0000-0000996B0000}"/>
    <cellStyle name="Normal 56 4 3 2 3" xfId="8951" xr:uid="{00000000-0005-0000-0000-00009A6B0000}"/>
    <cellStyle name="Normal 56 4 3 2 3 2" xfId="39285" xr:uid="{00000000-0005-0000-0000-00009B6B0000}"/>
    <cellStyle name="Normal 56 4 3 2 3 3" xfId="24052" xr:uid="{00000000-0005-0000-0000-00009C6B0000}"/>
    <cellStyle name="Normal 56 4 3 2 4" xfId="34272" xr:uid="{00000000-0005-0000-0000-00009D6B0000}"/>
    <cellStyle name="Normal 56 4 3 2 5" xfId="19039" xr:uid="{00000000-0005-0000-0000-00009E6B0000}"/>
    <cellStyle name="Normal 56 4 3 3" xfId="5590" xr:uid="{00000000-0005-0000-0000-00009F6B0000}"/>
    <cellStyle name="Normal 56 4 3 3 2" xfId="15642" xr:uid="{00000000-0005-0000-0000-0000A06B0000}"/>
    <cellStyle name="Normal 56 4 3 3 2 2" xfId="45973" xr:uid="{00000000-0005-0000-0000-0000A16B0000}"/>
    <cellStyle name="Normal 56 4 3 3 2 3" xfId="30740" xr:uid="{00000000-0005-0000-0000-0000A26B0000}"/>
    <cellStyle name="Normal 56 4 3 3 3" xfId="10622" xr:uid="{00000000-0005-0000-0000-0000A36B0000}"/>
    <cellStyle name="Normal 56 4 3 3 3 2" xfId="40956" xr:uid="{00000000-0005-0000-0000-0000A46B0000}"/>
    <cellStyle name="Normal 56 4 3 3 3 3" xfId="25723" xr:uid="{00000000-0005-0000-0000-0000A56B0000}"/>
    <cellStyle name="Normal 56 4 3 3 4" xfId="35943" xr:uid="{00000000-0005-0000-0000-0000A66B0000}"/>
    <cellStyle name="Normal 56 4 3 3 5" xfId="20710" xr:uid="{00000000-0005-0000-0000-0000A76B0000}"/>
    <cellStyle name="Normal 56 4 3 4" xfId="12300" xr:uid="{00000000-0005-0000-0000-0000A86B0000}"/>
    <cellStyle name="Normal 56 4 3 4 2" xfId="42631" xr:uid="{00000000-0005-0000-0000-0000A96B0000}"/>
    <cellStyle name="Normal 56 4 3 4 3" xfId="27398" xr:uid="{00000000-0005-0000-0000-0000AA6B0000}"/>
    <cellStyle name="Normal 56 4 3 5" xfId="7279" xr:uid="{00000000-0005-0000-0000-0000AB6B0000}"/>
    <cellStyle name="Normal 56 4 3 5 2" xfId="37614" xr:uid="{00000000-0005-0000-0000-0000AC6B0000}"/>
    <cellStyle name="Normal 56 4 3 5 3" xfId="22381" xr:uid="{00000000-0005-0000-0000-0000AD6B0000}"/>
    <cellStyle name="Normal 56 4 3 6" xfId="32602" xr:uid="{00000000-0005-0000-0000-0000AE6B0000}"/>
    <cellStyle name="Normal 56 4 3 7" xfId="17368" xr:uid="{00000000-0005-0000-0000-0000AF6B0000}"/>
    <cellStyle name="Normal 56 4 4" xfId="3061" xr:uid="{00000000-0005-0000-0000-0000B06B0000}"/>
    <cellStyle name="Normal 56 4 4 2" xfId="13135" xr:uid="{00000000-0005-0000-0000-0000B16B0000}"/>
    <cellStyle name="Normal 56 4 4 2 2" xfId="43466" xr:uid="{00000000-0005-0000-0000-0000B26B0000}"/>
    <cellStyle name="Normal 56 4 4 2 3" xfId="28233" xr:uid="{00000000-0005-0000-0000-0000B36B0000}"/>
    <cellStyle name="Normal 56 4 4 3" xfId="8115" xr:uid="{00000000-0005-0000-0000-0000B46B0000}"/>
    <cellStyle name="Normal 56 4 4 3 2" xfId="38449" xr:uid="{00000000-0005-0000-0000-0000B56B0000}"/>
    <cellStyle name="Normal 56 4 4 3 3" xfId="23216" xr:uid="{00000000-0005-0000-0000-0000B66B0000}"/>
    <cellStyle name="Normal 56 4 4 4" xfId="33436" xr:uid="{00000000-0005-0000-0000-0000B76B0000}"/>
    <cellStyle name="Normal 56 4 4 5" xfId="18203" xr:uid="{00000000-0005-0000-0000-0000B86B0000}"/>
    <cellStyle name="Normal 56 4 5" xfId="4754" xr:uid="{00000000-0005-0000-0000-0000B96B0000}"/>
    <cellStyle name="Normal 56 4 5 2" xfId="14806" xr:uid="{00000000-0005-0000-0000-0000BA6B0000}"/>
    <cellStyle name="Normal 56 4 5 2 2" xfId="45137" xr:uid="{00000000-0005-0000-0000-0000BB6B0000}"/>
    <cellStyle name="Normal 56 4 5 2 3" xfId="29904" xr:uid="{00000000-0005-0000-0000-0000BC6B0000}"/>
    <cellStyle name="Normal 56 4 5 3" xfId="9786" xr:uid="{00000000-0005-0000-0000-0000BD6B0000}"/>
    <cellStyle name="Normal 56 4 5 3 2" xfId="40120" xr:uid="{00000000-0005-0000-0000-0000BE6B0000}"/>
    <cellStyle name="Normal 56 4 5 3 3" xfId="24887" xr:uid="{00000000-0005-0000-0000-0000BF6B0000}"/>
    <cellStyle name="Normal 56 4 5 4" xfId="35107" xr:uid="{00000000-0005-0000-0000-0000C06B0000}"/>
    <cellStyle name="Normal 56 4 5 5" xfId="19874" xr:uid="{00000000-0005-0000-0000-0000C16B0000}"/>
    <cellStyle name="Normal 56 4 6" xfId="11464" xr:uid="{00000000-0005-0000-0000-0000C26B0000}"/>
    <cellStyle name="Normal 56 4 6 2" xfId="41795" xr:uid="{00000000-0005-0000-0000-0000C36B0000}"/>
    <cellStyle name="Normal 56 4 6 3" xfId="26562" xr:uid="{00000000-0005-0000-0000-0000C46B0000}"/>
    <cellStyle name="Normal 56 4 7" xfId="6443" xr:uid="{00000000-0005-0000-0000-0000C56B0000}"/>
    <cellStyle name="Normal 56 4 7 2" xfId="36778" xr:uid="{00000000-0005-0000-0000-0000C66B0000}"/>
    <cellStyle name="Normal 56 4 7 3" xfId="21545" xr:uid="{00000000-0005-0000-0000-0000C76B0000}"/>
    <cellStyle name="Normal 56 4 8" xfId="31766" xr:uid="{00000000-0005-0000-0000-0000C86B0000}"/>
    <cellStyle name="Normal 56 4 9" xfId="16532" xr:uid="{00000000-0005-0000-0000-0000C96B0000}"/>
    <cellStyle name="Normal 56 5" xfId="1577" xr:uid="{00000000-0005-0000-0000-0000CA6B0000}"/>
    <cellStyle name="Normal 56 5 2" xfId="2418" xr:uid="{00000000-0005-0000-0000-0000CB6B0000}"/>
    <cellStyle name="Normal 56 5 2 2" xfId="4108" xr:uid="{00000000-0005-0000-0000-0000CC6B0000}"/>
    <cellStyle name="Normal 56 5 2 2 2" xfId="14181" xr:uid="{00000000-0005-0000-0000-0000CD6B0000}"/>
    <cellStyle name="Normal 56 5 2 2 2 2" xfId="44512" xr:uid="{00000000-0005-0000-0000-0000CE6B0000}"/>
    <cellStyle name="Normal 56 5 2 2 2 3" xfId="29279" xr:uid="{00000000-0005-0000-0000-0000CF6B0000}"/>
    <cellStyle name="Normal 56 5 2 2 3" xfId="9161" xr:uid="{00000000-0005-0000-0000-0000D06B0000}"/>
    <cellStyle name="Normal 56 5 2 2 3 2" xfId="39495" xr:uid="{00000000-0005-0000-0000-0000D16B0000}"/>
    <cellStyle name="Normal 56 5 2 2 3 3" xfId="24262" xr:uid="{00000000-0005-0000-0000-0000D26B0000}"/>
    <cellStyle name="Normal 56 5 2 2 4" xfId="34482" xr:uid="{00000000-0005-0000-0000-0000D36B0000}"/>
    <cellStyle name="Normal 56 5 2 2 5" xfId="19249" xr:uid="{00000000-0005-0000-0000-0000D46B0000}"/>
    <cellStyle name="Normal 56 5 2 3" xfId="5800" xr:uid="{00000000-0005-0000-0000-0000D56B0000}"/>
    <cellStyle name="Normal 56 5 2 3 2" xfId="15852" xr:uid="{00000000-0005-0000-0000-0000D66B0000}"/>
    <cellStyle name="Normal 56 5 2 3 2 2" xfId="46183" xr:uid="{00000000-0005-0000-0000-0000D76B0000}"/>
    <cellStyle name="Normal 56 5 2 3 2 3" xfId="30950" xr:uid="{00000000-0005-0000-0000-0000D86B0000}"/>
    <cellStyle name="Normal 56 5 2 3 3" xfId="10832" xr:uid="{00000000-0005-0000-0000-0000D96B0000}"/>
    <cellStyle name="Normal 56 5 2 3 3 2" xfId="41166" xr:uid="{00000000-0005-0000-0000-0000DA6B0000}"/>
    <cellStyle name="Normal 56 5 2 3 3 3" xfId="25933" xr:uid="{00000000-0005-0000-0000-0000DB6B0000}"/>
    <cellStyle name="Normal 56 5 2 3 4" xfId="36153" xr:uid="{00000000-0005-0000-0000-0000DC6B0000}"/>
    <cellStyle name="Normal 56 5 2 3 5" xfId="20920" xr:uid="{00000000-0005-0000-0000-0000DD6B0000}"/>
    <cellStyle name="Normal 56 5 2 4" xfId="12510" xr:uid="{00000000-0005-0000-0000-0000DE6B0000}"/>
    <cellStyle name="Normal 56 5 2 4 2" xfId="42841" xr:uid="{00000000-0005-0000-0000-0000DF6B0000}"/>
    <cellStyle name="Normal 56 5 2 4 3" xfId="27608" xr:uid="{00000000-0005-0000-0000-0000E06B0000}"/>
    <cellStyle name="Normal 56 5 2 5" xfId="7489" xr:uid="{00000000-0005-0000-0000-0000E16B0000}"/>
    <cellStyle name="Normal 56 5 2 5 2" xfId="37824" xr:uid="{00000000-0005-0000-0000-0000E26B0000}"/>
    <cellStyle name="Normal 56 5 2 5 3" xfId="22591" xr:uid="{00000000-0005-0000-0000-0000E36B0000}"/>
    <cellStyle name="Normal 56 5 2 6" xfId="32812" xr:uid="{00000000-0005-0000-0000-0000E46B0000}"/>
    <cellStyle name="Normal 56 5 2 7" xfId="17578" xr:uid="{00000000-0005-0000-0000-0000E56B0000}"/>
    <cellStyle name="Normal 56 5 3" xfId="3271" xr:uid="{00000000-0005-0000-0000-0000E66B0000}"/>
    <cellStyle name="Normal 56 5 3 2" xfId="13345" xr:uid="{00000000-0005-0000-0000-0000E76B0000}"/>
    <cellStyle name="Normal 56 5 3 2 2" xfId="43676" xr:uid="{00000000-0005-0000-0000-0000E86B0000}"/>
    <cellStyle name="Normal 56 5 3 2 3" xfId="28443" xr:uid="{00000000-0005-0000-0000-0000E96B0000}"/>
    <cellStyle name="Normal 56 5 3 3" xfId="8325" xr:uid="{00000000-0005-0000-0000-0000EA6B0000}"/>
    <cellStyle name="Normal 56 5 3 3 2" xfId="38659" xr:uid="{00000000-0005-0000-0000-0000EB6B0000}"/>
    <cellStyle name="Normal 56 5 3 3 3" xfId="23426" xr:uid="{00000000-0005-0000-0000-0000EC6B0000}"/>
    <cellStyle name="Normal 56 5 3 4" xfId="33646" xr:uid="{00000000-0005-0000-0000-0000ED6B0000}"/>
    <cellStyle name="Normal 56 5 3 5" xfId="18413" xr:uid="{00000000-0005-0000-0000-0000EE6B0000}"/>
    <cellStyle name="Normal 56 5 4" xfId="4964" xr:uid="{00000000-0005-0000-0000-0000EF6B0000}"/>
    <cellStyle name="Normal 56 5 4 2" xfId="15016" xr:uid="{00000000-0005-0000-0000-0000F06B0000}"/>
    <cellStyle name="Normal 56 5 4 2 2" xfId="45347" xr:uid="{00000000-0005-0000-0000-0000F16B0000}"/>
    <cellStyle name="Normal 56 5 4 2 3" xfId="30114" xr:uid="{00000000-0005-0000-0000-0000F26B0000}"/>
    <cellStyle name="Normal 56 5 4 3" xfId="9996" xr:uid="{00000000-0005-0000-0000-0000F36B0000}"/>
    <cellStyle name="Normal 56 5 4 3 2" xfId="40330" xr:uid="{00000000-0005-0000-0000-0000F46B0000}"/>
    <cellStyle name="Normal 56 5 4 3 3" xfId="25097" xr:uid="{00000000-0005-0000-0000-0000F56B0000}"/>
    <cellStyle name="Normal 56 5 4 4" xfId="35317" xr:uid="{00000000-0005-0000-0000-0000F66B0000}"/>
    <cellStyle name="Normal 56 5 4 5" xfId="20084" xr:uid="{00000000-0005-0000-0000-0000F76B0000}"/>
    <cellStyle name="Normal 56 5 5" xfId="11674" xr:uid="{00000000-0005-0000-0000-0000F86B0000}"/>
    <cellStyle name="Normal 56 5 5 2" xfId="42005" xr:uid="{00000000-0005-0000-0000-0000F96B0000}"/>
    <cellStyle name="Normal 56 5 5 3" xfId="26772" xr:uid="{00000000-0005-0000-0000-0000FA6B0000}"/>
    <cellStyle name="Normal 56 5 6" xfId="6653" xr:uid="{00000000-0005-0000-0000-0000FB6B0000}"/>
    <cellStyle name="Normal 56 5 6 2" xfId="36988" xr:uid="{00000000-0005-0000-0000-0000FC6B0000}"/>
    <cellStyle name="Normal 56 5 6 3" xfId="21755" xr:uid="{00000000-0005-0000-0000-0000FD6B0000}"/>
    <cellStyle name="Normal 56 5 7" xfId="31976" xr:uid="{00000000-0005-0000-0000-0000FE6B0000}"/>
    <cellStyle name="Normal 56 5 8" xfId="16742" xr:uid="{00000000-0005-0000-0000-0000FF6B0000}"/>
    <cellStyle name="Normal 56 6" xfId="1998" xr:uid="{00000000-0005-0000-0000-0000006C0000}"/>
    <cellStyle name="Normal 56 6 2" xfId="3690" xr:uid="{00000000-0005-0000-0000-0000016C0000}"/>
    <cellStyle name="Normal 56 6 2 2" xfId="13763" xr:uid="{00000000-0005-0000-0000-0000026C0000}"/>
    <cellStyle name="Normal 56 6 2 2 2" xfId="44094" xr:uid="{00000000-0005-0000-0000-0000036C0000}"/>
    <cellStyle name="Normal 56 6 2 2 3" xfId="28861" xr:uid="{00000000-0005-0000-0000-0000046C0000}"/>
    <cellStyle name="Normal 56 6 2 3" xfId="8743" xr:uid="{00000000-0005-0000-0000-0000056C0000}"/>
    <cellStyle name="Normal 56 6 2 3 2" xfId="39077" xr:uid="{00000000-0005-0000-0000-0000066C0000}"/>
    <cellStyle name="Normal 56 6 2 3 3" xfId="23844" xr:uid="{00000000-0005-0000-0000-0000076C0000}"/>
    <cellStyle name="Normal 56 6 2 4" xfId="34064" xr:uid="{00000000-0005-0000-0000-0000086C0000}"/>
    <cellStyle name="Normal 56 6 2 5" xfId="18831" xr:uid="{00000000-0005-0000-0000-0000096C0000}"/>
    <cellStyle name="Normal 56 6 3" xfId="5382" xr:uid="{00000000-0005-0000-0000-00000A6C0000}"/>
    <cellStyle name="Normal 56 6 3 2" xfId="15434" xr:uid="{00000000-0005-0000-0000-00000B6C0000}"/>
    <cellStyle name="Normal 56 6 3 2 2" xfId="45765" xr:uid="{00000000-0005-0000-0000-00000C6C0000}"/>
    <cellStyle name="Normal 56 6 3 2 3" xfId="30532" xr:uid="{00000000-0005-0000-0000-00000D6C0000}"/>
    <cellStyle name="Normal 56 6 3 3" xfId="10414" xr:uid="{00000000-0005-0000-0000-00000E6C0000}"/>
    <cellStyle name="Normal 56 6 3 3 2" xfId="40748" xr:uid="{00000000-0005-0000-0000-00000F6C0000}"/>
    <cellStyle name="Normal 56 6 3 3 3" xfId="25515" xr:uid="{00000000-0005-0000-0000-0000106C0000}"/>
    <cellStyle name="Normal 56 6 3 4" xfId="35735" xr:uid="{00000000-0005-0000-0000-0000116C0000}"/>
    <cellStyle name="Normal 56 6 3 5" xfId="20502" xr:uid="{00000000-0005-0000-0000-0000126C0000}"/>
    <cellStyle name="Normal 56 6 4" xfId="12092" xr:uid="{00000000-0005-0000-0000-0000136C0000}"/>
    <cellStyle name="Normal 56 6 4 2" xfId="42423" xr:uid="{00000000-0005-0000-0000-0000146C0000}"/>
    <cellStyle name="Normal 56 6 4 3" xfId="27190" xr:uid="{00000000-0005-0000-0000-0000156C0000}"/>
    <cellStyle name="Normal 56 6 5" xfId="7071" xr:uid="{00000000-0005-0000-0000-0000166C0000}"/>
    <cellStyle name="Normal 56 6 5 2" xfId="37406" xr:uid="{00000000-0005-0000-0000-0000176C0000}"/>
    <cellStyle name="Normal 56 6 5 3" xfId="22173" xr:uid="{00000000-0005-0000-0000-0000186C0000}"/>
    <cellStyle name="Normal 56 6 6" xfId="32394" xr:uid="{00000000-0005-0000-0000-0000196C0000}"/>
    <cellStyle name="Normal 56 6 7" xfId="17160" xr:uid="{00000000-0005-0000-0000-00001A6C0000}"/>
    <cellStyle name="Normal 56 7" xfId="2849" xr:uid="{00000000-0005-0000-0000-00001B6C0000}"/>
    <cellStyle name="Normal 56 7 2" xfId="12927" xr:uid="{00000000-0005-0000-0000-00001C6C0000}"/>
    <cellStyle name="Normal 56 7 2 2" xfId="43258" xr:uid="{00000000-0005-0000-0000-00001D6C0000}"/>
    <cellStyle name="Normal 56 7 2 3" xfId="28025" xr:uid="{00000000-0005-0000-0000-00001E6C0000}"/>
    <cellStyle name="Normal 56 7 3" xfId="7907" xr:uid="{00000000-0005-0000-0000-00001F6C0000}"/>
    <cellStyle name="Normal 56 7 3 2" xfId="38241" xr:uid="{00000000-0005-0000-0000-0000206C0000}"/>
    <cellStyle name="Normal 56 7 3 3" xfId="23008" xr:uid="{00000000-0005-0000-0000-0000216C0000}"/>
    <cellStyle name="Normal 56 7 4" xfId="33228" xr:uid="{00000000-0005-0000-0000-0000226C0000}"/>
    <cellStyle name="Normal 56 7 5" xfId="17995" xr:uid="{00000000-0005-0000-0000-0000236C0000}"/>
    <cellStyle name="Normal 56 8" xfId="4543" xr:uid="{00000000-0005-0000-0000-0000246C0000}"/>
    <cellStyle name="Normal 56 8 2" xfId="14598" xr:uid="{00000000-0005-0000-0000-0000256C0000}"/>
    <cellStyle name="Normal 56 8 2 2" xfId="44929" xr:uid="{00000000-0005-0000-0000-0000266C0000}"/>
    <cellStyle name="Normal 56 8 2 3" xfId="29696" xr:uid="{00000000-0005-0000-0000-0000276C0000}"/>
    <cellStyle name="Normal 56 8 3" xfId="9578" xr:uid="{00000000-0005-0000-0000-0000286C0000}"/>
    <cellStyle name="Normal 56 8 3 2" xfId="39912" xr:uid="{00000000-0005-0000-0000-0000296C0000}"/>
    <cellStyle name="Normal 56 8 3 3" xfId="24679" xr:uid="{00000000-0005-0000-0000-00002A6C0000}"/>
    <cellStyle name="Normal 56 8 4" xfId="34899" xr:uid="{00000000-0005-0000-0000-00002B6C0000}"/>
    <cellStyle name="Normal 56 8 5" xfId="19666" xr:uid="{00000000-0005-0000-0000-00002C6C0000}"/>
    <cellStyle name="Normal 56 9" xfId="11254" xr:uid="{00000000-0005-0000-0000-00002D6C0000}"/>
    <cellStyle name="Normal 56 9 2" xfId="41587" xr:uid="{00000000-0005-0000-0000-00002E6C0000}"/>
    <cellStyle name="Normal 56 9 3" xfId="26354" xr:uid="{00000000-0005-0000-0000-00002F6C0000}"/>
    <cellStyle name="Normal 57" xfId="873" xr:uid="{00000000-0005-0000-0000-0000306C0000}"/>
    <cellStyle name="Normal 57 10" xfId="6234" xr:uid="{00000000-0005-0000-0000-0000316C0000}"/>
    <cellStyle name="Normal 57 10 2" xfId="36571" xr:uid="{00000000-0005-0000-0000-0000326C0000}"/>
    <cellStyle name="Normal 57 10 3" xfId="21338" xr:uid="{00000000-0005-0000-0000-0000336C0000}"/>
    <cellStyle name="Normal 57 11" xfId="31562" xr:uid="{00000000-0005-0000-0000-0000346C0000}"/>
    <cellStyle name="Normal 57 12" xfId="16323" xr:uid="{00000000-0005-0000-0000-0000356C0000}"/>
    <cellStyle name="Normal 57 2" xfId="1198" xr:uid="{00000000-0005-0000-0000-0000366C0000}"/>
    <cellStyle name="Normal 57 2 10" xfId="31614" xr:uid="{00000000-0005-0000-0000-0000376C0000}"/>
    <cellStyle name="Normal 57 2 11" xfId="16377" xr:uid="{00000000-0005-0000-0000-0000386C0000}"/>
    <cellStyle name="Normal 57 2 2" xfId="1306" xr:uid="{00000000-0005-0000-0000-0000396C0000}"/>
    <cellStyle name="Normal 57 2 2 10" xfId="16481" xr:uid="{00000000-0005-0000-0000-00003A6C0000}"/>
    <cellStyle name="Normal 57 2 2 2" xfId="1523" xr:uid="{00000000-0005-0000-0000-00003B6C0000}"/>
    <cellStyle name="Normal 57 2 2 2 2" xfId="1944" xr:uid="{00000000-0005-0000-0000-00003C6C0000}"/>
    <cellStyle name="Normal 57 2 2 2 2 2" xfId="2783" xr:uid="{00000000-0005-0000-0000-00003D6C0000}"/>
    <cellStyle name="Normal 57 2 2 2 2 2 2" xfId="4473" xr:uid="{00000000-0005-0000-0000-00003E6C0000}"/>
    <cellStyle name="Normal 57 2 2 2 2 2 2 2" xfId="14546" xr:uid="{00000000-0005-0000-0000-00003F6C0000}"/>
    <cellStyle name="Normal 57 2 2 2 2 2 2 2 2" xfId="44877" xr:uid="{00000000-0005-0000-0000-0000406C0000}"/>
    <cellStyle name="Normal 57 2 2 2 2 2 2 2 3" xfId="29644" xr:uid="{00000000-0005-0000-0000-0000416C0000}"/>
    <cellStyle name="Normal 57 2 2 2 2 2 2 3" xfId="9526" xr:uid="{00000000-0005-0000-0000-0000426C0000}"/>
    <cellStyle name="Normal 57 2 2 2 2 2 2 3 2" xfId="39860" xr:uid="{00000000-0005-0000-0000-0000436C0000}"/>
    <cellStyle name="Normal 57 2 2 2 2 2 2 3 3" xfId="24627" xr:uid="{00000000-0005-0000-0000-0000446C0000}"/>
    <cellStyle name="Normal 57 2 2 2 2 2 2 4" xfId="34847" xr:uid="{00000000-0005-0000-0000-0000456C0000}"/>
    <cellStyle name="Normal 57 2 2 2 2 2 2 5" xfId="19614" xr:uid="{00000000-0005-0000-0000-0000466C0000}"/>
    <cellStyle name="Normal 57 2 2 2 2 2 3" xfId="6165" xr:uid="{00000000-0005-0000-0000-0000476C0000}"/>
    <cellStyle name="Normal 57 2 2 2 2 2 3 2" xfId="16217" xr:uid="{00000000-0005-0000-0000-0000486C0000}"/>
    <cellStyle name="Normal 57 2 2 2 2 2 3 2 2" xfId="46548" xr:uid="{00000000-0005-0000-0000-0000496C0000}"/>
    <cellStyle name="Normal 57 2 2 2 2 2 3 2 3" xfId="31315" xr:uid="{00000000-0005-0000-0000-00004A6C0000}"/>
    <cellStyle name="Normal 57 2 2 2 2 2 3 3" xfId="11197" xr:uid="{00000000-0005-0000-0000-00004B6C0000}"/>
    <cellStyle name="Normal 57 2 2 2 2 2 3 3 2" xfId="41531" xr:uid="{00000000-0005-0000-0000-00004C6C0000}"/>
    <cellStyle name="Normal 57 2 2 2 2 2 3 3 3" xfId="26298" xr:uid="{00000000-0005-0000-0000-00004D6C0000}"/>
    <cellStyle name="Normal 57 2 2 2 2 2 3 4" xfId="36518" xr:uid="{00000000-0005-0000-0000-00004E6C0000}"/>
    <cellStyle name="Normal 57 2 2 2 2 2 3 5" xfId="21285" xr:uid="{00000000-0005-0000-0000-00004F6C0000}"/>
    <cellStyle name="Normal 57 2 2 2 2 2 4" xfId="12875" xr:uid="{00000000-0005-0000-0000-0000506C0000}"/>
    <cellStyle name="Normal 57 2 2 2 2 2 4 2" xfId="43206" xr:uid="{00000000-0005-0000-0000-0000516C0000}"/>
    <cellStyle name="Normal 57 2 2 2 2 2 4 3" xfId="27973" xr:uid="{00000000-0005-0000-0000-0000526C0000}"/>
    <cellStyle name="Normal 57 2 2 2 2 2 5" xfId="7854" xr:uid="{00000000-0005-0000-0000-0000536C0000}"/>
    <cellStyle name="Normal 57 2 2 2 2 2 5 2" xfId="38189" xr:uid="{00000000-0005-0000-0000-0000546C0000}"/>
    <cellStyle name="Normal 57 2 2 2 2 2 5 3" xfId="22956" xr:uid="{00000000-0005-0000-0000-0000556C0000}"/>
    <cellStyle name="Normal 57 2 2 2 2 2 6" xfId="33177" xr:uid="{00000000-0005-0000-0000-0000566C0000}"/>
    <cellStyle name="Normal 57 2 2 2 2 2 7" xfId="17943" xr:uid="{00000000-0005-0000-0000-0000576C0000}"/>
    <cellStyle name="Normal 57 2 2 2 2 3" xfId="3636" xr:uid="{00000000-0005-0000-0000-0000586C0000}"/>
    <cellStyle name="Normal 57 2 2 2 2 3 2" xfId="13710" xr:uid="{00000000-0005-0000-0000-0000596C0000}"/>
    <cellStyle name="Normal 57 2 2 2 2 3 2 2" xfId="44041" xr:uid="{00000000-0005-0000-0000-00005A6C0000}"/>
    <cellStyle name="Normal 57 2 2 2 2 3 2 3" xfId="28808" xr:uid="{00000000-0005-0000-0000-00005B6C0000}"/>
    <cellStyle name="Normal 57 2 2 2 2 3 3" xfId="8690" xr:uid="{00000000-0005-0000-0000-00005C6C0000}"/>
    <cellStyle name="Normal 57 2 2 2 2 3 3 2" xfId="39024" xr:uid="{00000000-0005-0000-0000-00005D6C0000}"/>
    <cellStyle name="Normal 57 2 2 2 2 3 3 3" xfId="23791" xr:uid="{00000000-0005-0000-0000-00005E6C0000}"/>
    <cellStyle name="Normal 57 2 2 2 2 3 4" xfId="34011" xr:uid="{00000000-0005-0000-0000-00005F6C0000}"/>
    <cellStyle name="Normal 57 2 2 2 2 3 5" xfId="18778" xr:uid="{00000000-0005-0000-0000-0000606C0000}"/>
    <cellStyle name="Normal 57 2 2 2 2 4" xfId="5329" xr:uid="{00000000-0005-0000-0000-0000616C0000}"/>
    <cellStyle name="Normal 57 2 2 2 2 4 2" xfId="15381" xr:uid="{00000000-0005-0000-0000-0000626C0000}"/>
    <cellStyle name="Normal 57 2 2 2 2 4 2 2" xfId="45712" xr:uid="{00000000-0005-0000-0000-0000636C0000}"/>
    <cellStyle name="Normal 57 2 2 2 2 4 2 3" xfId="30479" xr:uid="{00000000-0005-0000-0000-0000646C0000}"/>
    <cellStyle name="Normal 57 2 2 2 2 4 3" xfId="10361" xr:uid="{00000000-0005-0000-0000-0000656C0000}"/>
    <cellStyle name="Normal 57 2 2 2 2 4 3 2" xfId="40695" xr:uid="{00000000-0005-0000-0000-0000666C0000}"/>
    <cellStyle name="Normal 57 2 2 2 2 4 3 3" xfId="25462" xr:uid="{00000000-0005-0000-0000-0000676C0000}"/>
    <cellStyle name="Normal 57 2 2 2 2 4 4" xfId="35682" xr:uid="{00000000-0005-0000-0000-0000686C0000}"/>
    <cellStyle name="Normal 57 2 2 2 2 4 5" xfId="20449" xr:uid="{00000000-0005-0000-0000-0000696C0000}"/>
    <cellStyle name="Normal 57 2 2 2 2 5" xfId="12039" xr:uid="{00000000-0005-0000-0000-00006A6C0000}"/>
    <cellStyle name="Normal 57 2 2 2 2 5 2" xfId="42370" xr:uid="{00000000-0005-0000-0000-00006B6C0000}"/>
    <cellStyle name="Normal 57 2 2 2 2 5 3" xfId="27137" xr:uid="{00000000-0005-0000-0000-00006C6C0000}"/>
    <cellStyle name="Normal 57 2 2 2 2 6" xfId="7018" xr:uid="{00000000-0005-0000-0000-00006D6C0000}"/>
    <cellStyle name="Normal 57 2 2 2 2 6 2" xfId="37353" xr:uid="{00000000-0005-0000-0000-00006E6C0000}"/>
    <cellStyle name="Normal 57 2 2 2 2 6 3" xfId="22120" xr:uid="{00000000-0005-0000-0000-00006F6C0000}"/>
    <cellStyle name="Normal 57 2 2 2 2 7" xfId="32341" xr:uid="{00000000-0005-0000-0000-0000706C0000}"/>
    <cellStyle name="Normal 57 2 2 2 2 8" xfId="17107" xr:uid="{00000000-0005-0000-0000-0000716C0000}"/>
    <cellStyle name="Normal 57 2 2 2 3" xfId="2365" xr:uid="{00000000-0005-0000-0000-0000726C0000}"/>
    <cellStyle name="Normal 57 2 2 2 3 2" xfId="4055" xr:uid="{00000000-0005-0000-0000-0000736C0000}"/>
    <cellStyle name="Normal 57 2 2 2 3 2 2" xfId="14128" xr:uid="{00000000-0005-0000-0000-0000746C0000}"/>
    <cellStyle name="Normal 57 2 2 2 3 2 2 2" xfId="44459" xr:uid="{00000000-0005-0000-0000-0000756C0000}"/>
    <cellStyle name="Normal 57 2 2 2 3 2 2 3" xfId="29226" xr:uid="{00000000-0005-0000-0000-0000766C0000}"/>
    <cellStyle name="Normal 57 2 2 2 3 2 3" xfId="9108" xr:uid="{00000000-0005-0000-0000-0000776C0000}"/>
    <cellStyle name="Normal 57 2 2 2 3 2 3 2" xfId="39442" xr:uid="{00000000-0005-0000-0000-0000786C0000}"/>
    <cellStyle name="Normal 57 2 2 2 3 2 3 3" xfId="24209" xr:uid="{00000000-0005-0000-0000-0000796C0000}"/>
    <cellStyle name="Normal 57 2 2 2 3 2 4" xfId="34429" xr:uid="{00000000-0005-0000-0000-00007A6C0000}"/>
    <cellStyle name="Normal 57 2 2 2 3 2 5" xfId="19196" xr:uid="{00000000-0005-0000-0000-00007B6C0000}"/>
    <cellStyle name="Normal 57 2 2 2 3 3" xfId="5747" xr:uid="{00000000-0005-0000-0000-00007C6C0000}"/>
    <cellStyle name="Normal 57 2 2 2 3 3 2" xfId="15799" xr:uid="{00000000-0005-0000-0000-00007D6C0000}"/>
    <cellStyle name="Normal 57 2 2 2 3 3 2 2" xfId="46130" xr:uid="{00000000-0005-0000-0000-00007E6C0000}"/>
    <cellStyle name="Normal 57 2 2 2 3 3 2 3" xfId="30897" xr:uid="{00000000-0005-0000-0000-00007F6C0000}"/>
    <cellStyle name="Normal 57 2 2 2 3 3 3" xfId="10779" xr:uid="{00000000-0005-0000-0000-0000806C0000}"/>
    <cellStyle name="Normal 57 2 2 2 3 3 3 2" xfId="41113" xr:uid="{00000000-0005-0000-0000-0000816C0000}"/>
    <cellStyle name="Normal 57 2 2 2 3 3 3 3" xfId="25880" xr:uid="{00000000-0005-0000-0000-0000826C0000}"/>
    <cellStyle name="Normal 57 2 2 2 3 3 4" xfId="36100" xr:uid="{00000000-0005-0000-0000-0000836C0000}"/>
    <cellStyle name="Normal 57 2 2 2 3 3 5" xfId="20867" xr:uid="{00000000-0005-0000-0000-0000846C0000}"/>
    <cellStyle name="Normal 57 2 2 2 3 4" xfId="12457" xr:uid="{00000000-0005-0000-0000-0000856C0000}"/>
    <cellStyle name="Normal 57 2 2 2 3 4 2" xfId="42788" xr:uid="{00000000-0005-0000-0000-0000866C0000}"/>
    <cellStyle name="Normal 57 2 2 2 3 4 3" xfId="27555" xr:uid="{00000000-0005-0000-0000-0000876C0000}"/>
    <cellStyle name="Normal 57 2 2 2 3 5" xfId="7436" xr:uid="{00000000-0005-0000-0000-0000886C0000}"/>
    <cellStyle name="Normal 57 2 2 2 3 5 2" xfId="37771" xr:uid="{00000000-0005-0000-0000-0000896C0000}"/>
    <cellStyle name="Normal 57 2 2 2 3 5 3" xfId="22538" xr:uid="{00000000-0005-0000-0000-00008A6C0000}"/>
    <cellStyle name="Normal 57 2 2 2 3 6" xfId="32759" xr:uid="{00000000-0005-0000-0000-00008B6C0000}"/>
    <cellStyle name="Normal 57 2 2 2 3 7" xfId="17525" xr:uid="{00000000-0005-0000-0000-00008C6C0000}"/>
    <cellStyle name="Normal 57 2 2 2 4" xfId="3218" xr:uid="{00000000-0005-0000-0000-00008D6C0000}"/>
    <cellStyle name="Normal 57 2 2 2 4 2" xfId="13292" xr:uid="{00000000-0005-0000-0000-00008E6C0000}"/>
    <cellStyle name="Normal 57 2 2 2 4 2 2" xfId="43623" xr:uid="{00000000-0005-0000-0000-00008F6C0000}"/>
    <cellStyle name="Normal 57 2 2 2 4 2 3" xfId="28390" xr:uid="{00000000-0005-0000-0000-0000906C0000}"/>
    <cellStyle name="Normal 57 2 2 2 4 3" xfId="8272" xr:uid="{00000000-0005-0000-0000-0000916C0000}"/>
    <cellStyle name="Normal 57 2 2 2 4 3 2" xfId="38606" xr:uid="{00000000-0005-0000-0000-0000926C0000}"/>
    <cellStyle name="Normal 57 2 2 2 4 3 3" xfId="23373" xr:uid="{00000000-0005-0000-0000-0000936C0000}"/>
    <cellStyle name="Normal 57 2 2 2 4 4" xfId="33593" xr:uid="{00000000-0005-0000-0000-0000946C0000}"/>
    <cellStyle name="Normal 57 2 2 2 4 5" xfId="18360" xr:uid="{00000000-0005-0000-0000-0000956C0000}"/>
    <cellStyle name="Normal 57 2 2 2 5" xfId="4911" xr:uid="{00000000-0005-0000-0000-0000966C0000}"/>
    <cellStyle name="Normal 57 2 2 2 5 2" xfId="14963" xr:uid="{00000000-0005-0000-0000-0000976C0000}"/>
    <cellStyle name="Normal 57 2 2 2 5 2 2" xfId="45294" xr:uid="{00000000-0005-0000-0000-0000986C0000}"/>
    <cellStyle name="Normal 57 2 2 2 5 2 3" xfId="30061" xr:uid="{00000000-0005-0000-0000-0000996C0000}"/>
    <cellStyle name="Normal 57 2 2 2 5 3" xfId="9943" xr:uid="{00000000-0005-0000-0000-00009A6C0000}"/>
    <cellStyle name="Normal 57 2 2 2 5 3 2" xfId="40277" xr:uid="{00000000-0005-0000-0000-00009B6C0000}"/>
    <cellStyle name="Normal 57 2 2 2 5 3 3" xfId="25044" xr:uid="{00000000-0005-0000-0000-00009C6C0000}"/>
    <cellStyle name="Normal 57 2 2 2 5 4" xfId="35264" xr:uid="{00000000-0005-0000-0000-00009D6C0000}"/>
    <cellStyle name="Normal 57 2 2 2 5 5" xfId="20031" xr:uid="{00000000-0005-0000-0000-00009E6C0000}"/>
    <cellStyle name="Normal 57 2 2 2 6" xfId="11621" xr:uid="{00000000-0005-0000-0000-00009F6C0000}"/>
    <cellStyle name="Normal 57 2 2 2 6 2" xfId="41952" xr:uid="{00000000-0005-0000-0000-0000A06C0000}"/>
    <cellStyle name="Normal 57 2 2 2 6 3" xfId="26719" xr:uid="{00000000-0005-0000-0000-0000A16C0000}"/>
    <cellStyle name="Normal 57 2 2 2 7" xfId="6600" xr:uid="{00000000-0005-0000-0000-0000A26C0000}"/>
    <cellStyle name="Normal 57 2 2 2 7 2" xfId="36935" xr:uid="{00000000-0005-0000-0000-0000A36C0000}"/>
    <cellStyle name="Normal 57 2 2 2 7 3" xfId="21702" xr:uid="{00000000-0005-0000-0000-0000A46C0000}"/>
    <cellStyle name="Normal 57 2 2 2 8" xfId="31923" xr:uid="{00000000-0005-0000-0000-0000A56C0000}"/>
    <cellStyle name="Normal 57 2 2 2 9" xfId="16689" xr:uid="{00000000-0005-0000-0000-0000A66C0000}"/>
    <cellStyle name="Normal 57 2 2 3" xfId="1736" xr:uid="{00000000-0005-0000-0000-0000A76C0000}"/>
    <cellStyle name="Normal 57 2 2 3 2" xfId="2575" xr:uid="{00000000-0005-0000-0000-0000A86C0000}"/>
    <cellStyle name="Normal 57 2 2 3 2 2" xfId="4265" xr:uid="{00000000-0005-0000-0000-0000A96C0000}"/>
    <cellStyle name="Normal 57 2 2 3 2 2 2" xfId="14338" xr:uid="{00000000-0005-0000-0000-0000AA6C0000}"/>
    <cellStyle name="Normal 57 2 2 3 2 2 2 2" xfId="44669" xr:uid="{00000000-0005-0000-0000-0000AB6C0000}"/>
    <cellStyle name="Normal 57 2 2 3 2 2 2 3" xfId="29436" xr:uid="{00000000-0005-0000-0000-0000AC6C0000}"/>
    <cellStyle name="Normal 57 2 2 3 2 2 3" xfId="9318" xr:uid="{00000000-0005-0000-0000-0000AD6C0000}"/>
    <cellStyle name="Normal 57 2 2 3 2 2 3 2" xfId="39652" xr:uid="{00000000-0005-0000-0000-0000AE6C0000}"/>
    <cellStyle name="Normal 57 2 2 3 2 2 3 3" xfId="24419" xr:uid="{00000000-0005-0000-0000-0000AF6C0000}"/>
    <cellStyle name="Normal 57 2 2 3 2 2 4" xfId="34639" xr:uid="{00000000-0005-0000-0000-0000B06C0000}"/>
    <cellStyle name="Normal 57 2 2 3 2 2 5" xfId="19406" xr:uid="{00000000-0005-0000-0000-0000B16C0000}"/>
    <cellStyle name="Normal 57 2 2 3 2 3" xfId="5957" xr:uid="{00000000-0005-0000-0000-0000B26C0000}"/>
    <cellStyle name="Normal 57 2 2 3 2 3 2" xfId="16009" xr:uid="{00000000-0005-0000-0000-0000B36C0000}"/>
    <cellStyle name="Normal 57 2 2 3 2 3 2 2" xfId="46340" xr:uid="{00000000-0005-0000-0000-0000B46C0000}"/>
    <cellStyle name="Normal 57 2 2 3 2 3 2 3" xfId="31107" xr:uid="{00000000-0005-0000-0000-0000B56C0000}"/>
    <cellStyle name="Normal 57 2 2 3 2 3 3" xfId="10989" xr:uid="{00000000-0005-0000-0000-0000B66C0000}"/>
    <cellStyle name="Normal 57 2 2 3 2 3 3 2" xfId="41323" xr:uid="{00000000-0005-0000-0000-0000B76C0000}"/>
    <cellStyle name="Normal 57 2 2 3 2 3 3 3" xfId="26090" xr:uid="{00000000-0005-0000-0000-0000B86C0000}"/>
    <cellStyle name="Normal 57 2 2 3 2 3 4" xfId="36310" xr:uid="{00000000-0005-0000-0000-0000B96C0000}"/>
    <cellStyle name="Normal 57 2 2 3 2 3 5" xfId="21077" xr:uid="{00000000-0005-0000-0000-0000BA6C0000}"/>
    <cellStyle name="Normal 57 2 2 3 2 4" xfId="12667" xr:uid="{00000000-0005-0000-0000-0000BB6C0000}"/>
    <cellStyle name="Normal 57 2 2 3 2 4 2" xfId="42998" xr:uid="{00000000-0005-0000-0000-0000BC6C0000}"/>
    <cellStyle name="Normal 57 2 2 3 2 4 3" xfId="27765" xr:uid="{00000000-0005-0000-0000-0000BD6C0000}"/>
    <cellStyle name="Normal 57 2 2 3 2 5" xfId="7646" xr:uid="{00000000-0005-0000-0000-0000BE6C0000}"/>
    <cellStyle name="Normal 57 2 2 3 2 5 2" xfId="37981" xr:uid="{00000000-0005-0000-0000-0000BF6C0000}"/>
    <cellStyle name="Normal 57 2 2 3 2 5 3" xfId="22748" xr:uid="{00000000-0005-0000-0000-0000C06C0000}"/>
    <cellStyle name="Normal 57 2 2 3 2 6" xfId="32969" xr:uid="{00000000-0005-0000-0000-0000C16C0000}"/>
    <cellStyle name="Normal 57 2 2 3 2 7" xfId="17735" xr:uid="{00000000-0005-0000-0000-0000C26C0000}"/>
    <cellStyle name="Normal 57 2 2 3 3" xfId="3428" xr:uid="{00000000-0005-0000-0000-0000C36C0000}"/>
    <cellStyle name="Normal 57 2 2 3 3 2" xfId="13502" xr:uid="{00000000-0005-0000-0000-0000C46C0000}"/>
    <cellStyle name="Normal 57 2 2 3 3 2 2" xfId="43833" xr:uid="{00000000-0005-0000-0000-0000C56C0000}"/>
    <cellStyle name="Normal 57 2 2 3 3 2 3" xfId="28600" xr:uid="{00000000-0005-0000-0000-0000C66C0000}"/>
    <cellStyle name="Normal 57 2 2 3 3 3" xfId="8482" xr:uid="{00000000-0005-0000-0000-0000C76C0000}"/>
    <cellStyle name="Normal 57 2 2 3 3 3 2" xfId="38816" xr:uid="{00000000-0005-0000-0000-0000C86C0000}"/>
    <cellStyle name="Normal 57 2 2 3 3 3 3" xfId="23583" xr:uid="{00000000-0005-0000-0000-0000C96C0000}"/>
    <cellStyle name="Normal 57 2 2 3 3 4" xfId="33803" xr:uid="{00000000-0005-0000-0000-0000CA6C0000}"/>
    <cellStyle name="Normal 57 2 2 3 3 5" xfId="18570" xr:uid="{00000000-0005-0000-0000-0000CB6C0000}"/>
    <cellStyle name="Normal 57 2 2 3 4" xfId="5121" xr:uid="{00000000-0005-0000-0000-0000CC6C0000}"/>
    <cellStyle name="Normal 57 2 2 3 4 2" xfId="15173" xr:uid="{00000000-0005-0000-0000-0000CD6C0000}"/>
    <cellStyle name="Normal 57 2 2 3 4 2 2" xfId="45504" xr:uid="{00000000-0005-0000-0000-0000CE6C0000}"/>
    <cellStyle name="Normal 57 2 2 3 4 2 3" xfId="30271" xr:uid="{00000000-0005-0000-0000-0000CF6C0000}"/>
    <cellStyle name="Normal 57 2 2 3 4 3" xfId="10153" xr:uid="{00000000-0005-0000-0000-0000D06C0000}"/>
    <cellStyle name="Normal 57 2 2 3 4 3 2" xfId="40487" xr:uid="{00000000-0005-0000-0000-0000D16C0000}"/>
    <cellStyle name="Normal 57 2 2 3 4 3 3" xfId="25254" xr:uid="{00000000-0005-0000-0000-0000D26C0000}"/>
    <cellStyle name="Normal 57 2 2 3 4 4" xfId="35474" xr:uid="{00000000-0005-0000-0000-0000D36C0000}"/>
    <cellStyle name="Normal 57 2 2 3 4 5" xfId="20241" xr:uid="{00000000-0005-0000-0000-0000D46C0000}"/>
    <cellStyle name="Normal 57 2 2 3 5" xfId="11831" xr:uid="{00000000-0005-0000-0000-0000D56C0000}"/>
    <cellStyle name="Normal 57 2 2 3 5 2" xfId="42162" xr:uid="{00000000-0005-0000-0000-0000D66C0000}"/>
    <cellStyle name="Normal 57 2 2 3 5 3" xfId="26929" xr:uid="{00000000-0005-0000-0000-0000D76C0000}"/>
    <cellStyle name="Normal 57 2 2 3 6" xfId="6810" xr:uid="{00000000-0005-0000-0000-0000D86C0000}"/>
    <cellStyle name="Normal 57 2 2 3 6 2" xfId="37145" xr:uid="{00000000-0005-0000-0000-0000D96C0000}"/>
    <cellStyle name="Normal 57 2 2 3 6 3" xfId="21912" xr:uid="{00000000-0005-0000-0000-0000DA6C0000}"/>
    <cellStyle name="Normal 57 2 2 3 7" xfId="32133" xr:uid="{00000000-0005-0000-0000-0000DB6C0000}"/>
    <cellStyle name="Normal 57 2 2 3 8" xfId="16899" xr:uid="{00000000-0005-0000-0000-0000DC6C0000}"/>
    <cellStyle name="Normal 57 2 2 4" xfId="2157" xr:uid="{00000000-0005-0000-0000-0000DD6C0000}"/>
    <cellStyle name="Normal 57 2 2 4 2" xfId="3847" xr:uid="{00000000-0005-0000-0000-0000DE6C0000}"/>
    <cellStyle name="Normal 57 2 2 4 2 2" xfId="13920" xr:uid="{00000000-0005-0000-0000-0000DF6C0000}"/>
    <cellStyle name="Normal 57 2 2 4 2 2 2" xfId="44251" xr:uid="{00000000-0005-0000-0000-0000E06C0000}"/>
    <cellStyle name="Normal 57 2 2 4 2 2 3" xfId="29018" xr:uid="{00000000-0005-0000-0000-0000E16C0000}"/>
    <cellStyle name="Normal 57 2 2 4 2 3" xfId="8900" xr:uid="{00000000-0005-0000-0000-0000E26C0000}"/>
    <cellStyle name="Normal 57 2 2 4 2 3 2" xfId="39234" xr:uid="{00000000-0005-0000-0000-0000E36C0000}"/>
    <cellStyle name="Normal 57 2 2 4 2 3 3" xfId="24001" xr:uid="{00000000-0005-0000-0000-0000E46C0000}"/>
    <cellStyle name="Normal 57 2 2 4 2 4" xfId="34221" xr:uid="{00000000-0005-0000-0000-0000E56C0000}"/>
    <cellStyle name="Normal 57 2 2 4 2 5" xfId="18988" xr:uid="{00000000-0005-0000-0000-0000E66C0000}"/>
    <cellStyle name="Normal 57 2 2 4 3" xfId="5539" xr:uid="{00000000-0005-0000-0000-0000E76C0000}"/>
    <cellStyle name="Normal 57 2 2 4 3 2" xfId="15591" xr:uid="{00000000-0005-0000-0000-0000E86C0000}"/>
    <cellStyle name="Normal 57 2 2 4 3 2 2" xfId="45922" xr:uid="{00000000-0005-0000-0000-0000E96C0000}"/>
    <cellStyle name="Normal 57 2 2 4 3 2 3" xfId="30689" xr:uid="{00000000-0005-0000-0000-0000EA6C0000}"/>
    <cellStyle name="Normal 57 2 2 4 3 3" xfId="10571" xr:uid="{00000000-0005-0000-0000-0000EB6C0000}"/>
    <cellStyle name="Normal 57 2 2 4 3 3 2" xfId="40905" xr:uid="{00000000-0005-0000-0000-0000EC6C0000}"/>
    <cellStyle name="Normal 57 2 2 4 3 3 3" xfId="25672" xr:uid="{00000000-0005-0000-0000-0000ED6C0000}"/>
    <cellStyle name="Normal 57 2 2 4 3 4" xfId="35892" xr:uid="{00000000-0005-0000-0000-0000EE6C0000}"/>
    <cellStyle name="Normal 57 2 2 4 3 5" xfId="20659" xr:uid="{00000000-0005-0000-0000-0000EF6C0000}"/>
    <cellStyle name="Normal 57 2 2 4 4" xfId="12249" xr:uid="{00000000-0005-0000-0000-0000F06C0000}"/>
    <cellStyle name="Normal 57 2 2 4 4 2" xfId="42580" xr:uid="{00000000-0005-0000-0000-0000F16C0000}"/>
    <cellStyle name="Normal 57 2 2 4 4 3" xfId="27347" xr:uid="{00000000-0005-0000-0000-0000F26C0000}"/>
    <cellStyle name="Normal 57 2 2 4 5" xfId="7228" xr:uid="{00000000-0005-0000-0000-0000F36C0000}"/>
    <cellStyle name="Normal 57 2 2 4 5 2" xfId="37563" xr:uid="{00000000-0005-0000-0000-0000F46C0000}"/>
    <cellStyle name="Normal 57 2 2 4 5 3" xfId="22330" xr:uid="{00000000-0005-0000-0000-0000F56C0000}"/>
    <cellStyle name="Normal 57 2 2 4 6" xfId="32551" xr:uid="{00000000-0005-0000-0000-0000F66C0000}"/>
    <cellStyle name="Normal 57 2 2 4 7" xfId="17317" xr:uid="{00000000-0005-0000-0000-0000F76C0000}"/>
    <cellStyle name="Normal 57 2 2 5" xfId="3010" xr:uid="{00000000-0005-0000-0000-0000F86C0000}"/>
    <cellStyle name="Normal 57 2 2 5 2" xfId="13084" xr:uid="{00000000-0005-0000-0000-0000F96C0000}"/>
    <cellStyle name="Normal 57 2 2 5 2 2" xfId="43415" xr:uid="{00000000-0005-0000-0000-0000FA6C0000}"/>
    <cellStyle name="Normal 57 2 2 5 2 3" xfId="28182" xr:uid="{00000000-0005-0000-0000-0000FB6C0000}"/>
    <cellStyle name="Normal 57 2 2 5 3" xfId="8064" xr:uid="{00000000-0005-0000-0000-0000FC6C0000}"/>
    <cellStyle name="Normal 57 2 2 5 3 2" xfId="38398" xr:uid="{00000000-0005-0000-0000-0000FD6C0000}"/>
    <cellStyle name="Normal 57 2 2 5 3 3" xfId="23165" xr:uid="{00000000-0005-0000-0000-0000FE6C0000}"/>
    <cellStyle name="Normal 57 2 2 5 4" xfId="33385" xr:uid="{00000000-0005-0000-0000-0000FF6C0000}"/>
    <cellStyle name="Normal 57 2 2 5 5" xfId="18152" xr:uid="{00000000-0005-0000-0000-0000006D0000}"/>
    <cellStyle name="Normal 57 2 2 6" xfId="4703" xr:uid="{00000000-0005-0000-0000-0000016D0000}"/>
    <cellStyle name="Normal 57 2 2 6 2" xfId="14755" xr:uid="{00000000-0005-0000-0000-0000026D0000}"/>
    <cellStyle name="Normal 57 2 2 6 2 2" xfId="45086" xr:uid="{00000000-0005-0000-0000-0000036D0000}"/>
    <cellStyle name="Normal 57 2 2 6 2 3" xfId="29853" xr:uid="{00000000-0005-0000-0000-0000046D0000}"/>
    <cellStyle name="Normal 57 2 2 6 3" xfId="9735" xr:uid="{00000000-0005-0000-0000-0000056D0000}"/>
    <cellStyle name="Normal 57 2 2 6 3 2" xfId="40069" xr:uid="{00000000-0005-0000-0000-0000066D0000}"/>
    <cellStyle name="Normal 57 2 2 6 3 3" xfId="24836" xr:uid="{00000000-0005-0000-0000-0000076D0000}"/>
    <cellStyle name="Normal 57 2 2 6 4" xfId="35056" xr:uid="{00000000-0005-0000-0000-0000086D0000}"/>
    <cellStyle name="Normal 57 2 2 6 5" xfId="19823" xr:uid="{00000000-0005-0000-0000-0000096D0000}"/>
    <cellStyle name="Normal 57 2 2 7" xfId="11413" xr:uid="{00000000-0005-0000-0000-00000A6D0000}"/>
    <cellStyle name="Normal 57 2 2 7 2" xfId="41744" xr:uid="{00000000-0005-0000-0000-00000B6D0000}"/>
    <cellStyle name="Normal 57 2 2 7 3" xfId="26511" xr:uid="{00000000-0005-0000-0000-00000C6D0000}"/>
    <cellStyle name="Normal 57 2 2 8" xfId="6392" xr:uid="{00000000-0005-0000-0000-00000D6D0000}"/>
    <cellStyle name="Normal 57 2 2 8 2" xfId="36727" xr:uid="{00000000-0005-0000-0000-00000E6D0000}"/>
    <cellStyle name="Normal 57 2 2 8 3" xfId="21494" xr:uid="{00000000-0005-0000-0000-00000F6D0000}"/>
    <cellStyle name="Normal 57 2 2 9" xfId="31715" xr:uid="{00000000-0005-0000-0000-0000106D0000}"/>
    <cellStyle name="Normal 57 2 3" xfId="1419" xr:uid="{00000000-0005-0000-0000-0000116D0000}"/>
    <cellStyle name="Normal 57 2 3 2" xfId="1840" xr:uid="{00000000-0005-0000-0000-0000126D0000}"/>
    <cellStyle name="Normal 57 2 3 2 2" xfId="2679" xr:uid="{00000000-0005-0000-0000-0000136D0000}"/>
    <cellStyle name="Normal 57 2 3 2 2 2" xfId="4369" xr:uid="{00000000-0005-0000-0000-0000146D0000}"/>
    <cellStyle name="Normal 57 2 3 2 2 2 2" xfId="14442" xr:uid="{00000000-0005-0000-0000-0000156D0000}"/>
    <cellStyle name="Normal 57 2 3 2 2 2 2 2" xfId="44773" xr:uid="{00000000-0005-0000-0000-0000166D0000}"/>
    <cellStyle name="Normal 57 2 3 2 2 2 2 3" xfId="29540" xr:uid="{00000000-0005-0000-0000-0000176D0000}"/>
    <cellStyle name="Normal 57 2 3 2 2 2 3" xfId="9422" xr:uid="{00000000-0005-0000-0000-0000186D0000}"/>
    <cellStyle name="Normal 57 2 3 2 2 2 3 2" xfId="39756" xr:uid="{00000000-0005-0000-0000-0000196D0000}"/>
    <cellStyle name="Normal 57 2 3 2 2 2 3 3" xfId="24523" xr:uid="{00000000-0005-0000-0000-00001A6D0000}"/>
    <cellStyle name="Normal 57 2 3 2 2 2 4" xfId="34743" xr:uid="{00000000-0005-0000-0000-00001B6D0000}"/>
    <cellStyle name="Normal 57 2 3 2 2 2 5" xfId="19510" xr:uid="{00000000-0005-0000-0000-00001C6D0000}"/>
    <cellStyle name="Normal 57 2 3 2 2 3" xfId="6061" xr:uid="{00000000-0005-0000-0000-00001D6D0000}"/>
    <cellStyle name="Normal 57 2 3 2 2 3 2" xfId="16113" xr:uid="{00000000-0005-0000-0000-00001E6D0000}"/>
    <cellStyle name="Normal 57 2 3 2 2 3 2 2" xfId="46444" xr:uid="{00000000-0005-0000-0000-00001F6D0000}"/>
    <cellStyle name="Normal 57 2 3 2 2 3 2 3" xfId="31211" xr:uid="{00000000-0005-0000-0000-0000206D0000}"/>
    <cellStyle name="Normal 57 2 3 2 2 3 3" xfId="11093" xr:uid="{00000000-0005-0000-0000-0000216D0000}"/>
    <cellStyle name="Normal 57 2 3 2 2 3 3 2" xfId="41427" xr:uid="{00000000-0005-0000-0000-0000226D0000}"/>
    <cellStyle name="Normal 57 2 3 2 2 3 3 3" xfId="26194" xr:uid="{00000000-0005-0000-0000-0000236D0000}"/>
    <cellStyle name="Normal 57 2 3 2 2 3 4" xfId="36414" xr:uid="{00000000-0005-0000-0000-0000246D0000}"/>
    <cellStyle name="Normal 57 2 3 2 2 3 5" xfId="21181" xr:uid="{00000000-0005-0000-0000-0000256D0000}"/>
    <cellStyle name="Normal 57 2 3 2 2 4" xfId="12771" xr:uid="{00000000-0005-0000-0000-0000266D0000}"/>
    <cellStyle name="Normal 57 2 3 2 2 4 2" xfId="43102" xr:uid="{00000000-0005-0000-0000-0000276D0000}"/>
    <cellStyle name="Normal 57 2 3 2 2 4 3" xfId="27869" xr:uid="{00000000-0005-0000-0000-0000286D0000}"/>
    <cellStyle name="Normal 57 2 3 2 2 5" xfId="7750" xr:uid="{00000000-0005-0000-0000-0000296D0000}"/>
    <cellStyle name="Normal 57 2 3 2 2 5 2" xfId="38085" xr:uid="{00000000-0005-0000-0000-00002A6D0000}"/>
    <cellStyle name="Normal 57 2 3 2 2 5 3" xfId="22852" xr:uid="{00000000-0005-0000-0000-00002B6D0000}"/>
    <cellStyle name="Normal 57 2 3 2 2 6" xfId="33073" xr:uid="{00000000-0005-0000-0000-00002C6D0000}"/>
    <cellStyle name="Normal 57 2 3 2 2 7" xfId="17839" xr:uid="{00000000-0005-0000-0000-00002D6D0000}"/>
    <cellStyle name="Normal 57 2 3 2 3" xfId="3532" xr:uid="{00000000-0005-0000-0000-00002E6D0000}"/>
    <cellStyle name="Normal 57 2 3 2 3 2" xfId="13606" xr:uid="{00000000-0005-0000-0000-00002F6D0000}"/>
    <cellStyle name="Normal 57 2 3 2 3 2 2" xfId="43937" xr:uid="{00000000-0005-0000-0000-0000306D0000}"/>
    <cellStyle name="Normal 57 2 3 2 3 2 3" xfId="28704" xr:uid="{00000000-0005-0000-0000-0000316D0000}"/>
    <cellStyle name="Normal 57 2 3 2 3 3" xfId="8586" xr:uid="{00000000-0005-0000-0000-0000326D0000}"/>
    <cellStyle name="Normal 57 2 3 2 3 3 2" xfId="38920" xr:uid="{00000000-0005-0000-0000-0000336D0000}"/>
    <cellStyle name="Normal 57 2 3 2 3 3 3" xfId="23687" xr:uid="{00000000-0005-0000-0000-0000346D0000}"/>
    <cellStyle name="Normal 57 2 3 2 3 4" xfId="33907" xr:uid="{00000000-0005-0000-0000-0000356D0000}"/>
    <cellStyle name="Normal 57 2 3 2 3 5" xfId="18674" xr:uid="{00000000-0005-0000-0000-0000366D0000}"/>
    <cellStyle name="Normal 57 2 3 2 4" xfId="5225" xr:uid="{00000000-0005-0000-0000-0000376D0000}"/>
    <cellStyle name="Normal 57 2 3 2 4 2" xfId="15277" xr:uid="{00000000-0005-0000-0000-0000386D0000}"/>
    <cellStyle name="Normal 57 2 3 2 4 2 2" xfId="45608" xr:uid="{00000000-0005-0000-0000-0000396D0000}"/>
    <cellStyle name="Normal 57 2 3 2 4 2 3" xfId="30375" xr:uid="{00000000-0005-0000-0000-00003A6D0000}"/>
    <cellStyle name="Normal 57 2 3 2 4 3" xfId="10257" xr:uid="{00000000-0005-0000-0000-00003B6D0000}"/>
    <cellStyle name="Normal 57 2 3 2 4 3 2" xfId="40591" xr:uid="{00000000-0005-0000-0000-00003C6D0000}"/>
    <cellStyle name="Normal 57 2 3 2 4 3 3" xfId="25358" xr:uid="{00000000-0005-0000-0000-00003D6D0000}"/>
    <cellStyle name="Normal 57 2 3 2 4 4" xfId="35578" xr:uid="{00000000-0005-0000-0000-00003E6D0000}"/>
    <cellStyle name="Normal 57 2 3 2 4 5" xfId="20345" xr:uid="{00000000-0005-0000-0000-00003F6D0000}"/>
    <cellStyle name="Normal 57 2 3 2 5" xfId="11935" xr:uid="{00000000-0005-0000-0000-0000406D0000}"/>
    <cellStyle name="Normal 57 2 3 2 5 2" xfId="42266" xr:uid="{00000000-0005-0000-0000-0000416D0000}"/>
    <cellStyle name="Normal 57 2 3 2 5 3" xfId="27033" xr:uid="{00000000-0005-0000-0000-0000426D0000}"/>
    <cellStyle name="Normal 57 2 3 2 6" xfId="6914" xr:uid="{00000000-0005-0000-0000-0000436D0000}"/>
    <cellStyle name="Normal 57 2 3 2 6 2" xfId="37249" xr:uid="{00000000-0005-0000-0000-0000446D0000}"/>
    <cellStyle name="Normal 57 2 3 2 6 3" xfId="22016" xr:uid="{00000000-0005-0000-0000-0000456D0000}"/>
    <cellStyle name="Normal 57 2 3 2 7" xfId="32237" xr:uid="{00000000-0005-0000-0000-0000466D0000}"/>
    <cellStyle name="Normal 57 2 3 2 8" xfId="17003" xr:uid="{00000000-0005-0000-0000-0000476D0000}"/>
    <cellStyle name="Normal 57 2 3 3" xfId="2261" xr:uid="{00000000-0005-0000-0000-0000486D0000}"/>
    <cellStyle name="Normal 57 2 3 3 2" xfId="3951" xr:uid="{00000000-0005-0000-0000-0000496D0000}"/>
    <cellStyle name="Normal 57 2 3 3 2 2" xfId="14024" xr:uid="{00000000-0005-0000-0000-00004A6D0000}"/>
    <cellStyle name="Normal 57 2 3 3 2 2 2" xfId="44355" xr:uid="{00000000-0005-0000-0000-00004B6D0000}"/>
    <cellStyle name="Normal 57 2 3 3 2 2 3" xfId="29122" xr:uid="{00000000-0005-0000-0000-00004C6D0000}"/>
    <cellStyle name="Normal 57 2 3 3 2 3" xfId="9004" xr:uid="{00000000-0005-0000-0000-00004D6D0000}"/>
    <cellStyle name="Normal 57 2 3 3 2 3 2" xfId="39338" xr:uid="{00000000-0005-0000-0000-00004E6D0000}"/>
    <cellStyle name="Normal 57 2 3 3 2 3 3" xfId="24105" xr:uid="{00000000-0005-0000-0000-00004F6D0000}"/>
    <cellStyle name="Normal 57 2 3 3 2 4" xfId="34325" xr:uid="{00000000-0005-0000-0000-0000506D0000}"/>
    <cellStyle name="Normal 57 2 3 3 2 5" xfId="19092" xr:uid="{00000000-0005-0000-0000-0000516D0000}"/>
    <cellStyle name="Normal 57 2 3 3 3" xfId="5643" xr:uid="{00000000-0005-0000-0000-0000526D0000}"/>
    <cellStyle name="Normal 57 2 3 3 3 2" xfId="15695" xr:uid="{00000000-0005-0000-0000-0000536D0000}"/>
    <cellStyle name="Normal 57 2 3 3 3 2 2" xfId="46026" xr:uid="{00000000-0005-0000-0000-0000546D0000}"/>
    <cellStyle name="Normal 57 2 3 3 3 2 3" xfId="30793" xr:uid="{00000000-0005-0000-0000-0000556D0000}"/>
    <cellStyle name="Normal 57 2 3 3 3 3" xfId="10675" xr:uid="{00000000-0005-0000-0000-0000566D0000}"/>
    <cellStyle name="Normal 57 2 3 3 3 3 2" xfId="41009" xr:uid="{00000000-0005-0000-0000-0000576D0000}"/>
    <cellStyle name="Normal 57 2 3 3 3 3 3" xfId="25776" xr:uid="{00000000-0005-0000-0000-0000586D0000}"/>
    <cellStyle name="Normal 57 2 3 3 3 4" xfId="35996" xr:uid="{00000000-0005-0000-0000-0000596D0000}"/>
    <cellStyle name="Normal 57 2 3 3 3 5" xfId="20763" xr:uid="{00000000-0005-0000-0000-00005A6D0000}"/>
    <cellStyle name="Normal 57 2 3 3 4" xfId="12353" xr:uid="{00000000-0005-0000-0000-00005B6D0000}"/>
    <cellStyle name="Normal 57 2 3 3 4 2" xfId="42684" xr:uid="{00000000-0005-0000-0000-00005C6D0000}"/>
    <cellStyle name="Normal 57 2 3 3 4 3" xfId="27451" xr:uid="{00000000-0005-0000-0000-00005D6D0000}"/>
    <cellStyle name="Normal 57 2 3 3 5" xfId="7332" xr:uid="{00000000-0005-0000-0000-00005E6D0000}"/>
    <cellStyle name="Normal 57 2 3 3 5 2" xfId="37667" xr:uid="{00000000-0005-0000-0000-00005F6D0000}"/>
    <cellStyle name="Normal 57 2 3 3 5 3" xfId="22434" xr:uid="{00000000-0005-0000-0000-0000606D0000}"/>
    <cellStyle name="Normal 57 2 3 3 6" xfId="32655" xr:uid="{00000000-0005-0000-0000-0000616D0000}"/>
    <cellStyle name="Normal 57 2 3 3 7" xfId="17421" xr:uid="{00000000-0005-0000-0000-0000626D0000}"/>
    <cellStyle name="Normal 57 2 3 4" xfId="3114" xr:uid="{00000000-0005-0000-0000-0000636D0000}"/>
    <cellStyle name="Normal 57 2 3 4 2" xfId="13188" xr:uid="{00000000-0005-0000-0000-0000646D0000}"/>
    <cellStyle name="Normal 57 2 3 4 2 2" xfId="43519" xr:uid="{00000000-0005-0000-0000-0000656D0000}"/>
    <cellStyle name="Normal 57 2 3 4 2 3" xfId="28286" xr:uid="{00000000-0005-0000-0000-0000666D0000}"/>
    <cellStyle name="Normal 57 2 3 4 3" xfId="8168" xr:uid="{00000000-0005-0000-0000-0000676D0000}"/>
    <cellStyle name="Normal 57 2 3 4 3 2" xfId="38502" xr:uid="{00000000-0005-0000-0000-0000686D0000}"/>
    <cellStyle name="Normal 57 2 3 4 3 3" xfId="23269" xr:uid="{00000000-0005-0000-0000-0000696D0000}"/>
    <cellStyle name="Normal 57 2 3 4 4" xfId="33489" xr:uid="{00000000-0005-0000-0000-00006A6D0000}"/>
    <cellStyle name="Normal 57 2 3 4 5" xfId="18256" xr:uid="{00000000-0005-0000-0000-00006B6D0000}"/>
    <cellStyle name="Normal 57 2 3 5" xfId="4807" xr:uid="{00000000-0005-0000-0000-00006C6D0000}"/>
    <cellStyle name="Normal 57 2 3 5 2" xfId="14859" xr:uid="{00000000-0005-0000-0000-00006D6D0000}"/>
    <cellStyle name="Normal 57 2 3 5 2 2" xfId="45190" xr:uid="{00000000-0005-0000-0000-00006E6D0000}"/>
    <cellStyle name="Normal 57 2 3 5 2 3" xfId="29957" xr:uid="{00000000-0005-0000-0000-00006F6D0000}"/>
    <cellStyle name="Normal 57 2 3 5 3" xfId="9839" xr:uid="{00000000-0005-0000-0000-0000706D0000}"/>
    <cellStyle name="Normal 57 2 3 5 3 2" xfId="40173" xr:uid="{00000000-0005-0000-0000-0000716D0000}"/>
    <cellStyle name="Normal 57 2 3 5 3 3" xfId="24940" xr:uid="{00000000-0005-0000-0000-0000726D0000}"/>
    <cellStyle name="Normal 57 2 3 5 4" xfId="35160" xr:uid="{00000000-0005-0000-0000-0000736D0000}"/>
    <cellStyle name="Normal 57 2 3 5 5" xfId="19927" xr:uid="{00000000-0005-0000-0000-0000746D0000}"/>
    <cellStyle name="Normal 57 2 3 6" xfId="11517" xr:uid="{00000000-0005-0000-0000-0000756D0000}"/>
    <cellStyle name="Normal 57 2 3 6 2" xfId="41848" xr:uid="{00000000-0005-0000-0000-0000766D0000}"/>
    <cellStyle name="Normal 57 2 3 6 3" xfId="26615" xr:uid="{00000000-0005-0000-0000-0000776D0000}"/>
    <cellStyle name="Normal 57 2 3 7" xfId="6496" xr:uid="{00000000-0005-0000-0000-0000786D0000}"/>
    <cellStyle name="Normal 57 2 3 7 2" xfId="36831" xr:uid="{00000000-0005-0000-0000-0000796D0000}"/>
    <cellStyle name="Normal 57 2 3 7 3" xfId="21598" xr:uid="{00000000-0005-0000-0000-00007A6D0000}"/>
    <cellStyle name="Normal 57 2 3 8" xfId="31819" xr:uid="{00000000-0005-0000-0000-00007B6D0000}"/>
    <cellStyle name="Normal 57 2 3 9" xfId="16585" xr:uid="{00000000-0005-0000-0000-00007C6D0000}"/>
    <cellStyle name="Normal 57 2 4" xfId="1632" xr:uid="{00000000-0005-0000-0000-00007D6D0000}"/>
    <cellStyle name="Normal 57 2 4 2" xfId="2471" xr:uid="{00000000-0005-0000-0000-00007E6D0000}"/>
    <cellStyle name="Normal 57 2 4 2 2" xfId="4161" xr:uid="{00000000-0005-0000-0000-00007F6D0000}"/>
    <cellStyle name="Normal 57 2 4 2 2 2" xfId="14234" xr:uid="{00000000-0005-0000-0000-0000806D0000}"/>
    <cellStyle name="Normal 57 2 4 2 2 2 2" xfId="44565" xr:uid="{00000000-0005-0000-0000-0000816D0000}"/>
    <cellStyle name="Normal 57 2 4 2 2 2 3" xfId="29332" xr:uid="{00000000-0005-0000-0000-0000826D0000}"/>
    <cellStyle name="Normal 57 2 4 2 2 3" xfId="9214" xr:uid="{00000000-0005-0000-0000-0000836D0000}"/>
    <cellStyle name="Normal 57 2 4 2 2 3 2" xfId="39548" xr:uid="{00000000-0005-0000-0000-0000846D0000}"/>
    <cellStyle name="Normal 57 2 4 2 2 3 3" xfId="24315" xr:uid="{00000000-0005-0000-0000-0000856D0000}"/>
    <cellStyle name="Normal 57 2 4 2 2 4" xfId="34535" xr:uid="{00000000-0005-0000-0000-0000866D0000}"/>
    <cellStyle name="Normal 57 2 4 2 2 5" xfId="19302" xr:uid="{00000000-0005-0000-0000-0000876D0000}"/>
    <cellStyle name="Normal 57 2 4 2 3" xfId="5853" xr:uid="{00000000-0005-0000-0000-0000886D0000}"/>
    <cellStyle name="Normal 57 2 4 2 3 2" xfId="15905" xr:uid="{00000000-0005-0000-0000-0000896D0000}"/>
    <cellStyle name="Normal 57 2 4 2 3 2 2" xfId="46236" xr:uid="{00000000-0005-0000-0000-00008A6D0000}"/>
    <cellStyle name="Normal 57 2 4 2 3 2 3" xfId="31003" xr:uid="{00000000-0005-0000-0000-00008B6D0000}"/>
    <cellStyle name="Normal 57 2 4 2 3 3" xfId="10885" xr:uid="{00000000-0005-0000-0000-00008C6D0000}"/>
    <cellStyle name="Normal 57 2 4 2 3 3 2" xfId="41219" xr:uid="{00000000-0005-0000-0000-00008D6D0000}"/>
    <cellStyle name="Normal 57 2 4 2 3 3 3" xfId="25986" xr:uid="{00000000-0005-0000-0000-00008E6D0000}"/>
    <cellStyle name="Normal 57 2 4 2 3 4" xfId="36206" xr:uid="{00000000-0005-0000-0000-00008F6D0000}"/>
    <cellStyle name="Normal 57 2 4 2 3 5" xfId="20973" xr:uid="{00000000-0005-0000-0000-0000906D0000}"/>
    <cellStyle name="Normal 57 2 4 2 4" xfId="12563" xr:uid="{00000000-0005-0000-0000-0000916D0000}"/>
    <cellStyle name="Normal 57 2 4 2 4 2" xfId="42894" xr:uid="{00000000-0005-0000-0000-0000926D0000}"/>
    <cellStyle name="Normal 57 2 4 2 4 3" xfId="27661" xr:uid="{00000000-0005-0000-0000-0000936D0000}"/>
    <cellStyle name="Normal 57 2 4 2 5" xfId="7542" xr:uid="{00000000-0005-0000-0000-0000946D0000}"/>
    <cellStyle name="Normal 57 2 4 2 5 2" xfId="37877" xr:uid="{00000000-0005-0000-0000-0000956D0000}"/>
    <cellStyle name="Normal 57 2 4 2 5 3" xfId="22644" xr:uid="{00000000-0005-0000-0000-0000966D0000}"/>
    <cellStyle name="Normal 57 2 4 2 6" xfId="32865" xr:uid="{00000000-0005-0000-0000-0000976D0000}"/>
    <cellStyle name="Normal 57 2 4 2 7" xfId="17631" xr:uid="{00000000-0005-0000-0000-0000986D0000}"/>
    <cellStyle name="Normal 57 2 4 3" xfId="3324" xr:uid="{00000000-0005-0000-0000-0000996D0000}"/>
    <cellStyle name="Normal 57 2 4 3 2" xfId="13398" xr:uid="{00000000-0005-0000-0000-00009A6D0000}"/>
    <cellStyle name="Normal 57 2 4 3 2 2" xfId="43729" xr:uid="{00000000-0005-0000-0000-00009B6D0000}"/>
    <cellStyle name="Normal 57 2 4 3 2 3" xfId="28496" xr:uid="{00000000-0005-0000-0000-00009C6D0000}"/>
    <cellStyle name="Normal 57 2 4 3 3" xfId="8378" xr:uid="{00000000-0005-0000-0000-00009D6D0000}"/>
    <cellStyle name="Normal 57 2 4 3 3 2" xfId="38712" xr:uid="{00000000-0005-0000-0000-00009E6D0000}"/>
    <cellStyle name="Normal 57 2 4 3 3 3" xfId="23479" xr:uid="{00000000-0005-0000-0000-00009F6D0000}"/>
    <cellStyle name="Normal 57 2 4 3 4" xfId="33699" xr:uid="{00000000-0005-0000-0000-0000A06D0000}"/>
    <cellStyle name="Normal 57 2 4 3 5" xfId="18466" xr:uid="{00000000-0005-0000-0000-0000A16D0000}"/>
    <cellStyle name="Normal 57 2 4 4" xfId="5017" xr:uid="{00000000-0005-0000-0000-0000A26D0000}"/>
    <cellStyle name="Normal 57 2 4 4 2" xfId="15069" xr:uid="{00000000-0005-0000-0000-0000A36D0000}"/>
    <cellStyle name="Normal 57 2 4 4 2 2" xfId="45400" xr:uid="{00000000-0005-0000-0000-0000A46D0000}"/>
    <cellStyle name="Normal 57 2 4 4 2 3" xfId="30167" xr:uid="{00000000-0005-0000-0000-0000A56D0000}"/>
    <cellStyle name="Normal 57 2 4 4 3" xfId="10049" xr:uid="{00000000-0005-0000-0000-0000A66D0000}"/>
    <cellStyle name="Normal 57 2 4 4 3 2" xfId="40383" xr:uid="{00000000-0005-0000-0000-0000A76D0000}"/>
    <cellStyle name="Normal 57 2 4 4 3 3" xfId="25150" xr:uid="{00000000-0005-0000-0000-0000A86D0000}"/>
    <cellStyle name="Normal 57 2 4 4 4" xfId="35370" xr:uid="{00000000-0005-0000-0000-0000A96D0000}"/>
    <cellStyle name="Normal 57 2 4 4 5" xfId="20137" xr:uid="{00000000-0005-0000-0000-0000AA6D0000}"/>
    <cellStyle name="Normal 57 2 4 5" xfId="11727" xr:uid="{00000000-0005-0000-0000-0000AB6D0000}"/>
    <cellStyle name="Normal 57 2 4 5 2" xfId="42058" xr:uid="{00000000-0005-0000-0000-0000AC6D0000}"/>
    <cellStyle name="Normal 57 2 4 5 3" xfId="26825" xr:uid="{00000000-0005-0000-0000-0000AD6D0000}"/>
    <cellStyle name="Normal 57 2 4 6" xfId="6706" xr:uid="{00000000-0005-0000-0000-0000AE6D0000}"/>
    <cellStyle name="Normal 57 2 4 6 2" xfId="37041" xr:uid="{00000000-0005-0000-0000-0000AF6D0000}"/>
    <cellStyle name="Normal 57 2 4 6 3" xfId="21808" xr:uid="{00000000-0005-0000-0000-0000B06D0000}"/>
    <cellStyle name="Normal 57 2 4 7" xfId="32029" xr:uid="{00000000-0005-0000-0000-0000B16D0000}"/>
    <cellStyle name="Normal 57 2 4 8" xfId="16795" xr:uid="{00000000-0005-0000-0000-0000B26D0000}"/>
    <cellStyle name="Normal 57 2 5" xfId="2053" xr:uid="{00000000-0005-0000-0000-0000B36D0000}"/>
    <cellStyle name="Normal 57 2 5 2" xfId="3743" xr:uid="{00000000-0005-0000-0000-0000B46D0000}"/>
    <cellStyle name="Normal 57 2 5 2 2" xfId="13816" xr:uid="{00000000-0005-0000-0000-0000B56D0000}"/>
    <cellStyle name="Normal 57 2 5 2 2 2" xfId="44147" xr:uid="{00000000-0005-0000-0000-0000B66D0000}"/>
    <cellStyle name="Normal 57 2 5 2 2 3" xfId="28914" xr:uid="{00000000-0005-0000-0000-0000B76D0000}"/>
    <cellStyle name="Normal 57 2 5 2 3" xfId="8796" xr:uid="{00000000-0005-0000-0000-0000B86D0000}"/>
    <cellStyle name="Normal 57 2 5 2 3 2" xfId="39130" xr:uid="{00000000-0005-0000-0000-0000B96D0000}"/>
    <cellStyle name="Normal 57 2 5 2 3 3" xfId="23897" xr:uid="{00000000-0005-0000-0000-0000BA6D0000}"/>
    <cellStyle name="Normal 57 2 5 2 4" xfId="34117" xr:uid="{00000000-0005-0000-0000-0000BB6D0000}"/>
    <cellStyle name="Normal 57 2 5 2 5" xfId="18884" xr:uid="{00000000-0005-0000-0000-0000BC6D0000}"/>
    <cellStyle name="Normal 57 2 5 3" xfId="5435" xr:uid="{00000000-0005-0000-0000-0000BD6D0000}"/>
    <cellStyle name="Normal 57 2 5 3 2" xfId="15487" xr:uid="{00000000-0005-0000-0000-0000BE6D0000}"/>
    <cellStyle name="Normal 57 2 5 3 2 2" xfId="45818" xr:uid="{00000000-0005-0000-0000-0000BF6D0000}"/>
    <cellStyle name="Normal 57 2 5 3 2 3" xfId="30585" xr:uid="{00000000-0005-0000-0000-0000C06D0000}"/>
    <cellStyle name="Normal 57 2 5 3 3" xfId="10467" xr:uid="{00000000-0005-0000-0000-0000C16D0000}"/>
    <cellStyle name="Normal 57 2 5 3 3 2" xfId="40801" xr:uid="{00000000-0005-0000-0000-0000C26D0000}"/>
    <cellStyle name="Normal 57 2 5 3 3 3" xfId="25568" xr:uid="{00000000-0005-0000-0000-0000C36D0000}"/>
    <cellStyle name="Normal 57 2 5 3 4" xfId="35788" xr:uid="{00000000-0005-0000-0000-0000C46D0000}"/>
    <cellStyle name="Normal 57 2 5 3 5" xfId="20555" xr:uid="{00000000-0005-0000-0000-0000C56D0000}"/>
    <cellStyle name="Normal 57 2 5 4" xfId="12145" xr:uid="{00000000-0005-0000-0000-0000C66D0000}"/>
    <cellStyle name="Normal 57 2 5 4 2" xfId="42476" xr:uid="{00000000-0005-0000-0000-0000C76D0000}"/>
    <cellStyle name="Normal 57 2 5 4 3" xfId="27243" xr:uid="{00000000-0005-0000-0000-0000C86D0000}"/>
    <cellStyle name="Normal 57 2 5 5" xfId="7124" xr:uid="{00000000-0005-0000-0000-0000C96D0000}"/>
    <cellStyle name="Normal 57 2 5 5 2" xfId="37459" xr:uid="{00000000-0005-0000-0000-0000CA6D0000}"/>
    <cellStyle name="Normal 57 2 5 5 3" xfId="22226" xr:uid="{00000000-0005-0000-0000-0000CB6D0000}"/>
    <cellStyle name="Normal 57 2 5 6" xfId="32447" xr:uid="{00000000-0005-0000-0000-0000CC6D0000}"/>
    <cellStyle name="Normal 57 2 5 7" xfId="17213" xr:uid="{00000000-0005-0000-0000-0000CD6D0000}"/>
    <cellStyle name="Normal 57 2 6" xfId="2906" xr:uid="{00000000-0005-0000-0000-0000CE6D0000}"/>
    <cellStyle name="Normal 57 2 6 2" xfId="12980" xr:uid="{00000000-0005-0000-0000-0000CF6D0000}"/>
    <cellStyle name="Normal 57 2 6 2 2" xfId="43311" xr:uid="{00000000-0005-0000-0000-0000D06D0000}"/>
    <cellStyle name="Normal 57 2 6 2 3" xfId="28078" xr:uid="{00000000-0005-0000-0000-0000D16D0000}"/>
    <cellStyle name="Normal 57 2 6 3" xfId="7960" xr:uid="{00000000-0005-0000-0000-0000D26D0000}"/>
    <cellStyle name="Normal 57 2 6 3 2" xfId="38294" xr:uid="{00000000-0005-0000-0000-0000D36D0000}"/>
    <cellStyle name="Normal 57 2 6 3 3" xfId="23061" xr:uid="{00000000-0005-0000-0000-0000D46D0000}"/>
    <cellStyle name="Normal 57 2 6 4" xfId="33281" xr:uid="{00000000-0005-0000-0000-0000D56D0000}"/>
    <cellStyle name="Normal 57 2 6 5" xfId="18048" xr:uid="{00000000-0005-0000-0000-0000D66D0000}"/>
    <cellStyle name="Normal 57 2 7" xfId="4599" xr:uid="{00000000-0005-0000-0000-0000D76D0000}"/>
    <cellStyle name="Normal 57 2 7 2" xfId="14651" xr:uid="{00000000-0005-0000-0000-0000D86D0000}"/>
    <cellStyle name="Normal 57 2 7 2 2" xfId="44982" xr:uid="{00000000-0005-0000-0000-0000D96D0000}"/>
    <cellStyle name="Normal 57 2 7 2 3" xfId="29749" xr:uid="{00000000-0005-0000-0000-0000DA6D0000}"/>
    <cellStyle name="Normal 57 2 7 3" xfId="9631" xr:uid="{00000000-0005-0000-0000-0000DB6D0000}"/>
    <cellStyle name="Normal 57 2 7 3 2" xfId="39965" xr:uid="{00000000-0005-0000-0000-0000DC6D0000}"/>
    <cellStyle name="Normal 57 2 7 3 3" xfId="24732" xr:uid="{00000000-0005-0000-0000-0000DD6D0000}"/>
    <cellStyle name="Normal 57 2 7 4" xfId="34952" xr:uid="{00000000-0005-0000-0000-0000DE6D0000}"/>
    <cellStyle name="Normal 57 2 7 5" xfId="19719" xr:uid="{00000000-0005-0000-0000-0000DF6D0000}"/>
    <cellStyle name="Normal 57 2 8" xfId="11309" xr:uid="{00000000-0005-0000-0000-0000E06D0000}"/>
    <cellStyle name="Normal 57 2 8 2" xfId="41640" xr:uid="{00000000-0005-0000-0000-0000E16D0000}"/>
    <cellStyle name="Normal 57 2 8 3" xfId="26407" xr:uid="{00000000-0005-0000-0000-0000E26D0000}"/>
    <cellStyle name="Normal 57 2 9" xfId="6288" xr:uid="{00000000-0005-0000-0000-0000E36D0000}"/>
    <cellStyle name="Normal 57 2 9 2" xfId="36623" xr:uid="{00000000-0005-0000-0000-0000E46D0000}"/>
    <cellStyle name="Normal 57 2 9 3" xfId="21390" xr:uid="{00000000-0005-0000-0000-0000E56D0000}"/>
    <cellStyle name="Normal 57 3" xfId="1252" xr:uid="{00000000-0005-0000-0000-0000E66D0000}"/>
    <cellStyle name="Normal 57 3 10" xfId="16429" xr:uid="{00000000-0005-0000-0000-0000E76D0000}"/>
    <cellStyle name="Normal 57 3 2" xfId="1471" xr:uid="{00000000-0005-0000-0000-0000E86D0000}"/>
    <cellStyle name="Normal 57 3 2 2" xfId="1892" xr:uid="{00000000-0005-0000-0000-0000E96D0000}"/>
    <cellStyle name="Normal 57 3 2 2 2" xfId="2731" xr:uid="{00000000-0005-0000-0000-0000EA6D0000}"/>
    <cellStyle name="Normal 57 3 2 2 2 2" xfId="4421" xr:uid="{00000000-0005-0000-0000-0000EB6D0000}"/>
    <cellStyle name="Normal 57 3 2 2 2 2 2" xfId="14494" xr:uid="{00000000-0005-0000-0000-0000EC6D0000}"/>
    <cellStyle name="Normal 57 3 2 2 2 2 2 2" xfId="44825" xr:uid="{00000000-0005-0000-0000-0000ED6D0000}"/>
    <cellStyle name="Normal 57 3 2 2 2 2 2 3" xfId="29592" xr:uid="{00000000-0005-0000-0000-0000EE6D0000}"/>
    <cellStyle name="Normal 57 3 2 2 2 2 3" xfId="9474" xr:uid="{00000000-0005-0000-0000-0000EF6D0000}"/>
    <cellStyle name="Normal 57 3 2 2 2 2 3 2" xfId="39808" xr:uid="{00000000-0005-0000-0000-0000F06D0000}"/>
    <cellStyle name="Normal 57 3 2 2 2 2 3 3" xfId="24575" xr:uid="{00000000-0005-0000-0000-0000F16D0000}"/>
    <cellStyle name="Normal 57 3 2 2 2 2 4" xfId="34795" xr:uid="{00000000-0005-0000-0000-0000F26D0000}"/>
    <cellStyle name="Normal 57 3 2 2 2 2 5" xfId="19562" xr:uid="{00000000-0005-0000-0000-0000F36D0000}"/>
    <cellStyle name="Normal 57 3 2 2 2 3" xfId="6113" xr:uid="{00000000-0005-0000-0000-0000F46D0000}"/>
    <cellStyle name="Normal 57 3 2 2 2 3 2" xfId="16165" xr:uid="{00000000-0005-0000-0000-0000F56D0000}"/>
    <cellStyle name="Normal 57 3 2 2 2 3 2 2" xfId="46496" xr:uid="{00000000-0005-0000-0000-0000F66D0000}"/>
    <cellStyle name="Normal 57 3 2 2 2 3 2 3" xfId="31263" xr:uid="{00000000-0005-0000-0000-0000F76D0000}"/>
    <cellStyle name="Normal 57 3 2 2 2 3 3" xfId="11145" xr:uid="{00000000-0005-0000-0000-0000F86D0000}"/>
    <cellStyle name="Normal 57 3 2 2 2 3 3 2" xfId="41479" xr:uid="{00000000-0005-0000-0000-0000F96D0000}"/>
    <cellStyle name="Normal 57 3 2 2 2 3 3 3" xfId="26246" xr:uid="{00000000-0005-0000-0000-0000FA6D0000}"/>
    <cellStyle name="Normal 57 3 2 2 2 3 4" xfId="36466" xr:uid="{00000000-0005-0000-0000-0000FB6D0000}"/>
    <cellStyle name="Normal 57 3 2 2 2 3 5" xfId="21233" xr:uid="{00000000-0005-0000-0000-0000FC6D0000}"/>
    <cellStyle name="Normal 57 3 2 2 2 4" xfId="12823" xr:uid="{00000000-0005-0000-0000-0000FD6D0000}"/>
    <cellStyle name="Normal 57 3 2 2 2 4 2" xfId="43154" xr:uid="{00000000-0005-0000-0000-0000FE6D0000}"/>
    <cellStyle name="Normal 57 3 2 2 2 4 3" xfId="27921" xr:uid="{00000000-0005-0000-0000-0000FF6D0000}"/>
    <cellStyle name="Normal 57 3 2 2 2 5" xfId="7802" xr:uid="{00000000-0005-0000-0000-0000006E0000}"/>
    <cellStyle name="Normal 57 3 2 2 2 5 2" xfId="38137" xr:uid="{00000000-0005-0000-0000-0000016E0000}"/>
    <cellStyle name="Normal 57 3 2 2 2 5 3" xfId="22904" xr:uid="{00000000-0005-0000-0000-0000026E0000}"/>
    <cellStyle name="Normal 57 3 2 2 2 6" xfId="33125" xr:uid="{00000000-0005-0000-0000-0000036E0000}"/>
    <cellStyle name="Normal 57 3 2 2 2 7" xfId="17891" xr:uid="{00000000-0005-0000-0000-0000046E0000}"/>
    <cellStyle name="Normal 57 3 2 2 3" xfId="3584" xr:uid="{00000000-0005-0000-0000-0000056E0000}"/>
    <cellStyle name="Normal 57 3 2 2 3 2" xfId="13658" xr:uid="{00000000-0005-0000-0000-0000066E0000}"/>
    <cellStyle name="Normal 57 3 2 2 3 2 2" xfId="43989" xr:uid="{00000000-0005-0000-0000-0000076E0000}"/>
    <cellStyle name="Normal 57 3 2 2 3 2 3" xfId="28756" xr:uid="{00000000-0005-0000-0000-0000086E0000}"/>
    <cellStyle name="Normal 57 3 2 2 3 3" xfId="8638" xr:uid="{00000000-0005-0000-0000-0000096E0000}"/>
    <cellStyle name="Normal 57 3 2 2 3 3 2" xfId="38972" xr:uid="{00000000-0005-0000-0000-00000A6E0000}"/>
    <cellStyle name="Normal 57 3 2 2 3 3 3" xfId="23739" xr:uid="{00000000-0005-0000-0000-00000B6E0000}"/>
    <cellStyle name="Normal 57 3 2 2 3 4" xfId="33959" xr:uid="{00000000-0005-0000-0000-00000C6E0000}"/>
    <cellStyle name="Normal 57 3 2 2 3 5" xfId="18726" xr:uid="{00000000-0005-0000-0000-00000D6E0000}"/>
    <cellStyle name="Normal 57 3 2 2 4" xfId="5277" xr:uid="{00000000-0005-0000-0000-00000E6E0000}"/>
    <cellStyle name="Normal 57 3 2 2 4 2" xfId="15329" xr:uid="{00000000-0005-0000-0000-00000F6E0000}"/>
    <cellStyle name="Normal 57 3 2 2 4 2 2" xfId="45660" xr:uid="{00000000-0005-0000-0000-0000106E0000}"/>
    <cellStyle name="Normal 57 3 2 2 4 2 3" xfId="30427" xr:uid="{00000000-0005-0000-0000-0000116E0000}"/>
    <cellStyle name="Normal 57 3 2 2 4 3" xfId="10309" xr:uid="{00000000-0005-0000-0000-0000126E0000}"/>
    <cellStyle name="Normal 57 3 2 2 4 3 2" xfId="40643" xr:uid="{00000000-0005-0000-0000-0000136E0000}"/>
    <cellStyle name="Normal 57 3 2 2 4 3 3" xfId="25410" xr:uid="{00000000-0005-0000-0000-0000146E0000}"/>
    <cellStyle name="Normal 57 3 2 2 4 4" xfId="35630" xr:uid="{00000000-0005-0000-0000-0000156E0000}"/>
    <cellStyle name="Normal 57 3 2 2 4 5" xfId="20397" xr:uid="{00000000-0005-0000-0000-0000166E0000}"/>
    <cellStyle name="Normal 57 3 2 2 5" xfId="11987" xr:uid="{00000000-0005-0000-0000-0000176E0000}"/>
    <cellStyle name="Normal 57 3 2 2 5 2" xfId="42318" xr:uid="{00000000-0005-0000-0000-0000186E0000}"/>
    <cellStyle name="Normal 57 3 2 2 5 3" xfId="27085" xr:uid="{00000000-0005-0000-0000-0000196E0000}"/>
    <cellStyle name="Normal 57 3 2 2 6" xfId="6966" xr:uid="{00000000-0005-0000-0000-00001A6E0000}"/>
    <cellStyle name="Normal 57 3 2 2 6 2" xfId="37301" xr:uid="{00000000-0005-0000-0000-00001B6E0000}"/>
    <cellStyle name="Normal 57 3 2 2 6 3" xfId="22068" xr:uid="{00000000-0005-0000-0000-00001C6E0000}"/>
    <cellStyle name="Normal 57 3 2 2 7" xfId="32289" xr:uid="{00000000-0005-0000-0000-00001D6E0000}"/>
    <cellStyle name="Normal 57 3 2 2 8" xfId="17055" xr:uid="{00000000-0005-0000-0000-00001E6E0000}"/>
    <cellStyle name="Normal 57 3 2 3" xfId="2313" xr:uid="{00000000-0005-0000-0000-00001F6E0000}"/>
    <cellStyle name="Normal 57 3 2 3 2" xfId="4003" xr:uid="{00000000-0005-0000-0000-0000206E0000}"/>
    <cellStyle name="Normal 57 3 2 3 2 2" xfId="14076" xr:uid="{00000000-0005-0000-0000-0000216E0000}"/>
    <cellStyle name="Normal 57 3 2 3 2 2 2" xfId="44407" xr:uid="{00000000-0005-0000-0000-0000226E0000}"/>
    <cellStyle name="Normal 57 3 2 3 2 2 3" xfId="29174" xr:uid="{00000000-0005-0000-0000-0000236E0000}"/>
    <cellStyle name="Normal 57 3 2 3 2 3" xfId="9056" xr:uid="{00000000-0005-0000-0000-0000246E0000}"/>
    <cellStyle name="Normal 57 3 2 3 2 3 2" xfId="39390" xr:uid="{00000000-0005-0000-0000-0000256E0000}"/>
    <cellStyle name="Normal 57 3 2 3 2 3 3" xfId="24157" xr:uid="{00000000-0005-0000-0000-0000266E0000}"/>
    <cellStyle name="Normal 57 3 2 3 2 4" xfId="34377" xr:uid="{00000000-0005-0000-0000-0000276E0000}"/>
    <cellStyle name="Normal 57 3 2 3 2 5" xfId="19144" xr:uid="{00000000-0005-0000-0000-0000286E0000}"/>
    <cellStyle name="Normal 57 3 2 3 3" xfId="5695" xr:uid="{00000000-0005-0000-0000-0000296E0000}"/>
    <cellStyle name="Normal 57 3 2 3 3 2" xfId="15747" xr:uid="{00000000-0005-0000-0000-00002A6E0000}"/>
    <cellStyle name="Normal 57 3 2 3 3 2 2" xfId="46078" xr:uid="{00000000-0005-0000-0000-00002B6E0000}"/>
    <cellStyle name="Normal 57 3 2 3 3 2 3" xfId="30845" xr:uid="{00000000-0005-0000-0000-00002C6E0000}"/>
    <cellStyle name="Normal 57 3 2 3 3 3" xfId="10727" xr:uid="{00000000-0005-0000-0000-00002D6E0000}"/>
    <cellStyle name="Normal 57 3 2 3 3 3 2" xfId="41061" xr:uid="{00000000-0005-0000-0000-00002E6E0000}"/>
    <cellStyle name="Normal 57 3 2 3 3 3 3" xfId="25828" xr:uid="{00000000-0005-0000-0000-00002F6E0000}"/>
    <cellStyle name="Normal 57 3 2 3 3 4" xfId="36048" xr:uid="{00000000-0005-0000-0000-0000306E0000}"/>
    <cellStyle name="Normal 57 3 2 3 3 5" xfId="20815" xr:uid="{00000000-0005-0000-0000-0000316E0000}"/>
    <cellStyle name="Normal 57 3 2 3 4" xfId="12405" xr:uid="{00000000-0005-0000-0000-0000326E0000}"/>
    <cellStyle name="Normal 57 3 2 3 4 2" xfId="42736" xr:uid="{00000000-0005-0000-0000-0000336E0000}"/>
    <cellStyle name="Normal 57 3 2 3 4 3" xfId="27503" xr:uid="{00000000-0005-0000-0000-0000346E0000}"/>
    <cellStyle name="Normal 57 3 2 3 5" xfId="7384" xr:uid="{00000000-0005-0000-0000-0000356E0000}"/>
    <cellStyle name="Normal 57 3 2 3 5 2" xfId="37719" xr:uid="{00000000-0005-0000-0000-0000366E0000}"/>
    <cellStyle name="Normal 57 3 2 3 5 3" xfId="22486" xr:uid="{00000000-0005-0000-0000-0000376E0000}"/>
    <cellStyle name="Normal 57 3 2 3 6" xfId="32707" xr:uid="{00000000-0005-0000-0000-0000386E0000}"/>
    <cellStyle name="Normal 57 3 2 3 7" xfId="17473" xr:uid="{00000000-0005-0000-0000-0000396E0000}"/>
    <cellStyle name="Normal 57 3 2 4" xfId="3166" xr:uid="{00000000-0005-0000-0000-00003A6E0000}"/>
    <cellStyle name="Normal 57 3 2 4 2" xfId="13240" xr:uid="{00000000-0005-0000-0000-00003B6E0000}"/>
    <cellStyle name="Normal 57 3 2 4 2 2" xfId="43571" xr:uid="{00000000-0005-0000-0000-00003C6E0000}"/>
    <cellStyle name="Normal 57 3 2 4 2 3" xfId="28338" xr:uid="{00000000-0005-0000-0000-00003D6E0000}"/>
    <cellStyle name="Normal 57 3 2 4 3" xfId="8220" xr:uid="{00000000-0005-0000-0000-00003E6E0000}"/>
    <cellStyle name="Normal 57 3 2 4 3 2" xfId="38554" xr:uid="{00000000-0005-0000-0000-00003F6E0000}"/>
    <cellStyle name="Normal 57 3 2 4 3 3" xfId="23321" xr:uid="{00000000-0005-0000-0000-0000406E0000}"/>
    <cellStyle name="Normal 57 3 2 4 4" xfId="33541" xr:uid="{00000000-0005-0000-0000-0000416E0000}"/>
    <cellStyle name="Normal 57 3 2 4 5" xfId="18308" xr:uid="{00000000-0005-0000-0000-0000426E0000}"/>
    <cellStyle name="Normal 57 3 2 5" xfId="4859" xr:uid="{00000000-0005-0000-0000-0000436E0000}"/>
    <cellStyle name="Normal 57 3 2 5 2" xfId="14911" xr:uid="{00000000-0005-0000-0000-0000446E0000}"/>
    <cellStyle name="Normal 57 3 2 5 2 2" xfId="45242" xr:uid="{00000000-0005-0000-0000-0000456E0000}"/>
    <cellStyle name="Normal 57 3 2 5 2 3" xfId="30009" xr:uid="{00000000-0005-0000-0000-0000466E0000}"/>
    <cellStyle name="Normal 57 3 2 5 3" xfId="9891" xr:uid="{00000000-0005-0000-0000-0000476E0000}"/>
    <cellStyle name="Normal 57 3 2 5 3 2" xfId="40225" xr:uid="{00000000-0005-0000-0000-0000486E0000}"/>
    <cellStyle name="Normal 57 3 2 5 3 3" xfId="24992" xr:uid="{00000000-0005-0000-0000-0000496E0000}"/>
    <cellStyle name="Normal 57 3 2 5 4" xfId="35212" xr:uid="{00000000-0005-0000-0000-00004A6E0000}"/>
    <cellStyle name="Normal 57 3 2 5 5" xfId="19979" xr:uid="{00000000-0005-0000-0000-00004B6E0000}"/>
    <cellStyle name="Normal 57 3 2 6" xfId="11569" xr:uid="{00000000-0005-0000-0000-00004C6E0000}"/>
    <cellStyle name="Normal 57 3 2 6 2" xfId="41900" xr:uid="{00000000-0005-0000-0000-00004D6E0000}"/>
    <cellStyle name="Normal 57 3 2 6 3" xfId="26667" xr:uid="{00000000-0005-0000-0000-00004E6E0000}"/>
    <cellStyle name="Normal 57 3 2 7" xfId="6548" xr:uid="{00000000-0005-0000-0000-00004F6E0000}"/>
    <cellStyle name="Normal 57 3 2 7 2" xfId="36883" xr:uid="{00000000-0005-0000-0000-0000506E0000}"/>
    <cellStyle name="Normal 57 3 2 7 3" xfId="21650" xr:uid="{00000000-0005-0000-0000-0000516E0000}"/>
    <cellStyle name="Normal 57 3 2 8" xfId="31871" xr:uid="{00000000-0005-0000-0000-0000526E0000}"/>
    <cellStyle name="Normal 57 3 2 9" xfId="16637" xr:uid="{00000000-0005-0000-0000-0000536E0000}"/>
    <cellStyle name="Normal 57 3 3" xfId="1684" xr:uid="{00000000-0005-0000-0000-0000546E0000}"/>
    <cellStyle name="Normal 57 3 3 2" xfId="2523" xr:uid="{00000000-0005-0000-0000-0000556E0000}"/>
    <cellStyle name="Normal 57 3 3 2 2" xfId="4213" xr:uid="{00000000-0005-0000-0000-0000566E0000}"/>
    <cellStyle name="Normal 57 3 3 2 2 2" xfId="14286" xr:uid="{00000000-0005-0000-0000-0000576E0000}"/>
    <cellStyle name="Normal 57 3 3 2 2 2 2" xfId="44617" xr:uid="{00000000-0005-0000-0000-0000586E0000}"/>
    <cellStyle name="Normal 57 3 3 2 2 2 3" xfId="29384" xr:uid="{00000000-0005-0000-0000-0000596E0000}"/>
    <cellStyle name="Normal 57 3 3 2 2 3" xfId="9266" xr:uid="{00000000-0005-0000-0000-00005A6E0000}"/>
    <cellStyle name="Normal 57 3 3 2 2 3 2" xfId="39600" xr:uid="{00000000-0005-0000-0000-00005B6E0000}"/>
    <cellStyle name="Normal 57 3 3 2 2 3 3" xfId="24367" xr:uid="{00000000-0005-0000-0000-00005C6E0000}"/>
    <cellStyle name="Normal 57 3 3 2 2 4" xfId="34587" xr:uid="{00000000-0005-0000-0000-00005D6E0000}"/>
    <cellStyle name="Normal 57 3 3 2 2 5" xfId="19354" xr:uid="{00000000-0005-0000-0000-00005E6E0000}"/>
    <cellStyle name="Normal 57 3 3 2 3" xfId="5905" xr:uid="{00000000-0005-0000-0000-00005F6E0000}"/>
    <cellStyle name="Normal 57 3 3 2 3 2" xfId="15957" xr:uid="{00000000-0005-0000-0000-0000606E0000}"/>
    <cellStyle name="Normal 57 3 3 2 3 2 2" xfId="46288" xr:uid="{00000000-0005-0000-0000-0000616E0000}"/>
    <cellStyle name="Normal 57 3 3 2 3 2 3" xfId="31055" xr:uid="{00000000-0005-0000-0000-0000626E0000}"/>
    <cellStyle name="Normal 57 3 3 2 3 3" xfId="10937" xr:uid="{00000000-0005-0000-0000-0000636E0000}"/>
    <cellStyle name="Normal 57 3 3 2 3 3 2" xfId="41271" xr:uid="{00000000-0005-0000-0000-0000646E0000}"/>
    <cellStyle name="Normal 57 3 3 2 3 3 3" xfId="26038" xr:uid="{00000000-0005-0000-0000-0000656E0000}"/>
    <cellStyle name="Normal 57 3 3 2 3 4" xfId="36258" xr:uid="{00000000-0005-0000-0000-0000666E0000}"/>
    <cellStyle name="Normal 57 3 3 2 3 5" xfId="21025" xr:uid="{00000000-0005-0000-0000-0000676E0000}"/>
    <cellStyle name="Normal 57 3 3 2 4" xfId="12615" xr:uid="{00000000-0005-0000-0000-0000686E0000}"/>
    <cellStyle name="Normal 57 3 3 2 4 2" xfId="42946" xr:uid="{00000000-0005-0000-0000-0000696E0000}"/>
    <cellStyle name="Normal 57 3 3 2 4 3" xfId="27713" xr:uid="{00000000-0005-0000-0000-00006A6E0000}"/>
    <cellStyle name="Normal 57 3 3 2 5" xfId="7594" xr:uid="{00000000-0005-0000-0000-00006B6E0000}"/>
    <cellStyle name="Normal 57 3 3 2 5 2" xfId="37929" xr:uid="{00000000-0005-0000-0000-00006C6E0000}"/>
    <cellStyle name="Normal 57 3 3 2 5 3" xfId="22696" xr:uid="{00000000-0005-0000-0000-00006D6E0000}"/>
    <cellStyle name="Normal 57 3 3 2 6" xfId="32917" xr:uid="{00000000-0005-0000-0000-00006E6E0000}"/>
    <cellStyle name="Normal 57 3 3 2 7" xfId="17683" xr:uid="{00000000-0005-0000-0000-00006F6E0000}"/>
    <cellStyle name="Normal 57 3 3 3" xfId="3376" xr:uid="{00000000-0005-0000-0000-0000706E0000}"/>
    <cellStyle name="Normal 57 3 3 3 2" xfId="13450" xr:uid="{00000000-0005-0000-0000-0000716E0000}"/>
    <cellStyle name="Normal 57 3 3 3 2 2" xfId="43781" xr:uid="{00000000-0005-0000-0000-0000726E0000}"/>
    <cellStyle name="Normal 57 3 3 3 2 3" xfId="28548" xr:uid="{00000000-0005-0000-0000-0000736E0000}"/>
    <cellStyle name="Normal 57 3 3 3 3" xfId="8430" xr:uid="{00000000-0005-0000-0000-0000746E0000}"/>
    <cellStyle name="Normal 57 3 3 3 3 2" xfId="38764" xr:uid="{00000000-0005-0000-0000-0000756E0000}"/>
    <cellStyle name="Normal 57 3 3 3 3 3" xfId="23531" xr:uid="{00000000-0005-0000-0000-0000766E0000}"/>
    <cellStyle name="Normal 57 3 3 3 4" xfId="33751" xr:uid="{00000000-0005-0000-0000-0000776E0000}"/>
    <cellStyle name="Normal 57 3 3 3 5" xfId="18518" xr:uid="{00000000-0005-0000-0000-0000786E0000}"/>
    <cellStyle name="Normal 57 3 3 4" xfId="5069" xr:uid="{00000000-0005-0000-0000-0000796E0000}"/>
    <cellStyle name="Normal 57 3 3 4 2" xfId="15121" xr:uid="{00000000-0005-0000-0000-00007A6E0000}"/>
    <cellStyle name="Normal 57 3 3 4 2 2" xfId="45452" xr:uid="{00000000-0005-0000-0000-00007B6E0000}"/>
    <cellStyle name="Normal 57 3 3 4 2 3" xfId="30219" xr:uid="{00000000-0005-0000-0000-00007C6E0000}"/>
    <cellStyle name="Normal 57 3 3 4 3" xfId="10101" xr:uid="{00000000-0005-0000-0000-00007D6E0000}"/>
    <cellStyle name="Normal 57 3 3 4 3 2" xfId="40435" xr:uid="{00000000-0005-0000-0000-00007E6E0000}"/>
    <cellStyle name="Normal 57 3 3 4 3 3" xfId="25202" xr:uid="{00000000-0005-0000-0000-00007F6E0000}"/>
    <cellStyle name="Normal 57 3 3 4 4" xfId="35422" xr:uid="{00000000-0005-0000-0000-0000806E0000}"/>
    <cellStyle name="Normal 57 3 3 4 5" xfId="20189" xr:uid="{00000000-0005-0000-0000-0000816E0000}"/>
    <cellStyle name="Normal 57 3 3 5" xfId="11779" xr:uid="{00000000-0005-0000-0000-0000826E0000}"/>
    <cellStyle name="Normal 57 3 3 5 2" xfId="42110" xr:uid="{00000000-0005-0000-0000-0000836E0000}"/>
    <cellStyle name="Normal 57 3 3 5 3" xfId="26877" xr:uid="{00000000-0005-0000-0000-0000846E0000}"/>
    <cellStyle name="Normal 57 3 3 6" xfId="6758" xr:uid="{00000000-0005-0000-0000-0000856E0000}"/>
    <cellStyle name="Normal 57 3 3 6 2" xfId="37093" xr:uid="{00000000-0005-0000-0000-0000866E0000}"/>
    <cellStyle name="Normal 57 3 3 6 3" xfId="21860" xr:uid="{00000000-0005-0000-0000-0000876E0000}"/>
    <cellStyle name="Normal 57 3 3 7" xfId="32081" xr:uid="{00000000-0005-0000-0000-0000886E0000}"/>
    <cellStyle name="Normal 57 3 3 8" xfId="16847" xr:uid="{00000000-0005-0000-0000-0000896E0000}"/>
    <cellStyle name="Normal 57 3 4" xfId="2105" xr:uid="{00000000-0005-0000-0000-00008A6E0000}"/>
    <cellStyle name="Normal 57 3 4 2" xfId="3795" xr:uid="{00000000-0005-0000-0000-00008B6E0000}"/>
    <cellStyle name="Normal 57 3 4 2 2" xfId="13868" xr:uid="{00000000-0005-0000-0000-00008C6E0000}"/>
    <cellStyle name="Normal 57 3 4 2 2 2" xfId="44199" xr:uid="{00000000-0005-0000-0000-00008D6E0000}"/>
    <cellStyle name="Normal 57 3 4 2 2 3" xfId="28966" xr:uid="{00000000-0005-0000-0000-00008E6E0000}"/>
    <cellStyle name="Normal 57 3 4 2 3" xfId="8848" xr:uid="{00000000-0005-0000-0000-00008F6E0000}"/>
    <cellStyle name="Normal 57 3 4 2 3 2" xfId="39182" xr:uid="{00000000-0005-0000-0000-0000906E0000}"/>
    <cellStyle name="Normal 57 3 4 2 3 3" xfId="23949" xr:uid="{00000000-0005-0000-0000-0000916E0000}"/>
    <cellStyle name="Normal 57 3 4 2 4" xfId="34169" xr:uid="{00000000-0005-0000-0000-0000926E0000}"/>
    <cellStyle name="Normal 57 3 4 2 5" xfId="18936" xr:uid="{00000000-0005-0000-0000-0000936E0000}"/>
    <cellStyle name="Normal 57 3 4 3" xfId="5487" xr:uid="{00000000-0005-0000-0000-0000946E0000}"/>
    <cellStyle name="Normal 57 3 4 3 2" xfId="15539" xr:uid="{00000000-0005-0000-0000-0000956E0000}"/>
    <cellStyle name="Normal 57 3 4 3 2 2" xfId="45870" xr:uid="{00000000-0005-0000-0000-0000966E0000}"/>
    <cellStyle name="Normal 57 3 4 3 2 3" xfId="30637" xr:uid="{00000000-0005-0000-0000-0000976E0000}"/>
    <cellStyle name="Normal 57 3 4 3 3" xfId="10519" xr:uid="{00000000-0005-0000-0000-0000986E0000}"/>
    <cellStyle name="Normal 57 3 4 3 3 2" xfId="40853" xr:uid="{00000000-0005-0000-0000-0000996E0000}"/>
    <cellStyle name="Normal 57 3 4 3 3 3" xfId="25620" xr:uid="{00000000-0005-0000-0000-00009A6E0000}"/>
    <cellStyle name="Normal 57 3 4 3 4" xfId="35840" xr:uid="{00000000-0005-0000-0000-00009B6E0000}"/>
    <cellStyle name="Normal 57 3 4 3 5" xfId="20607" xr:uid="{00000000-0005-0000-0000-00009C6E0000}"/>
    <cellStyle name="Normal 57 3 4 4" xfId="12197" xr:uid="{00000000-0005-0000-0000-00009D6E0000}"/>
    <cellStyle name="Normal 57 3 4 4 2" xfId="42528" xr:uid="{00000000-0005-0000-0000-00009E6E0000}"/>
    <cellStyle name="Normal 57 3 4 4 3" xfId="27295" xr:uid="{00000000-0005-0000-0000-00009F6E0000}"/>
    <cellStyle name="Normal 57 3 4 5" xfId="7176" xr:uid="{00000000-0005-0000-0000-0000A06E0000}"/>
    <cellStyle name="Normal 57 3 4 5 2" xfId="37511" xr:uid="{00000000-0005-0000-0000-0000A16E0000}"/>
    <cellStyle name="Normal 57 3 4 5 3" xfId="22278" xr:uid="{00000000-0005-0000-0000-0000A26E0000}"/>
    <cellStyle name="Normal 57 3 4 6" xfId="32499" xr:uid="{00000000-0005-0000-0000-0000A36E0000}"/>
    <cellStyle name="Normal 57 3 4 7" xfId="17265" xr:uid="{00000000-0005-0000-0000-0000A46E0000}"/>
    <cellStyle name="Normal 57 3 5" xfId="2958" xr:uid="{00000000-0005-0000-0000-0000A56E0000}"/>
    <cellStyle name="Normal 57 3 5 2" xfId="13032" xr:uid="{00000000-0005-0000-0000-0000A66E0000}"/>
    <cellStyle name="Normal 57 3 5 2 2" xfId="43363" xr:uid="{00000000-0005-0000-0000-0000A76E0000}"/>
    <cellStyle name="Normal 57 3 5 2 3" xfId="28130" xr:uid="{00000000-0005-0000-0000-0000A86E0000}"/>
    <cellStyle name="Normal 57 3 5 3" xfId="8012" xr:uid="{00000000-0005-0000-0000-0000A96E0000}"/>
    <cellStyle name="Normal 57 3 5 3 2" xfId="38346" xr:uid="{00000000-0005-0000-0000-0000AA6E0000}"/>
    <cellStyle name="Normal 57 3 5 3 3" xfId="23113" xr:uid="{00000000-0005-0000-0000-0000AB6E0000}"/>
    <cellStyle name="Normal 57 3 5 4" xfId="33333" xr:uid="{00000000-0005-0000-0000-0000AC6E0000}"/>
    <cellStyle name="Normal 57 3 5 5" xfId="18100" xr:uid="{00000000-0005-0000-0000-0000AD6E0000}"/>
    <cellStyle name="Normal 57 3 6" xfId="4651" xr:uid="{00000000-0005-0000-0000-0000AE6E0000}"/>
    <cellStyle name="Normal 57 3 6 2" xfId="14703" xr:uid="{00000000-0005-0000-0000-0000AF6E0000}"/>
    <cellStyle name="Normal 57 3 6 2 2" xfId="45034" xr:uid="{00000000-0005-0000-0000-0000B06E0000}"/>
    <cellStyle name="Normal 57 3 6 2 3" xfId="29801" xr:uid="{00000000-0005-0000-0000-0000B16E0000}"/>
    <cellStyle name="Normal 57 3 6 3" xfId="9683" xr:uid="{00000000-0005-0000-0000-0000B26E0000}"/>
    <cellStyle name="Normal 57 3 6 3 2" xfId="40017" xr:uid="{00000000-0005-0000-0000-0000B36E0000}"/>
    <cellStyle name="Normal 57 3 6 3 3" xfId="24784" xr:uid="{00000000-0005-0000-0000-0000B46E0000}"/>
    <cellStyle name="Normal 57 3 6 4" xfId="35004" xr:uid="{00000000-0005-0000-0000-0000B56E0000}"/>
    <cellStyle name="Normal 57 3 6 5" xfId="19771" xr:uid="{00000000-0005-0000-0000-0000B66E0000}"/>
    <cellStyle name="Normal 57 3 7" xfId="11361" xr:uid="{00000000-0005-0000-0000-0000B76E0000}"/>
    <cellStyle name="Normal 57 3 7 2" xfId="41692" xr:uid="{00000000-0005-0000-0000-0000B86E0000}"/>
    <cellStyle name="Normal 57 3 7 3" xfId="26459" xr:uid="{00000000-0005-0000-0000-0000B96E0000}"/>
    <cellStyle name="Normal 57 3 8" xfId="6340" xr:uid="{00000000-0005-0000-0000-0000BA6E0000}"/>
    <cellStyle name="Normal 57 3 8 2" xfId="36675" xr:uid="{00000000-0005-0000-0000-0000BB6E0000}"/>
    <cellStyle name="Normal 57 3 8 3" xfId="21442" xr:uid="{00000000-0005-0000-0000-0000BC6E0000}"/>
    <cellStyle name="Normal 57 3 9" xfId="31664" xr:uid="{00000000-0005-0000-0000-0000BD6E0000}"/>
    <cellStyle name="Normal 57 4" xfId="1365" xr:uid="{00000000-0005-0000-0000-0000BE6E0000}"/>
    <cellStyle name="Normal 57 4 2" xfId="1788" xr:uid="{00000000-0005-0000-0000-0000BF6E0000}"/>
    <cellStyle name="Normal 57 4 2 2" xfId="2627" xr:uid="{00000000-0005-0000-0000-0000C06E0000}"/>
    <cellStyle name="Normal 57 4 2 2 2" xfId="4317" xr:uid="{00000000-0005-0000-0000-0000C16E0000}"/>
    <cellStyle name="Normal 57 4 2 2 2 2" xfId="14390" xr:uid="{00000000-0005-0000-0000-0000C26E0000}"/>
    <cellStyle name="Normal 57 4 2 2 2 2 2" xfId="44721" xr:uid="{00000000-0005-0000-0000-0000C36E0000}"/>
    <cellStyle name="Normal 57 4 2 2 2 2 3" xfId="29488" xr:uid="{00000000-0005-0000-0000-0000C46E0000}"/>
    <cellStyle name="Normal 57 4 2 2 2 3" xfId="9370" xr:uid="{00000000-0005-0000-0000-0000C56E0000}"/>
    <cellStyle name="Normal 57 4 2 2 2 3 2" xfId="39704" xr:uid="{00000000-0005-0000-0000-0000C66E0000}"/>
    <cellStyle name="Normal 57 4 2 2 2 3 3" xfId="24471" xr:uid="{00000000-0005-0000-0000-0000C76E0000}"/>
    <cellStyle name="Normal 57 4 2 2 2 4" xfId="34691" xr:uid="{00000000-0005-0000-0000-0000C86E0000}"/>
    <cellStyle name="Normal 57 4 2 2 2 5" xfId="19458" xr:uid="{00000000-0005-0000-0000-0000C96E0000}"/>
    <cellStyle name="Normal 57 4 2 2 3" xfId="6009" xr:uid="{00000000-0005-0000-0000-0000CA6E0000}"/>
    <cellStyle name="Normal 57 4 2 2 3 2" xfId="16061" xr:uid="{00000000-0005-0000-0000-0000CB6E0000}"/>
    <cellStyle name="Normal 57 4 2 2 3 2 2" xfId="46392" xr:uid="{00000000-0005-0000-0000-0000CC6E0000}"/>
    <cellStyle name="Normal 57 4 2 2 3 2 3" xfId="31159" xr:uid="{00000000-0005-0000-0000-0000CD6E0000}"/>
    <cellStyle name="Normal 57 4 2 2 3 3" xfId="11041" xr:uid="{00000000-0005-0000-0000-0000CE6E0000}"/>
    <cellStyle name="Normal 57 4 2 2 3 3 2" xfId="41375" xr:uid="{00000000-0005-0000-0000-0000CF6E0000}"/>
    <cellStyle name="Normal 57 4 2 2 3 3 3" xfId="26142" xr:uid="{00000000-0005-0000-0000-0000D06E0000}"/>
    <cellStyle name="Normal 57 4 2 2 3 4" xfId="36362" xr:uid="{00000000-0005-0000-0000-0000D16E0000}"/>
    <cellStyle name="Normal 57 4 2 2 3 5" xfId="21129" xr:uid="{00000000-0005-0000-0000-0000D26E0000}"/>
    <cellStyle name="Normal 57 4 2 2 4" xfId="12719" xr:uid="{00000000-0005-0000-0000-0000D36E0000}"/>
    <cellStyle name="Normal 57 4 2 2 4 2" xfId="43050" xr:uid="{00000000-0005-0000-0000-0000D46E0000}"/>
    <cellStyle name="Normal 57 4 2 2 4 3" xfId="27817" xr:uid="{00000000-0005-0000-0000-0000D56E0000}"/>
    <cellStyle name="Normal 57 4 2 2 5" xfId="7698" xr:uid="{00000000-0005-0000-0000-0000D66E0000}"/>
    <cellStyle name="Normal 57 4 2 2 5 2" xfId="38033" xr:uid="{00000000-0005-0000-0000-0000D76E0000}"/>
    <cellStyle name="Normal 57 4 2 2 5 3" xfId="22800" xr:uid="{00000000-0005-0000-0000-0000D86E0000}"/>
    <cellStyle name="Normal 57 4 2 2 6" xfId="33021" xr:uid="{00000000-0005-0000-0000-0000D96E0000}"/>
    <cellStyle name="Normal 57 4 2 2 7" xfId="17787" xr:uid="{00000000-0005-0000-0000-0000DA6E0000}"/>
    <cellStyle name="Normal 57 4 2 3" xfId="3480" xr:uid="{00000000-0005-0000-0000-0000DB6E0000}"/>
    <cellStyle name="Normal 57 4 2 3 2" xfId="13554" xr:uid="{00000000-0005-0000-0000-0000DC6E0000}"/>
    <cellStyle name="Normal 57 4 2 3 2 2" xfId="43885" xr:uid="{00000000-0005-0000-0000-0000DD6E0000}"/>
    <cellStyle name="Normal 57 4 2 3 2 3" xfId="28652" xr:uid="{00000000-0005-0000-0000-0000DE6E0000}"/>
    <cellStyle name="Normal 57 4 2 3 3" xfId="8534" xr:uid="{00000000-0005-0000-0000-0000DF6E0000}"/>
    <cellStyle name="Normal 57 4 2 3 3 2" xfId="38868" xr:uid="{00000000-0005-0000-0000-0000E06E0000}"/>
    <cellStyle name="Normal 57 4 2 3 3 3" xfId="23635" xr:uid="{00000000-0005-0000-0000-0000E16E0000}"/>
    <cellStyle name="Normal 57 4 2 3 4" xfId="33855" xr:uid="{00000000-0005-0000-0000-0000E26E0000}"/>
    <cellStyle name="Normal 57 4 2 3 5" xfId="18622" xr:uid="{00000000-0005-0000-0000-0000E36E0000}"/>
    <cellStyle name="Normal 57 4 2 4" xfId="5173" xr:uid="{00000000-0005-0000-0000-0000E46E0000}"/>
    <cellStyle name="Normal 57 4 2 4 2" xfId="15225" xr:uid="{00000000-0005-0000-0000-0000E56E0000}"/>
    <cellStyle name="Normal 57 4 2 4 2 2" xfId="45556" xr:uid="{00000000-0005-0000-0000-0000E66E0000}"/>
    <cellStyle name="Normal 57 4 2 4 2 3" xfId="30323" xr:uid="{00000000-0005-0000-0000-0000E76E0000}"/>
    <cellStyle name="Normal 57 4 2 4 3" xfId="10205" xr:uid="{00000000-0005-0000-0000-0000E86E0000}"/>
    <cellStyle name="Normal 57 4 2 4 3 2" xfId="40539" xr:uid="{00000000-0005-0000-0000-0000E96E0000}"/>
    <cellStyle name="Normal 57 4 2 4 3 3" xfId="25306" xr:uid="{00000000-0005-0000-0000-0000EA6E0000}"/>
    <cellStyle name="Normal 57 4 2 4 4" xfId="35526" xr:uid="{00000000-0005-0000-0000-0000EB6E0000}"/>
    <cellStyle name="Normal 57 4 2 4 5" xfId="20293" xr:uid="{00000000-0005-0000-0000-0000EC6E0000}"/>
    <cellStyle name="Normal 57 4 2 5" xfId="11883" xr:uid="{00000000-0005-0000-0000-0000ED6E0000}"/>
    <cellStyle name="Normal 57 4 2 5 2" xfId="42214" xr:uid="{00000000-0005-0000-0000-0000EE6E0000}"/>
    <cellStyle name="Normal 57 4 2 5 3" xfId="26981" xr:uid="{00000000-0005-0000-0000-0000EF6E0000}"/>
    <cellStyle name="Normal 57 4 2 6" xfId="6862" xr:uid="{00000000-0005-0000-0000-0000F06E0000}"/>
    <cellStyle name="Normal 57 4 2 6 2" xfId="37197" xr:uid="{00000000-0005-0000-0000-0000F16E0000}"/>
    <cellStyle name="Normal 57 4 2 6 3" xfId="21964" xr:uid="{00000000-0005-0000-0000-0000F26E0000}"/>
    <cellStyle name="Normal 57 4 2 7" xfId="32185" xr:uid="{00000000-0005-0000-0000-0000F36E0000}"/>
    <cellStyle name="Normal 57 4 2 8" xfId="16951" xr:uid="{00000000-0005-0000-0000-0000F46E0000}"/>
    <cellStyle name="Normal 57 4 3" xfId="2209" xr:uid="{00000000-0005-0000-0000-0000F56E0000}"/>
    <cellStyle name="Normal 57 4 3 2" xfId="3899" xr:uid="{00000000-0005-0000-0000-0000F66E0000}"/>
    <cellStyle name="Normal 57 4 3 2 2" xfId="13972" xr:uid="{00000000-0005-0000-0000-0000F76E0000}"/>
    <cellStyle name="Normal 57 4 3 2 2 2" xfId="44303" xr:uid="{00000000-0005-0000-0000-0000F86E0000}"/>
    <cellStyle name="Normal 57 4 3 2 2 3" xfId="29070" xr:uid="{00000000-0005-0000-0000-0000F96E0000}"/>
    <cellStyle name="Normal 57 4 3 2 3" xfId="8952" xr:uid="{00000000-0005-0000-0000-0000FA6E0000}"/>
    <cellStyle name="Normal 57 4 3 2 3 2" xfId="39286" xr:uid="{00000000-0005-0000-0000-0000FB6E0000}"/>
    <cellStyle name="Normal 57 4 3 2 3 3" xfId="24053" xr:uid="{00000000-0005-0000-0000-0000FC6E0000}"/>
    <cellStyle name="Normal 57 4 3 2 4" xfId="34273" xr:uid="{00000000-0005-0000-0000-0000FD6E0000}"/>
    <cellStyle name="Normal 57 4 3 2 5" xfId="19040" xr:uid="{00000000-0005-0000-0000-0000FE6E0000}"/>
    <cellStyle name="Normal 57 4 3 3" xfId="5591" xr:uid="{00000000-0005-0000-0000-0000FF6E0000}"/>
    <cellStyle name="Normal 57 4 3 3 2" xfId="15643" xr:uid="{00000000-0005-0000-0000-0000006F0000}"/>
    <cellStyle name="Normal 57 4 3 3 2 2" xfId="45974" xr:uid="{00000000-0005-0000-0000-0000016F0000}"/>
    <cellStyle name="Normal 57 4 3 3 2 3" xfId="30741" xr:uid="{00000000-0005-0000-0000-0000026F0000}"/>
    <cellStyle name="Normal 57 4 3 3 3" xfId="10623" xr:uid="{00000000-0005-0000-0000-0000036F0000}"/>
    <cellStyle name="Normal 57 4 3 3 3 2" xfId="40957" xr:uid="{00000000-0005-0000-0000-0000046F0000}"/>
    <cellStyle name="Normal 57 4 3 3 3 3" xfId="25724" xr:uid="{00000000-0005-0000-0000-0000056F0000}"/>
    <cellStyle name="Normal 57 4 3 3 4" xfId="35944" xr:uid="{00000000-0005-0000-0000-0000066F0000}"/>
    <cellStyle name="Normal 57 4 3 3 5" xfId="20711" xr:uid="{00000000-0005-0000-0000-0000076F0000}"/>
    <cellStyle name="Normal 57 4 3 4" xfId="12301" xr:uid="{00000000-0005-0000-0000-0000086F0000}"/>
    <cellStyle name="Normal 57 4 3 4 2" xfId="42632" xr:uid="{00000000-0005-0000-0000-0000096F0000}"/>
    <cellStyle name="Normal 57 4 3 4 3" xfId="27399" xr:uid="{00000000-0005-0000-0000-00000A6F0000}"/>
    <cellStyle name="Normal 57 4 3 5" xfId="7280" xr:uid="{00000000-0005-0000-0000-00000B6F0000}"/>
    <cellStyle name="Normal 57 4 3 5 2" xfId="37615" xr:uid="{00000000-0005-0000-0000-00000C6F0000}"/>
    <cellStyle name="Normal 57 4 3 5 3" xfId="22382" xr:uid="{00000000-0005-0000-0000-00000D6F0000}"/>
    <cellStyle name="Normal 57 4 3 6" xfId="32603" xr:uid="{00000000-0005-0000-0000-00000E6F0000}"/>
    <cellStyle name="Normal 57 4 3 7" xfId="17369" xr:uid="{00000000-0005-0000-0000-00000F6F0000}"/>
    <cellStyle name="Normal 57 4 4" xfId="3062" xr:uid="{00000000-0005-0000-0000-0000106F0000}"/>
    <cellStyle name="Normal 57 4 4 2" xfId="13136" xr:uid="{00000000-0005-0000-0000-0000116F0000}"/>
    <cellStyle name="Normal 57 4 4 2 2" xfId="43467" xr:uid="{00000000-0005-0000-0000-0000126F0000}"/>
    <cellStyle name="Normal 57 4 4 2 3" xfId="28234" xr:uid="{00000000-0005-0000-0000-0000136F0000}"/>
    <cellStyle name="Normal 57 4 4 3" xfId="8116" xr:uid="{00000000-0005-0000-0000-0000146F0000}"/>
    <cellStyle name="Normal 57 4 4 3 2" xfId="38450" xr:uid="{00000000-0005-0000-0000-0000156F0000}"/>
    <cellStyle name="Normal 57 4 4 3 3" xfId="23217" xr:uid="{00000000-0005-0000-0000-0000166F0000}"/>
    <cellStyle name="Normal 57 4 4 4" xfId="33437" xr:uid="{00000000-0005-0000-0000-0000176F0000}"/>
    <cellStyle name="Normal 57 4 4 5" xfId="18204" xr:uid="{00000000-0005-0000-0000-0000186F0000}"/>
    <cellStyle name="Normal 57 4 5" xfId="4755" xr:uid="{00000000-0005-0000-0000-0000196F0000}"/>
    <cellStyle name="Normal 57 4 5 2" xfId="14807" xr:uid="{00000000-0005-0000-0000-00001A6F0000}"/>
    <cellStyle name="Normal 57 4 5 2 2" xfId="45138" xr:uid="{00000000-0005-0000-0000-00001B6F0000}"/>
    <cellStyle name="Normal 57 4 5 2 3" xfId="29905" xr:uid="{00000000-0005-0000-0000-00001C6F0000}"/>
    <cellStyle name="Normal 57 4 5 3" xfId="9787" xr:uid="{00000000-0005-0000-0000-00001D6F0000}"/>
    <cellStyle name="Normal 57 4 5 3 2" xfId="40121" xr:uid="{00000000-0005-0000-0000-00001E6F0000}"/>
    <cellStyle name="Normal 57 4 5 3 3" xfId="24888" xr:uid="{00000000-0005-0000-0000-00001F6F0000}"/>
    <cellStyle name="Normal 57 4 5 4" xfId="35108" xr:uid="{00000000-0005-0000-0000-0000206F0000}"/>
    <cellStyle name="Normal 57 4 5 5" xfId="19875" xr:uid="{00000000-0005-0000-0000-0000216F0000}"/>
    <cellStyle name="Normal 57 4 6" xfId="11465" xr:uid="{00000000-0005-0000-0000-0000226F0000}"/>
    <cellStyle name="Normal 57 4 6 2" xfId="41796" xr:uid="{00000000-0005-0000-0000-0000236F0000}"/>
    <cellStyle name="Normal 57 4 6 3" xfId="26563" xr:uid="{00000000-0005-0000-0000-0000246F0000}"/>
    <cellStyle name="Normal 57 4 7" xfId="6444" xr:uid="{00000000-0005-0000-0000-0000256F0000}"/>
    <cellStyle name="Normal 57 4 7 2" xfId="36779" xr:uid="{00000000-0005-0000-0000-0000266F0000}"/>
    <cellStyle name="Normal 57 4 7 3" xfId="21546" xr:uid="{00000000-0005-0000-0000-0000276F0000}"/>
    <cellStyle name="Normal 57 4 8" xfId="31767" xr:uid="{00000000-0005-0000-0000-0000286F0000}"/>
    <cellStyle name="Normal 57 4 9" xfId="16533" xr:uid="{00000000-0005-0000-0000-0000296F0000}"/>
    <cellStyle name="Normal 57 5" xfId="1578" xr:uid="{00000000-0005-0000-0000-00002A6F0000}"/>
    <cellStyle name="Normal 57 5 2" xfId="2419" xr:uid="{00000000-0005-0000-0000-00002B6F0000}"/>
    <cellStyle name="Normal 57 5 2 2" xfId="4109" xr:uid="{00000000-0005-0000-0000-00002C6F0000}"/>
    <cellStyle name="Normal 57 5 2 2 2" xfId="14182" xr:uid="{00000000-0005-0000-0000-00002D6F0000}"/>
    <cellStyle name="Normal 57 5 2 2 2 2" xfId="44513" xr:uid="{00000000-0005-0000-0000-00002E6F0000}"/>
    <cellStyle name="Normal 57 5 2 2 2 3" xfId="29280" xr:uid="{00000000-0005-0000-0000-00002F6F0000}"/>
    <cellStyle name="Normal 57 5 2 2 3" xfId="9162" xr:uid="{00000000-0005-0000-0000-0000306F0000}"/>
    <cellStyle name="Normal 57 5 2 2 3 2" xfId="39496" xr:uid="{00000000-0005-0000-0000-0000316F0000}"/>
    <cellStyle name="Normal 57 5 2 2 3 3" xfId="24263" xr:uid="{00000000-0005-0000-0000-0000326F0000}"/>
    <cellStyle name="Normal 57 5 2 2 4" xfId="34483" xr:uid="{00000000-0005-0000-0000-0000336F0000}"/>
    <cellStyle name="Normal 57 5 2 2 5" xfId="19250" xr:uid="{00000000-0005-0000-0000-0000346F0000}"/>
    <cellStyle name="Normal 57 5 2 3" xfId="5801" xr:uid="{00000000-0005-0000-0000-0000356F0000}"/>
    <cellStyle name="Normal 57 5 2 3 2" xfId="15853" xr:uid="{00000000-0005-0000-0000-0000366F0000}"/>
    <cellStyle name="Normal 57 5 2 3 2 2" xfId="46184" xr:uid="{00000000-0005-0000-0000-0000376F0000}"/>
    <cellStyle name="Normal 57 5 2 3 2 3" xfId="30951" xr:uid="{00000000-0005-0000-0000-0000386F0000}"/>
    <cellStyle name="Normal 57 5 2 3 3" xfId="10833" xr:uid="{00000000-0005-0000-0000-0000396F0000}"/>
    <cellStyle name="Normal 57 5 2 3 3 2" xfId="41167" xr:uid="{00000000-0005-0000-0000-00003A6F0000}"/>
    <cellStyle name="Normal 57 5 2 3 3 3" xfId="25934" xr:uid="{00000000-0005-0000-0000-00003B6F0000}"/>
    <cellStyle name="Normal 57 5 2 3 4" xfId="36154" xr:uid="{00000000-0005-0000-0000-00003C6F0000}"/>
    <cellStyle name="Normal 57 5 2 3 5" xfId="20921" xr:uid="{00000000-0005-0000-0000-00003D6F0000}"/>
    <cellStyle name="Normal 57 5 2 4" xfId="12511" xr:uid="{00000000-0005-0000-0000-00003E6F0000}"/>
    <cellStyle name="Normal 57 5 2 4 2" xfId="42842" xr:uid="{00000000-0005-0000-0000-00003F6F0000}"/>
    <cellStyle name="Normal 57 5 2 4 3" xfId="27609" xr:uid="{00000000-0005-0000-0000-0000406F0000}"/>
    <cellStyle name="Normal 57 5 2 5" xfId="7490" xr:uid="{00000000-0005-0000-0000-0000416F0000}"/>
    <cellStyle name="Normal 57 5 2 5 2" xfId="37825" xr:uid="{00000000-0005-0000-0000-0000426F0000}"/>
    <cellStyle name="Normal 57 5 2 5 3" xfId="22592" xr:uid="{00000000-0005-0000-0000-0000436F0000}"/>
    <cellStyle name="Normal 57 5 2 6" xfId="32813" xr:uid="{00000000-0005-0000-0000-0000446F0000}"/>
    <cellStyle name="Normal 57 5 2 7" xfId="17579" xr:uid="{00000000-0005-0000-0000-0000456F0000}"/>
    <cellStyle name="Normal 57 5 3" xfId="3272" xr:uid="{00000000-0005-0000-0000-0000466F0000}"/>
    <cellStyle name="Normal 57 5 3 2" xfId="13346" xr:uid="{00000000-0005-0000-0000-0000476F0000}"/>
    <cellStyle name="Normal 57 5 3 2 2" xfId="43677" xr:uid="{00000000-0005-0000-0000-0000486F0000}"/>
    <cellStyle name="Normal 57 5 3 2 3" xfId="28444" xr:uid="{00000000-0005-0000-0000-0000496F0000}"/>
    <cellStyle name="Normal 57 5 3 3" xfId="8326" xr:uid="{00000000-0005-0000-0000-00004A6F0000}"/>
    <cellStyle name="Normal 57 5 3 3 2" xfId="38660" xr:uid="{00000000-0005-0000-0000-00004B6F0000}"/>
    <cellStyle name="Normal 57 5 3 3 3" xfId="23427" xr:uid="{00000000-0005-0000-0000-00004C6F0000}"/>
    <cellStyle name="Normal 57 5 3 4" xfId="33647" xr:uid="{00000000-0005-0000-0000-00004D6F0000}"/>
    <cellStyle name="Normal 57 5 3 5" xfId="18414" xr:uid="{00000000-0005-0000-0000-00004E6F0000}"/>
    <cellStyle name="Normal 57 5 4" xfId="4965" xr:uid="{00000000-0005-0000-0000-00004F6F0000}"/>
    <cellStyle name="Normal 57 5 4 2" xfId="15017" xr:uid="{00000000-0005-0000-0000-0000506F0000}"/>
    <cellStyle name="Normal 57 5 4 2 2" xfId="45348" xr:uid="{00000000-0005-0000-0000-0000516F0000}"/>
    <cellStyle name="Normal 57 5 4 2 3" xfId="30115" xr:uid="{00000000-0005-0000-0000-0000526F0000}"/>
    <cellStyle name="Normal 57 5 4 3" xfId="9997" xr:uid="{00000000-0005-0000-0000-0000536F0000}"/>
    <cellStyle name="Normal 57 5 4 3 2" xfId="40331" xr:uid="{00000000-0005-0000-0000-0000546F0000}"/>
    <cellStyle name="Normal 57 5 4 3 3" xfId="25098" xr:uid="{00000000-0005-0000-0000-0000556F0000}"/>
    <cellStyle name="Normal 57 5 4 4" xfId="35318" xr:uid="{00000000-0005-0000-0000-0000566F0000}"/>
    <cellStyle name="Normal 57 5 4 5" xfId="20085" xr:uid="{00000000-0005-0000-0000-0000576F0000}"/>
    <cellStyle name="Normal 57 5 5" xfId="11675" xr:uid="{00000000-0005-0000-0000-0000586F0000}"/>
    <cellStyle name="Normal 57 5 5 2" xfId="42006" xr:uid="{00000000-0005-0000-0000-0000596F0000}"/>
    <cellStyle name="Normal 57 5 5 3" xfId="26773" xr:uid="{00000000-0005-0000-0000-00005A6F0000}"/>
    <cellStyle name="Normal 57 5 6" xfId="6654" xr:uid="{00000000-0005-0000-0000-00005B6F0000}"/>
    <cellStyle name="Normal 57 5 6 2" xfId="36989" xr:uid="{00000000-0005-0000-0000-00005C6F0000}"/>
    <cellStyle name="Normal 57 5 6 3" xfId="21756" xr:uid="{00000000-0005-0000-0000-00005D6F0000}"/>
    <cellStyle name="Normal 57 5 7" xfId="31977" xr:uid="{00000000-0005-0000-0000-00005E6F0000}"/>
    <cellStyle name="Normal 57 5 8" xfId="16743" xr:uid="{00000000-0005-0000-0000-00005F6F0000}"/>
    <cellStyle name="Normal 57 6" xfId="1999" xr:uid="{00000000-0005-0000-0000-0000606F0000}"/>
    <cellStyle name="Normal 57 6 2" xfId="3691" xr:uid="{00000000-0005-0000-0000-0000616F0000}"/>
    <cellStyle name="Normal 57 6 2 2" xfId="13764" xr:uid="{00000000-0005-0000-0000-0000626F0000}"/>
    <cellStyle name="Normal 57 6 2 2 2" xfId="44095" xr:uid="{00000000-0005-0000-0000-0000636F0000}"/>
    <cellStyle name="Normal 57 6 2 2 3" xfId="28862" xr:uid="{00000000-0005-0000-0000-0000646F0000}"/>
    <cellStyle name="Normal 57 6 2 3" xfId="8744" xr:uid="{00000000-0005-0000-0000-0000656F0000}"/>
    <cellStyle name="Normal 57 6 2 3 2" xfId="39078" xr:uid="{00000000-0005-0000-0000-0000666F0000}"/>
    <cellStyle name="Normal 57 6 2 3 3" xfId="23845" xr:uid="{00000000-0005-0000-0000-0000676F0000}"/>
    <cellStyle name="Normal 57 6 2 4" xfId="34065" xr:uid="{00000000-0005-0000-0000-0000686F0000}"/>
    <cellStyle name="Normal 57 6 2 5" xfId="18832" xr:uid="{00000000-0005-0000-0000-0000696F0000}"/>
    <cellStyle name="Normal 57 6 3" xfId="5383" xr:uid="{00000000-0005-0000-0000-00006A6F0000}"/>
    <cellStyle name="Normal 57 6 3 2" xfId="15435" xr:uid="{00000000-0005-0000-0000-00006B6F0000}"/>
    <cellStyle name="Normal 57 6 3 2 2" xfId="45766" xr:uid="{00000000-0005-0000-0000-00006C6F0000}"/>
    <cellStyle name="Normal 57 6 3 2 3" xfId="30533" xr:uid="{00000000-0005-0000-0000-00006D6F0000}"/>
    <cellStyle name="Normal 57 6 3 3" xfId="10415" xr:uid="{00000000-0005-0000-0000-00006E6F0000}"/>
    <cellStyle name="Normal 57 6 3 3 2" xfId="40749" xr:uid="{00000000-0005-0000-0000-00006F6F0000}"/>
    <cellStyle name="Normal 57 6 3 3 3" xfId="25516" xr:uid="{00000000-0005-0000-0000-0000706F0000}"/>
    <cellStyle name="Normal 57 6 3 4" xfId="35736" xr:uid="{00000000-0005-0000-0000-0000716F0000}"/>
    <cellStyle name="Normal 57 6 3 5" xfId="20503" xr:uid="{00000000-0005-0000-0000-0000726F0000}"/>
    <cellStyle name="Normal 57 6 4" xfId="12093" xr:uid="{00000000-0005-0000-0000-0000736F0000}"/>
    <cellStyle name="Normal 57 6 4 2" xfId="42424" xr:uid="{00000000-0005-0000-0000-0000746F0000}"/>
    <cellStyle name="Normal 57 6 4 3" xfId="27191" xr:uid="{00000000-0005-0000-0000-0000756F0000}"/>
    <cellStyle name="Normal 57 6 5" xfId="7072" xr:uid="{00000000-0005-0000-0000-0000766F0000}"/>
    <cellStyle name="Normal 57 6 5 2" xfId="37407" xr:uid="{00000000-0005-0000-0000-0000776F0000}"/>
    <cellStyle name="Normal 57 6 5 3" xfId="22174" xr:uid="{00000000-0005-0000-0000-0000786F0000}"/>
    <cellStyle name="Normal 57 6 6" xfId="32395" xr:uid="{00000000-0005-0000-0000-0000796F0000}"/>
    <cellStyle name="Normal 57 6 7" xfId="17161" xr:uid="{00000000-0005-0000-0000-00007A6F0000}"/>
    <cellStyle name="Normal 57 7" xfId="2850" xr:uid="{00000000-0005-0000-0000-00007B6F0000}"/>
    <cellStyle name="Normal 57 7 2" xfId="12928" xr:uid="{00000000-0005-0000-0000-00007C6F0000}"/>
    <cellStyle name="Normal 57 7 2 2" xfId="43259" xr:uid="{00000000-0005-0000-0000-00007D6F0000}"/>
    <cellStyle name="Normal 57 7 2 3" xfId="28026" xr:uid="{00000000-0005-0000-0000-00007E6F0000}"/>
    <cellStyle name="Normal 57 7 3" xfId="7908" xr:uid="{00000000-0005-0000-0000-00007F6F0000}"/>
    <cellStyle name="Normal 57 7 3 2" xfId="38242" xr:uid="{00000000-0005-0000-0000-0000806F0000}"/>
    <cellStyle name="Normal 57 7 3 3" xfId="23009" xr:uid="{00000000-0005-0000-0000-0000816F0000}"/>
    <cellStyle name="Normal 57 7 4" xfId="33229" xr:uid="{00000000-0005-0000-0000-0000826F0000}"/>
    <cellStyle name="Normal 57 7 5" xfId="17996" xr:uid="{00000000-0005-0000-0000-0000836F0000}"/>
    <cellStyle name="Normal 57 8" xfId="4544" xr:uid="{00000000-0005-0000-0000-0000846F0000}"/>
    <cellStyle name="Normal 57 8 2" xfId="14599" xr:uid="{00000000-0005-0000-0000-0000856F0000}"/>
    <cellStyle name="Normal 57 8 2 2" xfId="44930" xr:uid="{00000000-0005-0000-0000-0000866F0000}"/>
    <cellStyle name="Normal 57 8 2 3" xfId="29697" xr:uid="{00000000-0005-0000-0000-0000876F0000}"/>
    <cellStyle name="Normal 57 8 3" xfId="9579" xr:uid="{00000000-0005-0000-0000-0000886F0000}"/>
    <cellStyle name="Normal 57 8 3 2" xfId="39913" xr:uid="{00000000-0005-0000-0000-0000896F0000}"/>
    <cellStyle name="Normal 57 8 3 3" xfId="24680" xr:uid="{00000000-0005-0000-0000-00008A6F0000}"/>
    <cellStyle name="Normal 57 8 4" xfId="34900" xr:uid="{00000000-0005-0000-0000-00008B6F0000}"/>
    <cellStyle name="Normal 57 8 5" xfId="19667" xr:uid="{00000000-0005-0000-0000-00008C6F0000}"/>
    <cellStyle name="Normal 57 9" xfId="11255" xr:uid="{00000000-0005-0000-0000-00008D6F0000}"/>
    <cellStyle name="Normal 57 9 2" xfId="41588" xr:uid="{00000000-0005-0000-0000-00008E6F0000}"/>
    <cellStyle name="Normal 57 9 3" xfId="26355" xr:uid="{00000000-0005-0000-0000-00008F6F0000}"/>
    <cellStyle name="Normal 58" xfId="874" xr:uid="{00000000-0005-0000-0000-0000906F0000}"/>
    <cellStyle name="Normal 59" xfId="875" xr:uid="{00000000-0005-0000-0000-0000916F0000}"/>
    <cellStyle name="Normal 6" xfId="172" xr:uid="{00000000-0005-0000-0000-0000926F0000}"/>
    <cellStyle name="Normal 6 10" xfId="31375" xr:uid="{00000000-0005-0000-0000-0000936F0000}"/>
    <cellStyle name="Normal 6 2" xfId="564" xr:uid="{00000000-0005-0000-0000-0000946F0000}"/>
    <cellStyle name="Normal 6 2 10" xfId="1548" xr:uid="{00000000-0005-0000-0000-0000956F0000}"/>
    <cellStyle name="Normal 6 2 10 2" xfId="2389" xr:uid="{00000000-0005-0000-0000-0000966F0000}"/>
    <cellStyle name="Normal 6 2 10 2 2" xfId="4079" xr:uid="{00000000-0005-0000-0000-0000976F0000}"/>
    <cellStyle name="Normal 6 2 10 2 2 2" xfId="14152" xr:uid="{00000000-0005-0000-0000-0000986F0000}"/>
    <cellStyle name="Normal 6 2 10 2 2 2 2" xfId="44483" xr:uid="{00000000-0005-0000-0000-0000996F0000}"/>
    <cellStyle name="Normal 6 2 10 2 2 2 3" xfId="29250" xr:uid="{00000000-0005-0000-0000-00009A6F0000}"/>
    <cellStyle name="Normal 6 2 10 2 2 3" xfId="9132" xr:uid="{00000000-0005-0000-0000-00009B6F0000}"/>
    <cellStyle name="Normal 6 2 10 2 2 3 2" xfId="39466" xr:uid="{00000000-0005-0000-0000-00009C6F0000}"/>
    <cellStyle name="Normal 6 2 10 2 2 3 3" xfId="24233" xr:uid="{00000000-0005-0000-0000-00009D6F0000}"/>
    <cellStyle name="Normal 6 2 10 2 2 4" xfId="34453" xr:uid="{00000000-0005-0000-0000-00009E6F0000}"/>
    <cellStyle name="Normal 6 2 10 2 2 5" xfId="19220" xr:uid="{00000000-0005-0000-0000-00009F6F0000}"/>
    <cellStyle name="Normal 6 2 10 2 3" xfId="5771" xr:uid="{00000000-0005-0000-0000-0000A06F0000}"/>
    <cellStyle name="Normal 6 2 10 2 3 2" xfId="15823" xr:uid="{00000000-0005-0000-0000-0000A16F0000}"/>
    <cellStyle name="Normal 6 2 10 2 3 2 2" xfId="46154" xr:uid="{00000000-0005-0000-0000-0000A26F0000}"/>
    <cellStyle name="Normal 6 2 10 2 3 2 3" xfId="30921" xr:uid="{00000000-0005-0000-0000-0000A36F0000}"/>
    <cellStyle name="Normal 6 2 10 2 3 3" xfId="10803" xr:uid="{00000000-0005-0000-0000-0000A46F0000}"/>
    <cellStyle name="Normal 6 2 10 2 3 3 2" xfId="41137" xr:uid="{00000000-0005-0000-0000-0000A56F0000}"/>
    <cellStyle name="Normal 6 2 10 2 3 3 3" xfId="25904" xr:uid="{00000000-0005-0000-0000-0000A66F0000}"/>
    <cellStyle name="Normal 6 2 10 2 3 4" xfId="36124" xr:uid="{00000000-0005-0000-0000-0000A76F0000}"/>
    <cellStyle name="Normal 6 2 10 2 3 5" xfId="20891" xr:uid="{00000000-0005-0000-0000-0000A86F0000}"/>
    <cellStyle name="Normal 6 2 10 2 4" xfId="12481" xr:uid="{00000000-0005-0000-0000-0000A96F0000}"/>
    <cellStyle name="Normal 6 2 10 2 4 2" xfId="42812" xr:uid="{00000000-0005-0000-0000-0000AA6F0000}"/>
    <cellStyle name="Normal 6 2 10 2 4 3" xfId="27579" xr:uid="{00000000-0005-0000-0000-0000AB6F0000}"/>
    <cellStyle name="Normal 6 2 10 2 5" xfId="7460" xr:uid="{00000000-0005-0000-0000-0000AC6F0000}"/>
    <cellStyle name="Normal 6 2 10 2 5 2" xfId="37795" xr:uid="{00000000-0005-0000-0000-0000AD6F0000}"/>
    <cellStyle name="Normal 6 2 10 2 5 3" xfId="22562" xr:uid="{00000000-0005-0000-0000-0000AE6F0000}"/>
    <cellStyle name="Normal 6 2 10 2 6" xfId="32783" xr:uid="{00000000-0005-0000-0000-0000AF6F0000}"/>
    <cellStyle name="Normal 6 2 10 2 7" xfId="17549" xr:uid="{00000000-0005-0000-0000-0000B06F0000}"/>
    <cellStyle name="Normal 6 2 10 3" xfId="3242" xr:uid="{00000000-0005-0000-0000-0000B16F0000}"/>
    <cellStyle name="Normal 6 2 10 3 2" xfId="13316" xr:uid="{00000000-0005-0000-0000-0000B26F0000}"/>
    <cellStyle name="Normal 6 2 10 3 2 2" xfId="43647" xr:uid="{00000000-0005-0000-0000-0000B36F0000}"/>
    <cellStyle name="Normal 6 2 10 3 2 3" xfId="28414" xr:uid="{00000000-0005-0000-0000-0000B46F0000}"/>
    <cellStyle name="Normal 6 2 10 3 3" xfId="8296" xr:uid="{00000000-0005-0000-0000-0000B56F0000}"/>
    <cellStyle name="Normal 6 2 10 3 3 2" xfId="38630" xr:uid="{00000000-0005-0000-0000-0000B66F0000}"/>
    <cellStyle name="Normal 6 2 10 3 3 3" xfId="23397" xr:uid="{00000000-0005-0000-0000-0000B76F0000}"/>
    <cellStyle name="Normal 6 2 10 3 4" xfId="33617" xr:uid="{00000000-0005-0000-0000-0000B86F0000}"/>
    <cellStyle name="Normal 6 2 10 3 5" xfId="18384" xr:uid="{00000000-0005-0000-0000-0000B96F0000}"/>
    <cellStyle name="Normal 6 2 10 4" xfId="4935" xr:uid="{00000000-0005-0000-0000-0000BA6F0000}"/>
    <cellStyle name="Normal 6 2 10 4 2" xfId="14987" xr:uid="{00000000-0005-0000-0000-0000BB6F0000}"/>
    <cellStyle name="Normal 6 2 10 4 2 2" xfId="45318" xr:uid="{00000000-0005-0000-0000-0000BC6F0000}"/>
    <cellStyle name="Normal 6 2 10 4 2 3" xfId="30085" xr:uid="{00000000-0005-0000-0000-0000BD6F0000}"/>
    <cellStyle name="Normal 6 2 10 4 3" xfId="9967" xr:uid="{00000000-0005-0000-0000-0000BE6F0000}"/>
    <cellStyle name="Normal 6 2 10 4 3 2" xfId="40301" xr:uid="{00000000-0005-0000-0000-0000BF6F0000}"/>
    <cellStyle name="Normal 6 2 10 4 3 3" xfId="25068" xr:uid="{00000000-0005-0000-0000-0000C06F0000}"/>
    <cellStyle name="Normal 6 2 10 4 4" xfId="35288" xr:uid="{00000000-0005-0000-0000-0000C16F0000}"/>
    <cellStyle name="Normal 6 2 10 4 5" xfId="20055" xr:uid="{00000000-0005-0000-0000-0000C26F0000}"/>
    <cellStyle name="Normal 6 2 10 5" xfId="11645" xr:uid="{00000000-0005-0000-0000-0000C36F0000}"/>
    <cellStyle name="Normal 6 2 10 5 2" xfId="41976" xr:uid="{00000000-0005-0000-0000-0000C46F0000}"/>
    <cellStyle name="Normal 6 2 10 5 3" xfId="26743" xr:uid="{00000000-0005-0000-0000-0000C56F0000}"/>
    <cellStyle name="Normal 6 2 10 6" xfId="6624" xr:uid="{00000000-0005-0000-0000-0000C66F0000}"/>
    <cellStyle name="Normal 6 2 10 6 2" xfId="36959" xr:uid="{00000000-0005-0000-0000-0000C76F0000}"/>
    <cellStyle name="Normal 6 2 10 6 3" xfId="21726" xr:uid="{00000000-0005-0000-0000-0000C86F0000}"/>
    <cellStyle name="Normal 6 2 10 7" xfId="31947" xr:uid="{00000000-0005-0000-0000-0000C96F0000}"/>
    <cellStyle name="Normal 6 2 10 8" xfId="16713" xr:uid="{00000000-0005-0000-0000-0000CA6F0000}"/>
    <cellStyle name="Normal 6 2 11" xfId="1969" xr:uid="{00000000-0005-0000-0000-0000CB6F0000}"/>
    <cellStyle name="Normal 6 2 11 2" xfId="3661" xr:uid="{00000000-0005-0000-0000-0000CC6F0000}"/>
    <cellStyle name="Normal 6 2 11 2 2" xfId="13734" xr:uid="{00000000-0005-0000-0000-0000CD6F0000}"/>
    <cellStyle name="Normal 6 2 11 2 2 2" xfId="44065" xr:uid="{00000000-0005-0000-0000-0000CE6F0000}"/>
    <cellStyle name="Normal 6 2 11 2 2 3" xfId="28832" xr:uid="{00000000-0005-0000-0000-0000CF6F0000}"/>
    <cellStyle name="Normal 6 2 11 2 3" xfId="8714" xr:uid="{00000000-0005-0000-0000-0000D06F0000}"/>
    <cellStyle name="Normal 6 2 11 2 3 2" xfId="39048" xr:uid="{00000000-0005-0000-0000-0000D16F0000}"/>
    <cellStyle name="Normal 6 2 11 2 3 3" xfId="23815" xr:uid="{00000000-0005-0000-0000-0000D26F0000}"/>
    <cellStyle name="Normal 6 2 11 2 4" xfId="34035" xr:uid="{00000000-0005-0000-0000-0000D36F0000}"/>
    <cellStyle name="Normal 6 2 11 2 5" xfId="18802" xr:uid="{00000000-0005-0000-0000-0000D46F0000}"/>
    <cellStyle name="Normal 6 2 11 3" xfId="5353" xr:uid="{00000000-0005-0000-0000-0000D56F0000}"/>
    <cellStyle name="Normal 6 2 11 3 2" xfId="15405" xr:uid="{00000000-0005-0000-0000-0000D66F0000}"/>
    <cellStyle name="Normal 6 2 11 3 2 2" xfId="45736" xr:uid="{00000000-0005-0000-0000-0000D76F0000}"/>
    <cellStyle name="Normal 6 2 11 3 2 3" xfId="30503" xr:uid="{00000000-0005-0000-0000-0000D86F0000}"/>
    <cellStyle name="Normal 6 2 11 3 3" xfId="10385" xr:uid="{00000000-0005-0000-0000-0000D96F0000}"/>
    <cellStyle name="Normal 6 2 11 3 3 2" xfId="40719" xr:uid="{00000000-0005-0000-0000-0000DA6F0000}"/>
    <cellStyle name="Normal 6 2 11 3 3 3" xfId="25486" xr:uid="{00000000-0005-0000-0000-0000DB6F0000}"/>
    <cellStyle name="Normal 6 2 11 3 4" xfId="35706" xr:uid="{00000000-0005-0000-0000-0000DC6F0000}"/>
    <cellStyle name="Normal 6 2 11 3 5" xfId="20473" xr:uid="{00000000-0005-0000-0000-0000DD6F0000}"/>
    <cellStyle name="Normal 6 2 11 4" xfId="12063" xr:uid="{00000000-0005-0000-0000-0000DE6F0000}"/>
    <cellStyle name="Normal 6 2 11 4 2" xfId="42394" xr:uid="{00000000-0005-0000-0000-0000DF6F0000}"/>
    <cellStyle name="Normal 6 2 11 4 3" xfId="27161" xr:uid="{00000000-0005-0000-0000-0000E06F0000}"/>
    <cellStyle name="Normal 6 2 11 5" xfId="7042" xr:uid="{00000000-0005-0000-0000-0000E16F0000}"/>
    <cellStyle name="Normal 6 2 11 5 2" xfId="37377" xr:uid="{00000000-0005-0000-0000-0000E26F0000}"/>
    <cellStyle name="Normal 6 2 11 5 3" xfId="22144" xr:uid="{00000000-0005-0000-0000-0000E36F0000}"/>
    <cellStyle name="Normal 6 2 11 6" xfId="32365" xr:uid="{00000000-0005-0000-0000-0000E46F0000}"/>
    <cellStyle name="Normal 6 2 11 7" xfId="17131" xr:uid="{00000000-0005-0000-0000-0000E56F0000}"/>
    <cellStyle name="Normal 6 2 12" xfId="2818" xr:uid="{00000000-0005-0000-0000-0000E66F0000}"/>
    <cellStyle name="Normal 6 2 12 2" xfId="12898" xr:uid="{00000000-0005-0000-0000-0000E76F0000}"/>
    <cellStyle name="Normal 6 2 12 2 2" xfId="43229" xr:uid="{00000000-0005-0000-0000-0000E86F0000}"/>
    <cellStyle name="Normal 6 2 12 2 3" xfId="27996" xr:uid="{00000000-0005-0000-0000-0000E96F0000}"/>
    <cellStyle name="Normal 6 2 12 3" xfId="7878" xr:uid="{00000000-0005-0000-0000-0000EA6F0000}"/>
    <cellStyle name="Normal 6 2 12 3 2" xfId="38212" xr:uid="{00000000-0005-0000-0000-0000EB6F0000}"/>
    <cellStyle name="Normal 6 2 12 3 3" xfId="22979" xr:uid="{00000000-0005-0000-0000-0000EC6F0000}"/>
    <cellStyle name="Normal 6 2 12 4" xfId="33199" xr:uid="{00000000-0005-0000-0000-0000ED6F0000}"/>
    <cellStyle name="Normal 6 2 12 5" xfId="17966" xr:uid="{00000000-0005-0000-0000-0000EE6F0000}"/>
    <cellStyle name="Normal 6 2 13" xfId="4513" xr:uid="{00000000-0005-0000-0000-0000EF6F0000}"/>
    <cellStyle name="Normal 6 2 13 2" xfId="14569" xr:uid="{00000000-0005-0000-0000-0000F06F0000}"/>
    <cellStyle name="Normal 6 2 13 2 2" xfId="44900" xr:uid="{00000000-0005-0000-0000-0000F16F0000}"/>
    <cellStyle name="Normal 6 2 13 2 3" xfId="29667" xr:uid="{00000000-0005-0000-0000-0000F26F0000}"/>
    <cellStyle name="Normal 6 2 13 3" xfId="9549" xr:uid="{00000000-0005-0000-0000-0000F36F0000}"/>
    <cellStyle name="Normal 6 2 13 3 2" xfId="39883" xr:uid="{00000000-0005-0000-0000-0000F46F0000}"/>
    <cellStyle name="Normal 6 2 13 3 3" xfId="24650" xr:uid="{00000000-0005-0000-0000-0000F56F0000}"/>
    <cellStyle name="Normal 6 2 13 4" xfId="34870" xr:uid="{00000000-0005-0000-0000-0000F66F0000}"/>
    <cellStyle name="Normal 6 2 13 5" xfId="19637" xr:uid="{00000000-0005-0000-0000-0000F76F0000}"/>
    <cellStyle name="Normal 6 2 14" xfId="11225" xr:uid="{00000000-0005-0000-0000-0000F86F0000}"/>
    <cellStyle name="Normal 6 2 14 2" xfId="41558" xr:uid="{00000000-0005-0000-0000-0000F96F0000}"/>
    <cellStyle name="Normal 6 2 14 3" xfId="26325" xr:uid="{00000000-0005-0000-0000-0000FA6F0000}"/>
    <cellStyle name="Normal 6 2 15" xfId="6203" xr:uid="{00000000-0005-0000-0000-0000FB6F0000}"/>
    <cellStyle name="Normal 6 2 15 2" xfId="36541" xr:uid="{00000000-0005-0000-0000-0000FC6F0000}"/>
    <cellStyle name="Normal 6 2 15 3" xfId="21308" xr:uid="{00000000-0005-0000-0000-0000FD6F0000}"/>
    <cellStyle name="Normal 6 2 16" xfId="31377" xr:uid="{00000000-0005-0000-0000-0000FE6F0000}"/>
    <cellStyle name="Normal 6 2 17" xfId="16293" xr:uid="{00000000-0005-0000-0000-0000FF6F0000}"/>
    <cellStyle name="Normal 6 2 2" xfId="878" xr:uid="{00000000-0005-0000-0000-000000700000}"/>
    <cellStyle name="Normal 6 2 2 2" xfId="2800" xr:uid="{00000000-0005-0000-0000-000001700000}"/>
    <cellStyle name="Normal 6 2 2 2 2" xfId="4490" xr:uid="{00000000-0005-0000-0000-000002700000}"/>
    <cellStyle name="Normal 6 2 2 2 2 2" xfId="14562" xr:uid="{00000000-0005-0000-0000-000003700000}"/>
    <cellStyle name="Normal 6 2 2 2 2 2 2" xfId="44893" xr:uid="{00000000-0005-0000-0000-000004700000}"/>
    <cellStyle name="Normal 6 2 2 2 2 2 3" xfId="29660" xr:uid="{00000000-0005-0000-0000-000005700000}"/>
    <cellStyle name="Normal 6 2 2 2 2 3" xfId="9542" xr:uid="{00000000-0005-0000-0000-000006700000}"/>
    <cellStyle name="Normal 6 2 2 2 2 3 2" xfId="39876" xr:uid="{00000000-0005-0000-0000-000007700000}"/>
    <cellStyle name="Normal 6 2 2 2 2 3 3" xfId="24643" xr:uid="{00000000-0005-0000-0000-000008700000}"/>
    <cellStyle name="Normal 6 2 2 2 2 4" xfId="34863" xr:uid="{00000000-0005-0000-0000-000009700000}"/>
    <cellStyle name="Normal 6 2 2 2 2 5" xfId="19630" xr:uid="{00000000-0005-0000-0000-00000A700000}"/>
    <cellStyle name="Normal 6 2 2 2 3" xfId="6181" xr:uid="{00000000-0005-0000-0000-00000B700000}"/>
    <cellStyle name="Normal 6 2 2 2 3 2" xfId="16233" xr:uid="{00000000-0005-0000-0000-00000C700000}"/>
    <cellStyle name="Normal 6 2 2 2 3 2 2" xfId="46564" xr:uid="{00000000-0005-0000-0000-00000D700000}"/>
    <cellStyle name="Normal 6 2 2 2 3 2 3" xfId="31331" xr:uid="{00000000-0005-0000-0000-00000E700000}"/>
    <cellStyle name="Normal 6 2 2 2 3 3" xfId="11213" xr:uid="{00000000-0005-0000-0000-00000F700000}"/>
    <cellStyle name="Normal 6 2 2 2 3 3 2" xfId="41547" xr:uid="{00000000-0005-0000-0000-000010700000}"/>
    <cellStyle name="Normal 6 2 2 2 3 3 3" xfId="26314" xr:uid="{00000000-0005-0000-0000-000011700000}"/>
    <cellStyle name="Normal 6 2 2 2 3 4" xfId="36534" xr:uid="{00000000-0005-0000-0000-000012700000}"/>
    <cellStyle name="Normal 6 2 2 2 3 5" xfId="21301" xr:uid="{00000000-0005-0000-0000-000013700000}"/>
    <cellStyle name="Normal 6 2 2 2 4" xfId="12891" xr:uid="{00000000-0005-0000-0000-000014700000}"/>
    <cellStyle name="Normal 6 2 2 2 4 2" xfId="43222" xr:uid="{00000000-0005-0000-0000-000015700000}"/>
    <cellStyle name="Normal 6 2 2 2 4 3" xfId="27989" xr:uid="{00000000-0005-0000-0000-000016700000}"/>
    <cellStyle name="Normal 6 2 2 2 5" xfId="7870" xr:uid="{00000000-0005-0000-0000-000017700000}"/>
    <cellStyle name="Normal 6 2 2 2 5 2" xfId="38205" xr:uid="{00000000-0005-0000-0000-000018700000}"/>
    <cellStyle name="Normal 6 2 2 2 5 3" xfId="22972" xr:uid="{00000000-0005-0000-0000-000019700000}"/>
    <cellStyle name="Normal 6 2 2 2 6" xfId="31390" xr:uid="{00000000-0005-0000-0000-00001A700000}"/>
    <cellStyle name="Normal 6 2 2 2 7" xfId="17959" xr:uid="{00000000-0005-0000-0000-00001B700000}"/>
    <cellStyle name="Normal 6 2 2 3" xfId="31563" xr:uid="{00000000-0005-0000-0000-00001C700000}"/>
    <cellStyle name="Normal 6 2 2 4" xfId="31381" xr:uid="{00000000-0005-0000-0000-00001D700000}"/>
    <cellStyle name="Normal 6 2 3" xfId="879" xr:uid="{00000000-0005-0000-0000-00001E700000}"/>
    <cellStyle name="Normal 6 2 3 10" xfId="6235" xr:uid="{00000000-0005-0000-0000-00001F700000}"/>
    <cellStyle name="Normal 6 2 3 10 2" xfId="36572" xr:uid="{00000000-0005-0000-0000-000020700000}"/>
    <cellStyle name="Normal 6 2 3 10 3" xfId="21339" xr:uid="{00000000-0005-0000-0000-000021700000}"/>
    <cellStyle name="Normal 6 2 3 11" xfId="31386" xr:uid="{00000000-0005-0000-0000-000022700000}"/>
    <cellStyle name="Normal 6 2 3 12" xfId="16324" xr:uid="{00000000-0005-0000-0000-000023700000}"/>
    <cellStyle name="Normal 6 2 3 2" xfId="1199" xr:uid="{00000000-0005-0000-0000-000024700000}"/>
    <cellStyle name="Normal 6 2 3 2 10" xfId="31615" xr:uid="{00000000-0005-0000-0000-000025700000}"/>
    <cellStyle name="Normal 6 2 3 2 11" xfId="16378" xr:uid="{00000000-0005-0000-0000-000026700000}"/>
    <cellStyle name="Normal 6 2 3 2 2" xfId="1307" xr:uid="{00000000-0005-0000-0000-000027700000}"/>
    <cellStyle name="Normal 6 2 3 2 2 10" xfId="16482" xr:uid="{00000000-0005-0000-0000-000028700000}"/>
    <cellStyle name="Normal 6 2 3 2 2 2" xfId="1524" xr:uid="{00000000-0005-0000-0000-000029700000}"/>
    <cellStyle name="Normal 6 2 3 2 2 2 2" xfId="1945" xr:uid="{00000000-0005-0000-0000-00002A700000}"/>
    <cellStyle name="Normal 6 2 3 2 2 2 2 2" xfId="2784" xr:uid="{00000000-0005-0000-0000-00002B700000}"/>
    <cellStyle name="Normal 6 2 3 2 2 2 2 2 2" xfId="4474" xr:uid="{00000000-0005-0000-0000-00002C700000}"/>
    <cellStyle name="Normal 6 2 3 2 2 2 2 2 2 2" xfId="14547" xr:uid="{00000000-0005-0000-0000-00002D700000}"/>
    <cellStyle name="Normal 6 2 3 2 2 2 2 2 2 2 2" xfId="44878" xr:uid="{00000000-0005-0000-0000-00002E700000}"/>
    <cellStyle name="Normal 6 2 3 2 2 2 2 2 2 2 3" xfId="29645" xr:uid="{00000000-0005-0000-0000-00002F700000}"/>
    <cellStyle name="Normal 6 2 3 2 2 2 2 2 2 3" xfId="9527" xr:uid="{00000000-0005-0000-0000-000030700000}"/>
    <cellStyle name="Normal 6 2 3 2 2 2 2 2 2 3 2" xfId="39861" xr:uid="{00000000-0005-0000-0000-000031700000}"/>
    <cellStyle name="Normal 6 2 3 2 2 2 2 2 2 3 3" xfId="24628" xr:uid="{00000000-0005-0000-0000-000032700000}"/>
    <cellStyle name="Normal 6 2 3 2 2 2 2 2 2 4" xfId="34848" xr:uid="{00000000-0005-0000-0000-000033700000}"/>
    <cellStyle name="Normal 6 2 3 2 2 2 2 2 2 5" xfId="19615" xr:uid="{00000000-0005-0000-0000-000034700000}"/>
    <cellStyle name="Normal 6 2 3 2 2 2 2 2 3" xfId="6166" xr:uid="{00000000-0005-0000-0000-000035700000}"/>
    <cellStyle name="Normal 6 2 3 2 2 2 2 2 3 2" xfId="16218" xr:uid="{00000000-0005-0000-0000-000036700000}"/>
    <cellStyle name="Normal 6 2 3 2 2 2 2 2 3 2 2" xfId="46549" xr:uid="{00000000-0005-0000-0000-000037700000}"/>
    <cellStyle name="Normal 6 2 3 2 2 2 2 2 3 2 3" xfId="31316" xr:uid="{00000000-0005-0000-0000-000038700000}"/>
    <cellStyle name="Normal 6 2 3 2 2 2 2 2 3 3" xfId="11198" xr:uid="{00000000-0005-0000-0000-000039700000}"/>
    <cellStyle name="Normal 6 2 3 2 2 2 2 2 3 3 2" xfId="41532" xr:uid="{00000000-0005-0000-0000-00003A700000}"/>
    <cellStyle name="Normal 6 2 3 2 2 2 2 2 3 3 3" xfId="26299" xr:uid="{00000000-0005-0000-0000-00003B700000}"/>
    <cellStyle name="Normal 6 2 3 2 2 2 2 2 3 4" xfId="36519" xr:uid="{00000000-0005-0000-0000-00003C700000}"/>
    <cellStyle name="Normal 6 2 3 2 2 2 2 2 3 5" xfId="21286" xr:uid="{00000000-0005-0000-0000-00003D700000}"/>
    <cellStyle name="Normal 6 2 3 2 2 2 2 2 4" xfId="12876" xr:uid="{00000000-0005-0000-0000-00003E700000}"/>
    <cellStyle name="Normal 6 2 3 2 2 2 2 2 4 2" xfId="43207" xr:uid="{00000000-0005-0000-0000-00003F700000}"/>
    <cellStyle name="Normal 6 2 3 2 2 2 2 2 4 3" xfId="27974" xr:uid="{00000000-0005-0000-0000-000040700000}"/>
    <cellStyle name="Normal 6 2 3 2 2 2 2 2 5" xfId="7855" xr:uid="{00000000-0005-0000-0000-000041700000}"/>
    <cellStyle name="Normal 6 2 3 2 2 2 2 2 5 2" xfId="38190" xr:uid="{00000000-0005-0000-0000-000042700000}"/>
    <cellStyle name="Normal 6 2 3 2 2 2 2 2 5 3" xfId="22957" xr:uid="{00000000-0005-0000-0000-000043700000}"/>
    <cellStyle name="Normal 6 2 3 2 2 2 2 2 6" xfId="33178" xr:uid="{00000000-0005-0000-0000-000044700000}"/>
    <cellStyle name="Normal 6 2 3 2 2 2 2 2 7" xfId="17944" xr:uid="{00000000-0005-0000-0000-000045700000}"/>
    <cellStyle name="Normal 6 2 3 2 2 2 2 3" xfId="3637" xr:uid="{00000000-0005-0000-0000-000046700000}"/>
    <cellStyle name="Normal 6 2 3 2 2 2 2 3 2" xfId="13711" xr:uid="{00000000-0005-0000-0000-000047700000}"/>
    <cellStyle name="Normal 6 2 3 2 2 2 2 3 2 2" xfId="44042" xr:uid="{00000000-0005-0000-0000-000048700000}"/>
    <cellStyle name="Normal 6 2 3 2 2 2 2 3 2 3" xfId="28809" xr:uid="{00000000-0005-0000-0000-000049700000}"/>
    <cellStyle name="Normal 6 2 3 2 2 2 2 3 3" xfId="8691" xr:uid="{00000000-0005-0000-0000-00004A700000}"/>
    <cellStyle name="Normal 6 2 3 2 2 2 2 3 3 2" xfId="39025" xr:uid="{00000000-0005-0000-0000-00004B700000}"/>
    <cellStyle name="Normal 6 2 3 2 2 2 2 3 3 3" xfId="23792" xr:uid="{00000000-0005-0000-0000-00004C700000}"/>
    <cellStyle name="Normal 6 2 3 2 2 2 2 3 4" xfId="34012" xr:uid="{00000000-0005-0000-0000-00004D700000}"/>
    <cellStyle name="Normal 6 2 3 2 2 2 2 3 5" xfId="18779" xr:uid="{00000000-0005-0000-0000-00004E700000}"/>
    <cellStyle name="Normal 6 2 3 2 2 2 2 4" xfId="5330" xr:uid="{00000000-0005-0000-0000-00004F700000}"/>
    <cellStyle name="Normal 6 2 3 2 2 2 2 4 2" xfId="15382" xr:uid="{00000000-0005-0000-0000-000050700000}"/>
    <cellStyle name="Normal 6 2 3 2 2 2 2 4 2 2" xfId="45713" xr:uid="{00000000-0005-0000-0000-000051700000}"/>
    <cellStyle name="Normal 6 2 3 2 2 2 2 4 2 3" xfId="30480" xr:uid="{00000000-0005-0000-0000-000052700000}"/>
    <cellStyle name="Normal 6 2 3 2 2 2 2 4 3" xfId="10362" xr:uid="{00000000-0005-0000-0000-000053700000}"/>
    <cellStyle name="Normal 6 2 3 2 2 2 2 4 3 2" xfId="40696" xr:uid="{00000000-0005-0000-0000-000054700000}"/>
    <cellStyle name="Normal 6 2 3 2 2 2 2 4 3 3" xfId="25463" xr:uid="{00000000-0005-0000-0000-000055700000}"/>
    <cellStyle name="Normal 6 2 3 2 2 2 2 4 4" xfId="35683" xr:uid="{00000000-0005-0000-0000-000056700000}"/>
    <cellStyle name="Normal 6 2 3 2 2 2 2 4 5" xfId="20450" xr:uid="{00000000-0005-0000-0000-000057700000}"/>
    <cellStyle name="Normal 6 2 3 2 2 2 2 5" xfId="12040" xr:uid="{00000000-0005-0000-0000-000058700000}"/>
    <cellStyle name="Normal 6 2 3 2 2 2 2 5 2" xfId="42371" xr:uid="{00000000-0005-0000-0000-000059700000}"/>
    <cellStyle name="Normal 6 2 3 2 2 2 2 5 3" xfId="27138" xr:uid="{00000000-0005-0000-0000-00005A700000}"/>
    <cellStyle name="Normal 6 2 3 2 2 2 2 6" xfId="7019" xr:uid="{00000000-0005-0000-0000-00005B700000}"/>
    <cellStyle name="Normal 6 2 3 2 2 2 2 6 2" xfId="37354" xr:uid="{00000000-0005-0000-0000-00005C700000}"/>
    <cellStyle name="Normal 6 2 3 2 2 2 2 6 3" xfId="22121" xr:uid="{00000000-0005-0000-0000-00005D700000}"/>
    <cellStyle name="Normal 6 2 3 2 2 2 2 7" xfId="32342" xr:uid="{00000000-0005-0000-0000-00005E700000}"/>
    <cellStyle name="Normal 6 2 3 2 2 2 2 8" xfId="17108" xr:uid="{00000000-0005-0000-0000-00005F700000}"/>
    <cellStyle name="Normal 6 2 3 2 2 2 3" xfId="2366" xr:uid="{00000000-0005-0000-0000-000060700000}"/>
    <cellStyle name="Normal 6 2 3 2 2 2 3 2" xfId="4056" xr:uid="{00000000-0005-0000-0000-000061700000}"/>
    <cellStyle name="Normal 6 2 3 2 2 2 3 2 2" xfId="14129" xr:uid="{00000000-0005-0000-0000-000062700000}"/>
    <cellStyle name="Normal 6 2 3 2 2 2 3 2 2 2" xfId="44460" xr:uid="{00000000-0005-0000-0000-000063700000}"/>
    <cellStyle name="Normal 6 2 3 2 2 2 3 2 2 3" xfId="29227" xr:uid="{00000000-0005-0000-0000-000064700000}"/>
    <cellStyle name="Normal 6 2 3 2 2 2 3 2 3" xfId="9109" xr:uid="{00000000-0005-0000-0000-000065700000}"/>
    <cellStyle name="Normal 6 2 3 2 2 2 3 2 3 2" xfId="39443" xr:uid="{00000000-0005-0000-0000-000066700000}"/>
    <cellStyle name="Normal 6 2 3 2 2 2 3 2 3 3" xfId="24210" xr:uid="{00000000-0005-0000-0000-000067700000}"/>
    <cellStyle name="Normal 6 2 3 2 2 2 3 2 4" xfId="34430" xr:uid="{00000000-0005-0000-0000-000068700000}"/>
    <cellStyle name="Normal 6 2 3 2 2 2 3 2 5" xfId="19197" xr:uid="{00000000-0005-0000-0000-000069700000}"/>
    <cellStyle name="Normal 6 2 3 2 2 2 3 3" xfId="5748" xr:uid="{00000000-0005-0000-0000-00006A700000}"/>
    <cellStyle name="Normal 6 2 3 2 2 2 3 3 2" xfId="15800" xr:uid="{00000000-0005-0000-0000-00006B700000}"/>
    <cellStyle name="Normal 6 2 3 2 2 2 3 3 2 2" xfId="46131" xr:uid="{00000000-0005-0000-0000-00006C700000}"/>
    <cellStyle name="Normal 6 2 3 2 2 2 3 3 2 3" xfId="30898" xr:uid="{00000000-0005-0000-0000-00006D700000}"/>
    <cellStyle name="Normal 6 2 3 2 2 2 3 3 3" xfId="10780" xr:uid="{00000000-0005-0000-0000-00006E700000}"/>
    <cellStyle name="Normal 6 2 3 2 2 2 3 3 3 2" xfId="41114" xr:uid="{00000000-0005-0000-0000-00006F700000}"/>
    <cellStyle name="Normal 6 2 3 2 2 2 3 3 3 3" xfId="25881" xr:uid="{00000000-0005-0000-0000-000070700000}"/>
    <cellStyle name="Normal 6 2 3 2 2 2 3 3 4" xfId="36101" xr:uid="{00000000-0005-0000-0000-000071700000}"/>
    <cellStyle name="Normal 6 2 3 2 2 2 3 3 5" xfId="20868" xr:uid="{00000000-0005-0000-0000-000072700000}"/>
    <cellStyle name="Normal 6 2 3 2 2 2 3 4" xfId="12458" xr:uid="{00000000-0005-0000-0000-000073700000}"/>
    <cellStyle name="Normal 6 2 3 2 2 2 3 4 2" xfId="42789" xr:uid="{00000000-0005-0000-0000-000074700000}"/>
    <cellStyle name="Normal 6 2 3 2 2 2 3 4 3" xfId="27556" xr:uid="{00000000-0005-0000-0000-000075700000}"/>
    <cellStyle name="Normal 6 2 3 2 2 2 3 5" xfId="7437" xr:uid="{00000000-0005-0000-0000-000076700000}"/>
    <cellStyle name="Normal 6 2 3 2 2 2 3 5 2" xfId="37772" xr:uid="{00000000-0005-0000-0000-000077700000}"/>
    <cellStyle name="Normal 6 2 3 2 2 2 3 5 3" xfId="22539" xr:uid="{00000000-0005-0000-0000-000078700000}"/>
    <cellStyle name="Normal 6 2 3 2 2 2 3 6" xfId="32760" xr:uid="{00000000-0005-0000-0000-000079700000}"/>
    <cellStyle name="Normal 6 2 3 2 2 2 3 7" xfId="17526" xr:uid="{00000000-0005-0000-0000-00007A700000}"/>
    <cellStyle name="Normal 6 2 3 2 2 2 4" xfId="3219" xr:uid="{00000000-0005-0000-0000-00007B700000}"/>
    <cellStyle name="Normal 6 2 3 2 2 2 4 2" xfId="13293" xr:uid="{00000000-0005-0000-0000-00007C700000}"/>
    <cellStyle name="Normal 6 2 3 2 2 2 4 2 2" xfId="43624" xr:uid="{00000000-0005-0000-0000-00007D700000}"/>
    <cellStyle name="Normal 6 2 3 2 2 2 4 2 3" xfId="28391" xr:uid="{00000000-0005-0000-0000-00007E700000}"/>
    <cellStyle name="Normal 6 2 3 2 2 2 4 3" xfId="8273" xr:uid="{00000000-0005-0000-0000-00007F700000}"/>
    <cellStyle name="Normal 6 2 3 2 2 2 4 3 2" xfId="38607" xr:uid="{00000000-0005-0000-0000-000080700000}"/>
    <cellStyle name="Normal 6 2 3 2 2 2 4 3 3" xfId="23374" xr:uid="{00000000-0005-0000-0000-000081700000}"/>
    <cellStyle name="Normal 6 2 3 2 2 2 4 4" xfId="33594" xr:uid="{00000000-0005-0000-0000-000082700000}"/>
    <cellStyle name="Normal 6 2 3 2 2 2 4 5" xfId="18361" xr:uid="{00000000-0005-0000-0000-000083700000}"/>
    <cellStyle name="Normal 6 2 3 2 2 2 5" xfId="4912" xr:uid="{00000000-0005-0000-0000-000084700000}"/>
    <cellStyle name="Normal 6 2 3 2 2 2 5 2" xfId="14964" xr:uid="{00000000-0005-0000-0000-000085700000}"/>
    <cellStyle name="Normal 6 2 3 2 2 2 5 2 2" xfId="45295" xr:uid="{00000000-0005-0000-0000-000086700000}"/>
    <cellStyle name="Normal 6 2 3 2 2 2 5 2 3" xfId="30062" xr:uid="{00000000-0005-0000-0000-000087700000}"/>
    <cellStyle name="Normal 6 2 3 2 2 2 5 3" xfId="9944" xr:uid="{00000000-0005-0000-0000-000088700000}"/>
    <cellStyle name="Normal 6 2 3 2 2 2 5 3 2" xfId="40278" xr:uid="{00000000-0005-0000-0000-000089700000}"/>
    <cellStyle name="Normal 6 2 3 2 2 2 5 3 3" xfId="25045" xr:uid="{00000000-0005-0000-0000-00008A700000}"/>
    <cellStyle name="Normal 6 2 3 2 2 2 5 4" xfId="35265" xr:uid="{00000000-0005-0000-0000-00008B700000}"/>
    <cellStyle name="Normal 6 2 3 2 2 2 5 5" xfId="20032" xr:uid="{00000000-0005-0000-0000-00008C700000}"/>
    <cellStyle name="Normal 6 2 3 2 2 2 6" xfId="11622" xr:uid="{00000000-0005-0000-0000-00008D700000}"/>
    <cellStyle name="Normal 6 2 3 2 2 2 6 2" xfId="41953" xr:uid="{00000000-0005-0000-0000-00008E700000}"/>
    <cellStyle name="Normal 6 2 3 2 2 2 6 3" xfId="26720" xr:uid="{00000000-0005-0000-0000-00008F700000}"/>
    <cellStyle name="Normal 6 2 3 2 2 2 7" xfId="6601" xr:uid="{00000000-0005-0000-0000-000090700000}"/>
    <cellStyle name="Normal 6 2 3 2 2 2 7 2" xfId="36936" xr:uid="{00000000-0005-0000-0000-000091700000}"/>
    <cellStyle name="Normal 6 2 3 2 2 2 7 3" xfId="21703" xr:uid="{00000000-0005-0000-0000-000092700000}"/>
    <cellStyle name="Normal 6 2 3 2 2 2 8" xfId="31924" xr:uid="{00000000-0005-0000-0000-000093700000}"/>
    <cellStyle name="Normal 6 2 3 2 2 2 9" xfId="16690" xr:uid="{00000000-0005-0000-0000-000094700000}"/>
    <cellStyle name="Normal 6 2 3 2 2 3" xfId="1737" xr:uid="{00000000-0005-0000-0000-000095700000}"/>
    <cellStyle name="Normal 6 2 3 2 2 3 2" xfId="2576" xr:uid="{00000000-0005-0000-0000-000096700000}"/>
    <cellStyle name="Normal 6 2 3 2 2 3 2 2" xfId="4266" xr:uid="{00000000-0005-0000-0000-000097700000}"/>
    <cellStyle name="Normal 6 2 3 2 2 3 2 2 2" xfId="14339" xr:uid="{00000000-0005-0000-0000-000098700000}"/>
    <cellStyle name="Normal 6 2 3 2 2 3 2 2 2 2" xfId="44670" xr:uid="{00000000-0005-0000-0000-000099700000}"/>
    <cellStyle name="Normal 6 2 3 2 2 3 2 2 2 3" xfId="29437" xr:uid="{00000000-0005-0000-0000-00009A700000}"/>
    <cellStyle name="Normal 6 2 3 2 2 3 2 2 3" xfId="9319" xr:uid="{00000000-0005-0000-0000-00009B700000}"/>
    <cellStyle name="Normal 6 2 3 2 2 3 2 2 3 2" xfId="39653" xr:uid="{00000000-0005-0000-0000-00009C700000}"/>
    <cellStyle name="Normal 6 2 3 2 2 3 2 2 3 3" xfId="24420" xr:uid="{00000000-0005-0000-0000-00009D700000}"/>
    <cellStyle name="Normal 6 2 3 2 2 3 2 2 4" xfId="34640" xr:uid="{00000000-0005-0000-0000-00009E700000}"/>
    <cellStyle name="Normal 6 2 3 2 2 3 2 2 5" xfId="19407" xr:uid="{00000000-0005-0000-0000-00009F700000}"/>
    <cellStyle name="Normal 6 2 3 2 2 3 2 3" xfId="5958" xr:uid="{00000000-0005-0000-0000-0000A0700000}"/>
    <cellStyle name="Normal 6 2 3 2 2 3 2 3 2" xfId="16010" xr:uid="{00000000-0005-0000-0000-0000A1700000}"/>
    <cellStyle name="Normal 6 2 3 2 2 3 2 3 2 2" xfId="46341" xr:uid="{00000000-0005-0000-0000-0000A2700000}"/>
    <cellStyle name="Normal 6 2 3 2 2 3 2 3 2 3" xfId="31108" xr:uid="{00000000-0005-0000-0000-0000A3700000}"/>
    <cellStyle name="Normal 6 2 3 2 2 3 2 3 3" xfId="10990" xr:uid="{00000000-0005-0000-0000-0000A4700000}"/>
    <cellStyle name="Normal 6 2 3 2 2 3 2 3 3 2" xfId="41324" xr:uid="{00000000-0005-0000-0000-0000A5700000}"/>
    <cellStyle name="Normal 6 2 3 2 2 3 2 3 3 3" xfId="26091" xr:uid="{00000000-0005-0000-0000-0000A6700000}"/>
    <cellStyle name="Normal 6 2 3 2 2 3 2 3 4" xfId="36311" xr:uid="{00000000-0005-0000-0000-0000A7700000}"/>
    <cellStyle name="Normal 6 2 3 2 2 3 2 3 5" xfId="21078" xr:uid="{00000000-0005-0000-0000-0000A8700000}"/>
    <cellStyle name="Normal 6 2 3 2 2 3 2 4" xfId="12668" xr:uid="{00000000-0005-0000-0000-0000A9700000}"/>
    <cellStyle name="Normal 6 2 3 2 2 3 2 4 2" xfId="42999" xr:uid="{00000000-0005-0000-0000-0000AA700000}"/>
    <cellStyle name="Normal 6 2 3 2 2 3 2 4 3" xfId="27766" xr:uid="{00000000-0005-0000-0000-0000AB700000}"/>
    <cellStyle name="Normal 6 2 3 2 2 3 2 5" xfId="7647" xr:uid="{00000000-0005-0000-0000-0000AC700000}"/>
    <cellStyle name="Normal 6 2 3 2 2 3 2 5 2" xfId="37982" xr:uid="{00000000-0005-0000-0000-0000AD700000}"/>
    <cellStyle name="Normal 6 2 3 2 2 3 2 5 3" xfId="22749" xr:uid="{00000000-0005-0000-0000-0000AE700000}"/>
    <cellStyle name="Normal 6 2 3 2 2 3 2 6" xfId="32970" xr:uid="{00000000-0005-0000-0000-0000AF700000}"/>
    <cellStyle name="Normal 6 2 3 2 2 3 2 7" xfId="17736" xr:uid="{00000000-0005-0000-0000-0000B0700000}"/>
    <cellStyle name="Normal 6 2 3 2 2 3 3" xfId="3429" xr:uid="{00000000-0005-0000-0000-0000B1700000}"/>
    <cellStyle name="Normal 6 2 3 2 2 3 3 2" xfId="13503" xr:uid="{00000000-0005-0000-0000-0000B2700000}"/>
    <cellStyle name="Normal 6 2 3 2 2 3 3 2 2" xfId="43834" xr:uid="{00000000-0005-0000-0000-0000B3700000}"/>
    <cellStyle name="Normal 6 2 3 2 2 3 3 2 3" xfId="28601" xr:uid="{00000000-0005-0000-0000-0000B4700000}"/>
    <cellStyle name="Normal 6 2 3 2 2 3 3 3" xfId="8483" xr:uid="{00000000-0005-0000-0000-0000B5700000}"/>
    <cellStyle name="Normal 6 2 3 2 2 3 3 3 2" xfId="38817" xr:uid="{00000000-0005-0000-0000-0000B6700000}"/>
    <cellStyle name="Normal 6 2 3 2 2 3 3 3 3" xfId="23584" xr:uid="{00000000-0005-0000-0000-0000B7700000}"/>
    <cellStyle name="Normal 6 2 3 2 2 3 3 4" xfId="33804" xr:uid="{00000000-0005-0000-0000-0000B8700000}"/>
    <cellStyle name="Normal 6 2 3 2 2 3 3 5" xfId="18571" xr:uid="{00000000-0005-0000-0000-0000B9700000}"/>
    <cellStyle name="Normal 6 2 3 2 2 3 4" xfId="5122" xr:uid="{00000000-0005-0000-0000-0000BA700000}"/>
    <cellStyle name="Normal 6 2 3 2 2 3 4 2" xfId="15174" xr:uid="{00000000-0005-0000-0000-0000BB700000}"/>
    <cellStyle name="Normal 6 2 3 2 2 3 4 2 2" xfId="45505" xr:uid="{00000000-0005-0000-0000-0000BC700000}"/>
    <cellStyle name="Normal 6 2 3 2 2 3 4 2 3" xfId="30272" xr:uid="{00000000-0005-0000-0000-0000BD700000}"/>
    <cellStyle name="Normal 6 2 3 2 2 3 4 3" xfId="10154" xr:uid="{00000000-0005-0000-0000-0000BE700000}"/>
    <cellStyle name="Normal 6 2 3 2 2 3 4 3 2" xfId="40488" xr:uid="{00000000-0005-0000-0000-0000BF700000}"/>
    <cellStyle name="Normal 6 2 3 2 2 3 4 3 3" xfId="25255" xr:uid="{00000000-0005-0000-0000-0000C0700000}"/>
    <cellStyle name="Normal 6 2 3 2 2 3 4 4" xfId="35475" xr:uid="{00000000-0005-0000-0000-0000C1700000}"/>
    <cellStyle name="Normal 6 2 3 2 2 3 4 5" xfId="20242" xr:uid="{00000000-0005-0000-0000-0000C2700000}"/>
    <cellStyle name="Normal 6 2 3 2 2 3 5" xfId="11832" xr:uid="{00000000-0005-0000-0000-0000C3700000}"/>
    <cellStyle name="Normal 6 2 3 2 2 3 5 2" xfId="42163" xr:uid="{00000000-0005-0000-0000-0000C4700000}"/>
    <cellStyle name="Normal 6 2 3 2 2 3 5 3" xfId="26930" xr:uid="{00000000-0005-0000-0000-0000C5700000}"/>
    <cellStyle name="Normal 6 2 3 2 2 3 6" xfId="6811" xr:uid="{00000000-0005-0000-0000-0000C6700000}"/>
    <cellStyle name="Normal 6 2 3 2 2 3 6 2" xfId="37146" xr:uid="{00000000-0005-0000-0000-0000C7700000}"/>
    <cellStyle name="Normal 6 2 3 2 2 3 6 3" xfId="21913" xr:uid="{00000000-0005-0000-0000-0000C8700000}"/>
    <cellStyle name="Normal 6 2 3 2 2 3 7" xfId="32134" xr:uid="{00000000-0005-0000-0000-0000C9700000}"/>
    <cellStyle name="Normal 6 2 3 2 2 3 8" xfId="16900" xr:uid="{00000000-0005-0000-0000-0000CA700000}"/>
    <cellStyle name="Normal 6 2 3 2 2 4" xfId="2158" xr:uid="{00000000-0005-0000-0000-0000CB700000}"/>
    <cellStyle name="Normal 6 2 3 2 2 4 2" xfId="3848" xr:uid="{00000000-0005-0000-0000-0000CC700000}"/>
    <cellStyle name="Normal 6 2 3 2 2 4 2 2" xfId="13921" xr:uid="{00000000-0005-0000-0000-0000CD700000}"/>
    <cellStyle name="Normal 6 2 3 2 2 4 2 2 2" xfId="44252" xr:uid="{00000000-0005-0000-0000-0000CE700000}"/>
    <cellStyle name="Normal 6 2 3 2 2 4 2 2 3" xfId="29019" xr:uid="{00000000-0005-0000-0000-0000CF700000}"/>
    <cellStyle name="Normal 6 2 3 2 2 4 2 3" xfId="8901" xr:uid="{00000000-0005-0000-0000-0000D0700000}"/>
    <cellStyle name="Normal 6 2 3 2 2 4 2 3 2" xfId="39235" xr:uid="{00000000-0005-0000-0000-0000D1700000}"/>
    <cellStyle name="Normal 6 2 3 2 2 4 2 3 3" xfId="24002" xr:uid="{00000000-0005-0000-0000-0000D2700000}"/>
    <cellStyle name="Normal 6 2 3 2 2 4 2 4" xfId="34222" xr:uid="{00000000-0005-0000-0000-0000D3700000}"/>
    <cellStyle name="Normal 6 2 3 2 2 4 2 5" xfId="18989" xr:uid="{00000000-0005-0000-0000-0000D4700000}"/>
    <cellStyle name="Normal 6 2 3 2 2 4 3" xfId="5540" xr:uid="{00000000-0005-0000-0000-0000D5700000}"/>
    <cellStyle name="Normal 6 2 3 2 2 4 3 2" xfId="15592" xr:uid="{00000000-0005-0000-0000-0000D6700000}"/>
    <cellStyle name="Normal 6 2 3 2 2 4 3 2 2" xfId="45923" xr:uid="{00000000-0005-0000-0000-0000D7700000}"/>
    <cellStyle name="Normal 6 2 3 2 2 4 3 2 3" xfId="30690" xr:uid="{00000000-0005-0000-0000-0000D8700000}"/>
    <cellStyle name="Normal 6 2 3 2 2 4 3 3" xfId="10572" xr:uid="{00000000-0005-0000-0000-0000D9700000}"/>
    <cellStyle name="Normal 6 2 3 2 2 4 3 3 2" xfId="40906" xr:uid="{00000000-0005-0000-0000-0000DA700000}"/>
    <cellStyle name="Normal 6 2 3 2 2 4 3 3 3" xfId="25673" xr:uid="{00000000-0005-0000-0000-0000DB700000}"/>
    <cellStyle name="Normal 6 2 3 2 2 4 3 4" xfId="35893" xr:uid="{00000000-0005-0000-0000-0000DC700000}"/>
    <cellStyle name="Normal 6 2 3 2 2 4 3 5" xfId="20660" xr:uid="{00000000-0005-0000-0000-0000DD700000}"/>
    <cellStyle name="Normal 6 2 3 2 2 4 4" xfId="12250" xr:uid="{00000000-0005-0000-0000-0000DE700000}"/>
    <cellStyle name="Normal 6 2 3 2 2 4 4 2" xfId="42581" xr:uid="{00000000-0005-0000-0000-0000DF700000}"/>
    <cellStyle name="Normal 6 2 3 2 2 4 4 3" xfId="27348" xr:uid="{00000000-0005-0000-0000-0000E0700000}"/>
    <cellStyle name="Normal 6 2 3 2 2 4 5" xfId="7229" xr:uid="{00000000-0005-0000-0000-0000E1700000}"/>
    <cellStyle name="Normal 6 2 3 2 2 4 5 2" xfId="37564" xr:uid="{00000000-0005-0000-0000-0000E2700000}"/>
    <cellStyle name="Normal 6 2 3 2 2 4 5 3" xfId="22331" xr:uid="{00000000-0005-0000-0000-0000E3700000}"/>
    <cellStyle name="Normal 6 2 3 2 2 4 6" xfId="32552" xr:uid="{00000000-0005-0000-0000-0000E4700000}"/>
    <cellStyle name="Normal 6 2 3 2 2 4 7" xfId="17318" xr:uid="{00000000-0005-0000-0000-0000E5700000}"/>
    <cellStyle name="Normal 6 2 3 2 2 5" xfId="3011" xr:uid="{00000000-0005-0000-0000-0000E6700000}"/>
    <cellStyle name="Normal 6 2 3 2 2 5 2" xfId="13085" xr:uid="{00000000-0005-0000-0000-0000E7700000}"/>
    <cellStyle name="Normal 6 2 3 2 2 5 2 2" xfId="43416" xr:uid="{00000000-0005-0000-0000-0000E8700000}"/>
    <cellStyle name="Normal 6 2 3 2 2 5 2 3" xfId="28183" xr:uid="{00000000-0005-0000-0000-0000E9700000}"/>
    <cellStyle name="Normal 6 2 3 2 2 5 3" xfId="8065" xr:uid="{00000000-0005-0000-0000-0000EA700000}"/>
    <cellStyle name="Normal 6 2 3 2 2 5 3 2" xfId="38399" xr:uid="{00000000-0005-0000-0000-0000EB700000}"/>
    <cellStyle name="Normal 6 2 3 2 2 5 3 3" xfId="23166" xr:uid="{00000000-0005-0000-0000-0000EC700000}"/>
    <cellStyle name="Normal 6 2 3 2 2 5 4" xfId="33386" xr:uid="{00000000-0005-0000-0000-0000ED700000}"/>
    <cellStyle name="Normal 6 2 3 2 2 5 5" xfId="18153" xr:uid="{00000000-0005-0000-0000-0000EE700000}"/>
    <cellStyle name="Normal 6 2 3 2 2 6" xfId="4704" xr:uid="{00000000-0005-0000-0000-0000EF700000}"/>
    <cellStyle name="Normal 6 2 3 2 2 6 2" xfId="14756" xr:uid="{00000000-0005-0000-0000-0000F0700000}"/>
    <cellStyle name="Normal 6 2 3 2 2 6 2 2" xfId="45087" xr:uid="{00000000-0005-0000-0000-0000F1700000}"/>
    <cellStyle name="Normal 6 2 3 2 2 6 2 3" xfId="29854" xr:uid="{00000000-0005-0000-0000-0000F2700000}"/>
    <cellStyle name="Normal 6 2 3 2 2 6 3" xfId="9736" xr:uid="{00000000-0005-0000-0000-0000F3700000}"/>
    <cellStyle name="Normal 6 2 3 2 2 6 3 2" xfId="40070" xr:uid="{00000000-0005-0000-0000-0000F4700000}"/>
    <cellStyle name="Normal 6 2 3 2 2 6 3 3" xfId="24837" xr:uid="{00000000-0005-0000-0000-0000F5700000}"/>
    <cellStyle name="Normal 6 2 3 2 2 6 4" xfId="35057" xr:uid="{00000000-0005-0000-0000-0000F6700000}"/>
    <cellStyle name="Normal 6 2 3 2 2 6 5" xfId="19824" xr:uid="{00000000-0005-0000-0000-0000F7700000}"/>
    <cellStyle name="Normal 6 2 3 2 2 7" xfId="11414" xr:uid="{00000000-0005-0000-0000-0000F8700000}"/>
    <cellStyle name="Normal 6 2 3 2 2 7 2" xfId="41745" xr:uid="{00000000-0005-0000-0000-0000F9700000}"/>
    <cellStyle name="Normal 6 2 3 2 2 7 3" xfId="26512" xr:uid="{00000000-0005-0000-0000-0000FA700000}"/>
    <cellStyle name="Normal 6 2 3 2 2 8" xfId="6393" xr:uid="{00000000-0005-0000-0000-0000FB700000}"/>
    <cellStyle name="Normal 6 2 3 2 2 8 2" xfId="36728" xr:uid="{00000000-0005-0000-0000-0000FC700000}"/>
    <cellStyle name="Normal 6 2 3 2 2 8 3" xfId="21495" xr:uid="{00000000-0005-0000-0000-0000FD700000}"/>
    <cellStyle name="Normal 6 2 3 2 2 9" xfId="31716" xr:uid="{00000000-0005-0000-0000-0000FE700000}"/>
    <cellStyle name="Normal 6 2 3 2 3" xfId="1420" xr:uid="{00000000-0005-0000-0000-0000FF700000}"/>
    <cellStyle name="Normal 6 2 3 2 3 2" xfId="1841" xr:uid="{00000000-0005-0000-0000-000000710000}"/>
    <cellStyle name="Normal 6 2 3 2 3 2 2" xfId="2680" xr:uid="{00000000-0005-0000-0000-000001710000}"/>
    <cellStyle name="Normal 6 2 3 2 3 2 2 2" xfId="4370" xr:uid="{00000000-0005-0000-0000-000002710000}"/>
    <cellStyle name="Normal 6 2 3 2 3 2 2 2 2" xfId="14443" xr:uid="{00000000-0005-0000-0000-000003710000}"/>
    <cellStyle name="Normal 6 2 3 2 3 2 2 2 2 2" xfId="44774" xr:uid="{00000000-0005-0000-0000-000004710000}"/>
    <cellStyle name="Normal 6 2 3 2 3 2 2 2 2 3" xfId="29541" xr:uid="{00000000-0005-0000-0000-000005710000}"/>
    <cellStyle name="Normal 6 2 3 2 3 2 2 2 3" xfId="9423" xr:uid="{00000000-0005-0000-0000-000006710000}"/>
    <cellStyle name="Normal 6 2 3 2 3 2 2 2 3 2" xfId="39757" xr:uid="{00000000-0005-0000-0000-000007710000}"/>
    <cellStyle name="Normal 6 2 3 2 3 2 2 2 3 3" xfId="24524" xr:uid="{00000000-0005-0000-0000-000008710000}"/>
    <cellStyle name="Normal 6 2 3 2 3 2 2 2 4" xfId="34744" xr:uid="{00000000-0005-0000-0000-000009710000}"/>
    <cellStyle name="Normal 6 2 3 2 3 2 2 2 5" xfId="19511" xr:uid="{00000000-0005-0000-0000-00000A710000}"/>
    <cellStyle name="Normal 6 2 3 2 3 2 2 3" xfId="6062" xr:uid="{00000000-0005-0000-0000-00000B710000}"/>
    <cellStyle name="Normal 6 2 3 2 3 2 2 3 2" xfId="16114" xr:uid="{00000000-0005-0000-0000-00000C710000}"/>
    <cellStyle name="Normal 6 2 3 2 3 2 2 3 2 2" xfId="46445" xr:uid="{00000000-0005-0000-0000-00000D710000}"/>
    <cellStyle name="Normal 6 2 3 2 3 2 2 3 2 3" xfId="31212" xr:uid="{00000000-0005-0000-0000-00000E710000}"/>
    <cellStyle name="Normal 6 2 3 2 3 2 2 3 3" xfId="11094" xr:uid="{00000000-0005-0000-0000-00000F710000}"/>
    <cellStyle name="Normal 6 2 3 2 3 2 2 3 3 2" xfId="41428" xr:uid="{00000000-0005-0000-0000-000010710000}"/>
    <cellStyle name="Normal 6 2 3 2 3 2 2 3 3 3" xfId="26195" xr:uid="{00000000-0005-0000-0000-000011710000}"/>
    <cellStyle name="Normal 6 2 3 2 3 2 2 3 4" xfId="36415" xr:uid="{00000000-0005-0000-0000-000012710000}"/>
    <cellStyle name="Normal 6 2 3 2 3 2 2 3 5" xfId="21182" xr:uid="{00000000-0005-0000-0000-000013710000}"/>
    <cellStyle name="Normal 6 2 3 2 3 2 2 4" xfId="12772" xr:uid="{00000000-0005-0000-0000-000014710000}"/>
    <cellStyle name="Normal 6 2 3 2 3 2 2 4 2" xfId="43103" xr:uid="{00000000-0005-0000-0000-000015710000}"/>
    <cellStyle name="Normal 6 2 3 2 3 2 2 4 3" xfId="27870" xr:uid="{00000000-0005-0000-0000-000016710000}"/>
    <cellStyle name="Normal 6 2 3 2 3 2 2 5" xfId="7751" xr:uid="{00000000-0005-0000-0000-000017710000}"/>
    <cellStyle name="Normal 6 2 3 2 3 2 2 5 2" xfId="38086" xr:uid="{00000000-0005-0000-0000-000018710000}"/>
    <cellStyle name="Normal 6 2 3 2 3 2 2 5 3" xfId="22853" xr:uid="{00000000-0005-0000-0000-000019710000}"/>
    <cellStyle name="Normal 6 2 3 2 3 2 2 6" xfId="33074" xr:uid="{00000000-0005-0000-0000-00001A710000}"/>
    <cellStyle name="Normal 6 2 3 2 3 2 2 7" xfId="17840" xr:uid="{00000000-0005-0000-0000-00001B710000}"/>
    <cellStyle name="Normal 6 2 3 2 3 2 3" xfId="3533" xr:uid="{00000000-0005-0000-0000-00001C710000}"/>
    <cellStyle name="Normal 6 2 3 2 3 2 3 2" xfId="13607" xr:uid="{00000000-0005-0000-0000-00001D710000}"/>
    <cellStyle name="Normal 6 2 3 2 3 2 3 2 2" xfId="43938" xr:uid="{00000000-0005-0000-0000-00001E710000}"/>
    <cellStyle name="Normal 6 2 3 2 3 2 3 2 3" xfId="28705" xr:uid="{00000000-0005-0000-0000-00001F710000}"/>
    <cellStyle name="Normal 6 2 3 2 3 2 3 3" xfId="8587" xr:uid="{00000000-0005-0000-0000-000020710000}"/>
    <cellStyle name="Normal 6 2 3 2 3 2 3 3 2" xfId="38921" xr:uid="{00000000-0005-0000-0000-000021710000}"/>
    <cellStyle name="Normal 6 2 3 2 3 2 3 3 3" xfId="23688" xr:uid="{00000000-0005-0000-0000-000022710000}"/>
    <cellStyle name="Normal 6 2 3 2 3 2 3 4" xfId="33908" xr:uid="{00000000-0005-0000-0000-000023710000}"/>
    <cellStyle name="Normal 6 2 3 2 3 2 3 5" xfId="18675" xr:uid="{00000000-0005-0000-0000-000024710000}"/>
    <cellStyle name="Normal 6 2 3 2 3 2 4" xfId="5226" xr:uid="{00000000-0005-0000-0000-000025710000}"/>
    <cellStyle name="Normal 6 2 3 2 3 2 4 2" xfId="15278" xr:uid="{00000000-0005-0000-0000-000026710000}"/>
    <cellStyle name="Normal 6 2 3 2 3 2 4 2 2" xfId="45609" xr:uid="{00000000-0005-0000-0000-000027710000}"/>
    <cellStyle name="Normal 6 2 3 2 3 2 4 2 3" xfId="30376" xr:uid="{00000000-0005-0000-0000-000028710000}"/>
    <cellStyle name="Normal 6 2 3 2 3 2 4 3" xfId="10258" xr:uid="{00000000-0005-0000-0000-000029710000}"/>
    <cellStyle name="Normal 6 2 3 2 3 2 4 3 2" xfId="40592" xr:uid="{00000000-0005-0000-0000-00002A710000}"/>
    <cellStyle name="Normal 6 2 3 2 3 2 4 3 3" xfId="25359" xr:uid="{00000000-0005-0000-0000-00002B710000}"/>
    <cellStyle name="Normal 6 2 3 2 3 2 4 4" xfId="35579" xr:uid="{00000000-0005-0000-0000-00002C710000}"/>
    <cellStyle name="Normal 6 2 3 2 3 2 4 5" xfId="20346" xr:uid="{00000000-0005-0000-0000-00002D710000}"/>
    <cellStyle name="Normal 6 2 3 2 3 2 5" xfId="11936" xr:uid="{00000000-0005-0000-0000-00002E710000}"/>
    <cellStyle name="Normal 6 2 3 2 3 2 5 2" xfId="42267" xr:uid="{00000000-0005-0000-0000-00002F710000}"/>
    <cellStyle name="Normal 6 2 3 2 3 2 5 3" xfId="27034" xr:uid="{00000000-0005-0000-0000-000030710000}"/>
    <cellStyle name="Normal 6 2 3 2 3 2 6" xfId="6915" xr:uid="{00000000-0005-0000-0000-000031710000}"/>
    <cellStyle name="Normal 6 2 3 2 3 2 6 2" xfId="37250" xr:uid="{00000000-0005-0000-0000-000032710000}"/>
    <cellStyle name="Normal 6 2 3 2 3 2 6 3" xfId="22017" xr:uid="{00000000-0005-0000-0000-000033710000}"/>
    <cellStyle name="Normal 6 2 3 2 3 2 7" xfId="32238" xr:uid="{00000000-0005-0000-0000-000034710000}"/>
    <cellStyle name="Normal 6 2 3 2 3 2 8" xfId="17004" xr:uid="{00000000-0005-0000-0000-000035710000}"/>
    <cellStyle name="Normal 6 2 3 2 3 3" xfId="2262" xr:uid="{00000000-0005-0000-0000-000036710000}"/>
    <cellStyle name="Normal 6 2 3 2 3 3 2" xfId="3952" xr:uid="{00000000-0005-0000-0000-000037710000}"/>
    <cellStyle name="Normal 6 2 3 2 3 3 2 2" xfId="14025" xr:uid="{00000000-0005-0000-0000-000038710000}"/>
    <cellStyle name="Normal 6 2 3 2 3 3 2 2 2" xfId="44356" xr:uid="{00000000-0005-0000-0000-000039710000}"/>
    <cellStyle name="Normal 6 2 3 2 3 3 2 2 3" xfId="29123" xr:uid="{00000000-0005-0000-0000-00003A710000}"/>
    <cellStyle name="Normal 6 2 3 2 3 3 2 3" xfId="9005" xr:uid="{00000000-0005-0000-0000-00003B710000}"/>
    <cellStyle name="Normal 6 2 3 2 3 3 2 3 2" xfId="39339" xr:uid="{00000000-0005-0000-0000-00003C710000}"/>
    <cellStyle name="Normal 6 2 3 2 3 3 2 3 3" xfId="24106" xr:uid="{00000000-0005-0000-0000-00003D710000}"/>
    <cellStyle name="Normal 6 2 3 2 3 3 2 4" xfId="34326" xr:uid="{00000000-0005-0000-0000-00003E710000}"/>
    <cellStyle name="Normal 6 2 3 2 3 3 2 5" xfId="19093" xr:uid="{00000000-0005-0000-0000-00003F710000}"/>
    <cellStyle name="Normal 6 2 3 2 3 3 3" xfId="5644" xr:uid="{00000000-0005-0000-0000-000040710000}"/>
    <cellStyle name="Normal 6 2 3 2 3 3 3 2" xfId="15696" xr:uid="{00000000-0005-0000-0000-000041710000}"/>
    <cellStyle name="Normal 6 2 3 2 3 3 3 2 2" xfId="46027" xr:uid="{00000000-0005-0000-0000-000042710000}"/>
    <cellStyle name="Normal 6 2 3 2 3 3 3 2 3" xfId="30794" xr:uid="{00000000-0005-0000-0000-000043710000}"/>
    <cellStyle name="Normal 6 2 3 2 3 3 3 3" xfId="10676" xr:uid="{00000000-0005-0000-0000-000044710000}"/>
    <cellStyle name="Normal 6 2 3 2 3 3 3 3 2" xfId="41010" xr:uid="{00000000-0005-0000-0000-000045710000}"/>
    <cellStyle name="Normal 6 2 3 2 3 3 3 3 3" xfId="25777" xr:uid="{00000000-0005-0000-0000-000046710000}"/>
    <cellStyle name="Normal 6 2 3 2 3 3 3 4" xfId="35997" xr:uid="{00000000-0005-0000-0000-000047710000}"/>
    <cellStyle name="Normal 6 2 3 2 3 3 3 5" xfId="20764" xr:uid="{00000000-0005-0000-0000-000048710000}"/>
    <cellStyle name="Normal 6 2 3 2 3 3 4" xfId="12354" xr:uid="{00000000-0005-0000-0000-000049710000}"/>
    <cellStyle name="Normal 6 2 3 2 3 3 4 2" xfId="42685" xr:uid="{00000000-0005-0000-0000-00004A710000}"/>
    <cellStyle name="Normal 6 2 3 2 3 3 4 3" xfId="27452" xr:uid="{00000000-0005-0000-0000-00004B710000}"/>
    <cellStyle name="Normal 6 2 3 2 3 3 5" xfId="7333" xr:uid="{00000000-0005-0000-0000-00004C710000}"/>
    <cellStyle name="Normal 6 2 3 2 3 3 5 2" xfId="37668" xr:uid="{00000000-0005-0000-0000-00004D710000}"/>
    <cellStyle name="Normal 6 2 3 2 3 3 5 3" xfId="22435" xr:uid="{00000000-0005-0000-0000-00004E710000}"/>
    <cellStyle name="Normal 6 2 3 2 3 3 6" xfId="32656" xr:uid="{00000000-0005-0000-0000-00004F710000}"/>
    <cellStyle name="Normal 6 2 3 2 3 3 7" xfId="17422" xr:uid="{00000000-0005-0000-0000-000050710000}"/>
    <cellStyle name="Normal 6 2 3 2 3 4" xfId="3115" xr:uid="{00000000-0005-0000-0000-000051710000}"/>
    <cellStyle name="Normal 6 2 3 2 3 4 2" xfId="13189" xr:uid="{00000000-0005-0000-0000-000052710000}"/>
    <cellStyle name="Normal 6 2 3 2 3 4 2 2" xfId="43520" xr:uid="{00000000-0005-0000-0000-000053710000}"/>
    <cellStyle name="Normal 6 2 3 2 3 4 2 3" xfId="28287" xr:uid="{00000000-0005-0000-0000-000054710000}"/>
    <cellStyle name="Normal 6 2 3 2 3 4 3" xfId="8169" xr:uid="{00000000-0005-0000-0000-000055710000}"/>
    <cellStyle name="Normal 6 2 3 2 3 4 3 2" xfId="38503" xr:uid="{00000000-0005-0000-0000-000056710000}"/>
    <cellStyle name="Normal 6 2 3 2 3 4 3 3" xfId="23270" xr:uid="{00000000-0005-0000-0000-000057710000}"/>
    <cellStyle name="Normal 6 2 3 2 3 4 4" xfId="33490" xr:uid="{00000000-0005-0000-0000-000058710000}"/>
    <cellStyle name="Normal 6 2 3 2 3 4 5" xfId="18257" xr:uid="{00000000-0005-0000-0000-000059710000}"/>
    <cellStyle name="Normal 6 2 3 2 3 5" xfId="4808" xr:uid="{00000000-0005-0000-0000-00005A710000}"/>
    <cellStyle name="Normal 6 2 3 2 3 5 2" xfId="14860" xr:uid="{00000000-0005-0000-0000-00005B710000}"/>
    <cellStyle name="Normal 6 2 3 2 3 5 2 2" xfId="45191" xr:uid="{00000000-0005-0000-0000-00005C710000}"/>
    <cellStyle name="Normal 6 2 3 2 3 5 2 3" xfId="29958" xr:uid="{00000000-0005-0000-0000-00005D710000}"/>
    <cellStyle name="Normal 6 2 3 2 3 5 3" xfId="9840" xr:uid="{00000000-0005-0000-0000-00005E710000}"/>
    <cellStyle name="Normal 6 2 3 2 3 5 3 2" xfId="40174" xr:uid="{00000000-0005-0000-0000-00005F710000}"/>
    <cellStyle name="Normal 6 2 3 2 3 5 3 3" xfId="24941" xr:uid="{00000000-0005-0000-0000-000060710000}"/>
    <cellStyle name="Normal 6 2 3 2 3 5 4" xfId="35161" xr:uid="{00000000-0005-0000-0000-000061710000}"/>
    <cellStyle name="Normal 6 2 3 2 3 5 5" xfId="19928" xr:uid="{00000000-0005-0000-0000-000062710000}"/>
    <cellStyle name="Normal 6 2 3 2 3 6" xfId="11518" xr:uid="{00000000-0005-0000-0000-000063710000}"/>
    <cellStyle name="Normal 6 2 3 2 3 6 2" xfId="41849" xr:uid="{00000000-0005-0000-0000-000064710000}"/>
    <cellStyle name="Normal 6 2 3 2 3 6 3" xfId="26616" xr:uid="{00000000-0005-0000-0000-000065710000}"/>
    <cellStyle name="Normal 6 2 3 2 3 7" xfId="6497" xr:uid="{00000000-0005-0000-0000-000066710000}"/>
    <cellStyle name="Normal 6 2 3 2 3 7 2" xfId="36832" xr:uid="{00000000-0005-0000-0000-000067710000}"/>
    <cellStyle name="Normal 6 2 3 2 3 7 3" xfId="21599" xr:uid="{00000000-0005-0000-0000-000068710000}"/>
    <cellStyle name="Normal 6 2 3 2 3 8" xfId="31820" xr:uid="{00000000-0005-0000-0000-000069710000}"/>
    <cellStyle name="Normal 6 2 3 2 3 9" xfId="16586" xr:uid="{00000000-0005-0000-0000-00006A710000}"/>
    <cellStyle name="Normal 6 2 3 2 4" xfId="1633" xr:uid="{00000000-0005-0000-0000-00006B710000}"/>
    <cellStyle name="Normal 6 2 3 2 4 2" xfId="2472" xr:uid="{00000000-0005-0000-0000-00006C710000}"/>
    <cellStyle name="Normal 6 2 3 2 4 2 2" xfId="4162" xr:uid="{00000000-0005-0000-0000-00006D710000}"/>
    <cellStyle name="Normal 6 2 3 2 4 2 2 2" xfId="14235" xr:uid="{00000000-0005-0000-0000-00006E710000}"/>
    <cellStyle name="Normal 6 2 3 2 4 2 2 2 2" xfId="44566" xr:uid="{00000000-0005-0000-0000-00006F710000}"/>
    <cellStyle name="Normal 6 2 3 2 4 2 2 2 3" xfId="29333" xr:uid="{00000000-0005-0000-0000-000070710000}"/>
    <cellStyle name="Normal 6 2 3 2 4 2 2 3" xfId="9215" xr:uid="{00000000-0005-0000-0000-000071710000}"/>
    <cellStyle name="Normal 6 2 3 2 4 2 2 3 2" xfId="39549" xr:uid="{00000000-0005-0000-0000-000072710000}"/>
    <cellStyle name="Normal 6 2 3 2 4 2 2 3 3" xfId="24316" xr:uid="{00000000-0005-0000-0000-000073710000}"/>
    <cellStyle name="Normal 6 2 3 2 4 2 2 4" xfId="34536" xr:uid="{00000000-0005-0000-0000-000074710000}"/>
    <cellStyle name="Normal 6 2 3 2 4 2 2 5" xfId="19303" xr:uid="{00000000-0005-0000-0000-000075710000}"/>
    <cellStyle name="Normal 6 2 3 2 4 2 3" xfId="5854" xr:uid="{00000000-0005-0000-0000-000076710000}"/>
    <cellStyle name="Normal 6 2 3 2 4 2 3 2" xfId="15906" xr:uid="{00000000-0005-0000-0000-000077710000}"/>
    <cellStyle name="Normal 6 2 3 2 4 2 3 2 2" xfId="46237" xr:uid="{00000000-0005-0000-0000-000078710000}"/>
    <cellStyle name="Normal 6 2 3 2 4 2 3 2 3" xfId="31004" xr:uid="{00000000-0005-0000-0000-000079710000}"/>
    <cellStyle name="Normal 6 2 3 2 4 2 3 3" xfId="10886" xr:uid="{00000000-0005-0000-0000-00007A710000}"/>
    <cellStyle name="Normal 6 2 3 2 4 2 3 3 2" xfId="41220" xr:uid="{00000000-0005-0000-0000-00007B710000}"/>
    <cellStyle name="Normal 6 2 3 2 4 2 3 3 3" xfId="25987" xr:uid="{00000000-0005-0000-0000-00007C710000}"/>
    <cellStyle name="Normal 6 2 3 2 4 2 3 4" xfId="36207" xr:uid="{00000000-0005-0000-0000-00007D710000}"/>
    <cellStyle name="Normal 6 2 3 2 4 2 3 5" xfId="20974" xr:uid="{00000000-0005-0000-0000-00007E710000}"/>
    <cellStyle name="Normal 6 2 3 2 4 2 4" xfId="12564" xr:uid="{00000000-0005-0000-0000-00007F710000}"/>
    <cellStyle name="Normal 6 2 3 2 4 2 4 2" xfId="42895" xr:uid="{00000000-0005-0000-0000-000080710000}"/>
    <cellStyle name="Normal 6 2 3 2 4 2 4 3" xfId="27662" xr:uid="{00000000-0005-0000-0000-000081710000}"/>
    <cellStyle name="Normal 6 2 3 2 4 2 5" xfId="7543" xr:uid="{00000000-0005-0000-0000-000082710000}"/>
    <cellStyle name="Normal 6 2 3 2 4 2 5 2" xfId="37878" xr:uid="{00000000-0005-0000-0000-000083710000}"/>
    <cellStyle name="Normal 6 2 3 2 4 2 5 3" xfId="22645" xr:uid="{00000000-0005-0000-0000-000084710000}"/>
    <cellStyle name="Normal 6 2 3 2 4 2 6" xfId="32866" xr:uid="{00000000-0005-0000-0000-000085710000}"/>
    <cellStyle name="Normal 6 2 3 2 4 2 7" xfId="17632" xr:uid="{00000000-0005-0000-0000-000086710000}"/>
    <cellStyle name="Normal 6 2 3 2 4 3" xfId="3325" xr:uid="{00000000-0005-0000-0000-000087710000}"/>
    <cellStyle name="Normal 6 2 3 2 4 3 2" xfId="13399" xr:uid="{00000000-0005-0000-0000-000088710000}"/>
    <cellStyle name="Normal 6 2 3 2 4 3 2 2" xfId="43730" xr:uid="{00000000-0005-0000-0000-000089710000}"/>
    <cellStyle name="Normal 6 2 3 2 4 3 2 3" xfId="28497" xr:uid="{00000000-0005-0000-0000-00008A710000}"/>
    <cellStyle name="Normal 6 2 3 2 4 3 3" xfId="8379" xr:uid="{00000000-0005-0000-0000-00008B710000}"/>
    <cellStyle name="Normal 6 2 3 2 4 3 3 2" xfId="38713" xr:uid="{00000000-0005-0000-0000-00008C710000}"/>
    <cellStyle name="Normal 6 2 3 2 4 3 3 3" xfId="23480" xr:uid="{00000000-0005-0000-0000-00008D710000}"/>
    <cellStyle name="Normal 6 2 3 2 4 3 4" xfId="33700" xr:uid="{00000000-0005-0000-0000-00008E710000}"/>
    <cellStyle name="Normal 6 2 3 2 4 3 5" xfId="18467" xr:uid="{00000000-0005-0000-0000-00008F710000}"/>
    <cellStyle name="Normal 6 2 3 2 4 4" xfId="5018" xr:uid="{00000000-0005-0000-0000-000090710000}"/>
    <cellStyle name="Normal 6 2 3 2 4 4 2" xfId="15070" xr:uid="{00000000-0005-0000-0000-000091710000}"/>
    <cellStyle name="Normal 6 2 3 2 4 4 2 2" xfId="45401" xr:uid="{00000000-0005-0000-0000-000092710000}"/>
    <cellStyle name="Normal 6 2 3 2 4 4 2 3" xfId="30168" xr:uid="{00000000-0005-0000-0000-000093710000}"/>
    <cellStyle name="Normal 6 2 3 2 4 4 3" xfId="10050" xr:uid="{00000000-0005-0000-0000-000094710000}"/>
    <cellStyle name="Normal 6 2 3 2 4 4 3 2" xfId="40384" xr:uid="{00000000-0005-0000-0000-000095710000}"/>
    <cellStyle name="Normal 6 2 3 2 4 4 3 3" xfId="25151" xr:uid="{00000000-0005-0000-0000-000096710000}"/>
    <cellStyle name="Normal 6 2 3 2 4 4 4" xfId="35371" xr:uid="{00000000-0005-0000-0000-000097710000}"/>
    <cellStyle name="Normal 6 2 3 2 4 4 5" xfId="20138" xr:uid="{00000000-0005-0000-0000-000098710000}"/>
    <cellStyle name="Normal 6 2 3 2 4 5" xfId="11728" xr:uid="{00000000-0005-0000-0000-000099710000}"/>
    <cellStyle name="Normal 6 2 3 2 4 5 2" xfId="42059" xr:uid="{00000000-0005-0000-0000-00009A710000}"/>
    <cellStyle name="Normal 6 2 3 2 4 5 3" xfId="26826" xr:uid="{00000000-0005-0000-0000-00009B710000}"/>
    <cellStyle name="Normal 6 2 3 2 4 6" xfId="6707" xr:uid="{00000000-0005-0000-0000-00009C710000}"/>
    <cellStyle name="Normal 6 2 3 2 4 6 2" xfId="37042" xr:uid="{00000000-0005-0000-0000-00009D710000}"/>
    <cellStyle name="Normal 6 2 3 2 4 6 3" xfId="21809" xr:uid="{00000000-0005-0000-0000-00009E710000}"/>
    <cellStyle name="Normal 6 2 3 2 4 7" xfId="32030" xr:uid="{00000000-0005-0000-0000-00009F710000}"/>
    <cellStyle name="Normal 6 2 3 2 4 8" xfId="16796" xr:uid="{00000000-0005-0000-0000-0000A0710000}"/>
    <cellStyle name="Normal 6 2 3 2 5" xfId="2054" xr:uid="{00000000-0005-0000-0000-0000A1710000}"/>
    <cellStyle name="Normal 6 2 3 2 5 2" xfId="3744" xr:uid="{00000000-0005-0000-0000-0000A2710000}"/>
    <cellStyle name="Normal 6 2 3 2 5 2 2" xfId="13817" xr:uid="{00000000-0005-0000-0000-0000A3710000}"/>
    <cellStyle name="Normal 6 2 3 2 5 2 2 2" xfId="44148" xr:uid="{00000000-0005-0000-0000-0000A4710000}"/>
    <cellStyle name="Normal 6 2 3 2 5 2 2 3" xfId="28915" xr:uid="{00000000-0005-0000-0000-0000A5710000}"/>
    <cellStyle name="Normal 6 2 3 2 5 2 3" xfId="8797" xr:uid="{00000000-0005-0000-0000-0000A6710000}"/>
    <cellStyle name="Normal 6 2 3 2 5 2 3 2" xfId="39131" xr:uid="{00000000-0005-0000-0000-0000A7710000}"/>
    <cellStyle name="Normal 6 2 3 2 5 2 3 3" xfId="23898" xr:uid="{00000000-0005-0000-0000-0000A8710000}"/>
    <cellStyle name="Normal 6 2 3 2 5 2 4" xfId="34118" xr:uid="{00000000-0005-0000-0000-0000A9710000}"/>
    <cellStyle name="Normal 6 2 3 2 5 2 5" xfId="18885" xr:uid="{00000000-0005-0000-0000-0000AA710000}"/>
    <cellStyle name="Normal 6 2 3 2 5 3" xfId="5436" xr:uid="{00000000-0005-0000-0000-0000AB710000}"/>
    <cellStyle name="Normal 6 2 3 2 5 3 2" xfId="15488" xr:uid="{00000000-0005-0000-0000-0000AC710000}"/>
    <cellStyle name="Normal 6 2 3 2 5 3 2 2" xfId="45819" xr:uid="{00000000-0005-0000-0000-0000AD710000}"/>
    <cellStyle name="Normal 6 2 3 2 5 3 2 3" xfId="30586" xr:uid="{00000000-0005-0000-0000-0000AE710000}"/>
    <cellStyle name="Normal 6 2 3 2 5 3 3" xfId="10468" xr:uid="{00000000-0005-0000-0000-0000AF710000}"/>
    <cellStyle name="Normal 6 2 3 2 5 3 3 2" xfId="40802" xr:uid="{00000000-0005-0000-0000-0000B0710000}"/>
    <cellStyle name="Normal 6 2 3 2 5 3 3 3" xfId="25569" xr:uid="{00000000-0005-0000-0000-0000B1710000}"/>
    <cellStyle name="Normal 6 2 3 2 5 3 4" xfId="35789" xr:uid="{00000000-0005-0000-0000-0000B2710000}"/>
    <cellStyle name="Normal 6 2 3 2 5 3 5" xfId="20556" xr:uid="{00000000-0005-0000-0000-0000B3710000}"/>
    <cellStyle name="Normal 6 2 3 2 5 4" xfId="12146" xr:uid="{00000000-0005-0000-0000-0000B4710000}"/>
    <cellStyle name="Normal 6 2 3 2 5 4 2" xfId="42477" xr:uid="{00000000-0005-0000-0000-0000B5710000}"/>
    <cellStyle name="Normal 6 2 3 2 5 4 3" xfId="27244" xr:uid="{00000000-0005-0000-0000-0000B6710000}"/>
    <cellStyle name="Normal 6 2 3 2 5 5" xfId="7125" xr:uid="{00000000-0005-0000-0000-0000B7710000}"/>
    <cellStyle name="Normal 6 2 3 2 5 5 2" xfId="37460" xr:uid="{00000000-0005-0000-0000-0000B8710000}"/>
    <cellStyle name="Normal 6 2 3 2 5 5 3" xfId="22227" xr:uid="{00000000-0005-0000-0000-0000B9710000}"/>
    <cellStyle name="Normal 6 2 3 2 5 6" xfId="32448" xr:uid="{00000000-0005-0000-0000-0000BA710000}"/>
    <cellStyle name="Normal 6 2 3 2 5 7" xfId="17214" xr:uid="{00000000-0005-0000-0000-0000BB710000}"/>
    <cellStyle name="Normal 6 2 3 2 6" xfId="2907" xr:uid="{00000000-0005-0000-0000-0000BC710000}"/>
    <cellStyle name="Normal 6 2 3 2 6 2" xfId="12981" xr:uid="{00000000-0005-0000-0000-0000BD710000}"/>
    <cellStyle name="Normal 6 2 3 2 6 2 2" xfId="43312" xr:uid="{00000000-0005-0000-0000-0000BE710000}"/>
    <cellStyle name="Normal 6 2 3 2 6 2 3" xfId="28079" xr:uid="{00000000-0005-0000-0000-0000BF710000}"/>
    <cellStyle name="Normal 6 2 3 2 6 3" xfId="7961" xr:uid="{00000000-0005-0000-0000-0000C0710000}"/>
    <cellStyle name="Normal 6 2 3 2 6 3 2" xfId="38295" xr:uid="{00000000-0005-0000-0000-0000C1710000}"/>
    <cellStyle name="Normal 6 2 3 2 6 3 3" xfId="23062" xr:uid="{00000000-0005-0000-0000-0000C2710000}"/>
    <cellStyle name="Normal 6 2 3 2 6 4" xfId="33282" xr:uid="{00000000-0005-0000-0000-0000C3710000}"/>
    <cellStyle name="Normal 6 2 3 2 6 5" xfId="18049" xr:uid="{00000000-0005-0000-0000-0000C4710000}"/>
    <cellStyle name="Normal 6 2 3 2 7" xfId="4600" xr:uid="{00000000-0005-0000-0000-0000C5710000}"/>
    <cellStyle name="Normal 6 2 3 2 7 2" xfId="14652" xr:uid="{00000000-0005-0000-0000-0000C6710000}"/>
    <cellStyle name="Normal 6 2 3 2 7 2 2" xfId="44983" xr:uid="{00000000-0005-0000-0000-0000C7710000}"/>
    <cellStyle name="Normal 6 2 3 2 7 2 3" xfId="29750" xr:uid="{00000000-0005-0000-0000-0000C8710000}"/>
    <cellStyle name="Normal 6 2 3 2 7 3" xfId="9632" xr:uid="{00000000-0005-0000-0000-0000C9710000}"/>
    <cellStyle name="Normal 6 2 3 2 7 3 2" xfId="39966" xr:uid="{00000000-0005-0000-0000-0000CA710000}"/>
    <cellStyle name="Normal 6 2 3 2 7 3 3" xfId="24733" xr:uid="{00000000-0005-0000-0000-0000CB710000}"/>
    <cellStyle name="Normal 6 2 3 2 7 4" xfId="34953" xr:uid="{00000000-0005-0000-0000-0000CC710000}"/>
    <cellStyle name="Normal 6 2 3 2 7 5" xfId="19720" xr:uid="{00000000-0005-0000-0000-0000CD710000}"/>
    <cellStyle name="Normal 6 2 3 2 8" xfId="11310" xr:uid="{00000000-0005-0000-0000-0000CE710000}"/>
    <cellStyle name="Normal 6 2 3 2 8 2" xfId="41641" xr:uid="{00000000-0005-0000-0000-0000CF710000}"/>
    <cellStyle name="Normal 6 2 3 2 8 3" xfId="26408" xr:uid="{00000000-0005-0000-0000-0000D0710000}"/>
    <cellStyle name="Normal 6 2 3 2 9" xfId="6289" xr:uid="{00000000-0005-0000-0000-0000D1710000}"/>
    <cellStyle name="Normal 6 2 3 2 9 2" xfId="36624" xr:uid="{00000000-0005-0000-0000-0000D2710000}"/>
    <cellStyle name="Normal 6 2 3 2 9 3" xfId="21391" xr:uid="{00000000-0005-0000-0000-0000D3710000}"/>
    <cellStyle name="Normal 6 2 3 3" xfId="1253" xr:uid="{00000000-0005-0000-0000-0000D4710000}"/>
    <cellStyle name="Normal 6 2 3 3 10" xfId="16430" xr:uid="{00000000-0005-0000-0000-0000D5710000}"/>
    <cellStyle name="Normal 6 2 3 3 2" xfId="1472" xr:uid="{00000000-0005-0000-0000-0000D6710000}"/>
    <cellStyle name="Normal 6 2 3 3 2 2" xfId="1893" xr:uid="{00000000-0005-0000-0000-0000D7710000}"/>
    <cellStyle name="Normal 6 2 3 3 2 2 2" xfId="2732" xr:uid="{00000000-0005-0000-0000-0000D8710000}"/>
    <cellStyle name="Normal 6 2 3 3 2 2 2 2" xfId="4422" xr:uid="{00000000-0005-0000-0000-0000D9710000}"/>
    <cellStyle name="Normal 6 2 3 3 2 2 2 2 2" xfId="14495" xr:uid="{00000000-0005-0000-0000-0000DA710000}"/>
    <cellStyle name="Normal 6 2 3 3 2 2 2 2 2 2" xfId="44826" xr:uid="{00000000-0005-0000-0000-0000DB710000}"/>
    <cellStyle name="Normal 6 2 3 3 2 2 2 2 2 3" xfId="29593" xr:uid="{00000000-0005-0000-0000-0000DC710000}"/>
    <cellStyle name="Normal 6 2 3 3 2 2 2 2 3" xfId="9475" xr:uid="{00000000-0005-0000-0000-0000DD710000}"/>
    <cellStyle name="Normal 6 2 3 3 2 2 2 2 3 2" xfId="39809" xr:uid="{00000000-0005-0000-0000-0000DE710000}"/>
    <cellStyle name="Normal 6 2 3 3 2 2 2 2 3 3" xfId="24576" xr:uid="{00000000-0005-0000-0000-0000DF710000}"/>
    <cellStyle name="Normal 6 2 3 3 2 2 2 2 4" xfId="34796" xr:uid="{00000000-0005-0000-0000-0000E0710000}"/>
    <cellStyle name="Normal 6 2 3 3 2 2 2 2 5" xfId="19563" xr:uid="{00000000-0005-0000-0000-0000E1710000}"/>
    <cellStyle name="Normal 6 2 3 3 2 2 2 3" xfId="6114" xr:uid="{00000000-0005-0000-0000-0000E2710000}"/>
    <cellStyle name="Normal 6 2 3 3 2 2 2 3 2" xfId="16166" xr:uid="{00000000-0005-0000-0000-0000E3710000}"/>
    <cellStyle name="Normal 6 2 3 3 2 2 2 3 2 2" xfId="46497" xr:uid="{00000000-0005-0000-0000-0000E4710000}"/>
    <cellStyle name="Normal 6 2 3 3 2 2 2 3 2 3" xfId="31264" xr:uid="{00000000-0005-0000-0000-0000E5710000}"/>
    <cellStyle name="Normal 6 2 3 3 2 2 2 3 3" xfId="11146" xr:uid="{00000000-0005-0000-0000-0000E6710000}"/>
    <cellStyle name="Normal 6 2 3 3 2 2 2 3 3 2" xfId="41480" xr:uid="{00000000-0005-0000-0000-0000E7710000}"/>
    <cellStyle name="Normal 6 2 3 3 2 2 2 3 3 3" xfId="26247" xr:uid="{00000000-0005-0000-0000-0000E8710000}"/>
    <cellStyle name="Normal 6 2 3 3 2 2 2 3 4" xfId="36467" xr:uid="{00000000-0005-0000-0000-0000E9710000}"/>
    <cellStyle name="Normal 6 2 3 3 2 2 2 3 5" xfId="21234" xr:uid="{00000000-0005-0000-0000-0000EA710000}"/>
    <cellStyle name="Normal 6 2 3 3 2 2 2 4" xfId="12824" xr:uid="{00000000-0005-0000-0000-0000EB710000}"/>
    <cellStyle name="Normal 6 2 3 3 2 2 2 4 2" xfId="43155" xr:uid="{00000000-0005-0000-0000-0000EC710000}"/>
    <cellStyle name="Normal 6 2 3 3 2 2 2 4 3" xfId="27922" xr:uid="{00000000-0005-0000-0000-0000ED710000}"/>
    <cellStyle name="Normal 6 2 3 3 2 2 2 5" xfId="7803" xr:uid="{00000000-0005-0000-0000-0000EE710000}"/>
    <cellStyle name="Normal 6 2 3 3 2 2 2 5 2" xfId="38138" xr:uid="{00000000-0005-0000-0000-0000EF710000}"/>
    <cellStyle name="Normal 6 2 3 3 2 2 2 5 3" xfId="22905" xr:uid="{00000000-0005-0000-0000-0000F0710000}"/>
    <cellStyle name="Normal 6 2 3 3 2 2 2 6" xfId="33126" xr:uid="{00000000-0005-0000-0000-0000F1710000}"/>
    <cellStyle name="Normal 6 2 3 3 2 2 2 7" xfId="17892" xr:uid="{00000000-0005-0000-0000-0000F2710000}"/>
    <cellStyle name="Normal 6 2 3 3 2 2 3" xfId="3585" xr:uid="{00000000-0005-0000-0000-0000F3710000}"/>
    <cellStyle name="Normal 6 2 3 3 2 2 3 2" xfId="13659" xr:uid="{00000000-0005-0000-0000-0000F4710000}"/>
    <cellStyle name="Normal 6 2 3 3 2 2 3 2 2" xfId="43990" xr:uid="{00000000-0005-0000-0000-0000F5710000}"/>
    <cellStyle name="Normal 6 2 3 3 2 2 3 2 3" xfId="28757" xr:uid="{00000000-0005-0000-0000-0000F6710000}"/>
    <cellStyle name="Normal 6 2 3 3 2 2 3 3" xfId="8639" xr:uid="{00000000-0005-0000-0000-0000F7710000}"/>
    <cellStyle name="Normal 6 2 3 3 2 2 3 3 2" xfId="38973" xr:uid="{00000000-0005-0000-0000-0000F8710000}"/>
    <cellStyle name="Normal 6 2 3 3 2 2 3 3 3" xfId="23740" xr:uid="{00000000-0005-0000-0000-0000F9710000}"/>
    <cellStyle name="Normal 6 2 3 3 2 2 3 4" xfId="33960" xr:uid="{00000000-0005-0000-0000-0000FA710000}"/>
    <cellStyle name="Normal 6 2 3 3 2 2 3 5" xfId="18727" xr:uid="{00000000-0005-0000-0000-0000FB710000}"/>
    <cellStyle name="Normal 6 2 3 3 2 2 4" xfId="5278" xr:uid="{00000000-0005-0000-0000-0000FC710000}"/>
    <cellStyle name="Normal 6 2 3 3 2 2 4 2" xfId="15330" xr:uid="{00000000-0005-0000-0000-0000FD710000}"/>
    <cellStyle name="Normal 6 2 3 3 2 2 4 2 2" xfId="45661" xr:uid="{00000000-0005-0000-0000-0000FE710000}"/>
    <cellStyle name="Normal 6 2 3 3 2 2 4 2 3" xfId="30428" xr:uid="{00000000-0005-0000-0000-0000FF710000}"/>
    <cellStyle name="Normal 6 2 3 3 2 2 4 3" xfId="10310" xr:uid="{00000000-0005-0000-0000-000000720000}"/>
    <cellStyle name="Normal 6 2 3 3 2 2 4 3 2" xfId="40644" xr:uid="{00000000-0005-0000-0000-000001720000}"/>
    <cellStyle name="Normal 6 2 3 3 2 2 4 3 3" xfId="25411" xr:uid="{00000000-0005-0000-0000-000002720000}"/>
    <cellStyle name="Normal 6 2 3 3 2 2 4 4" xfId="35631" xr:uid="{00000000-0005-0000-0000-000003720000}"/>
    <cellStyle name="Normal 6 2 3 3 2 2 4 5" xfId="20398" xr:uid="{00000000-0005-0000-0000-000004720000}"/>
    <cellStyle name="Normal 6 2 3 3 2 2 5" xfId="11988" xr:uid="{00000000-0005-0000-0000-000005720000}"/>
    <cellStyle name="Normal 6 2 3 3 2 2 5 2" xfId="42319" xr:uid="{00000000-0005-0000-0000-000006720000}"/>
    <cellStyle name="Normal 6 2 3 3 2 2 5 3" xfId="27086" xr:uid="{00000000-0005-0000-0000-000007720000}"/>
    <cellStyle name="Normal 6 2 3 3 2 2 6" xfId="6967" xr:uid="{00000000-0005-0000-0000-000008720000}"/>
    <cellStyle name="Normal 6 2 3 3 2 2 6 2" xfId="37302" xr:uid="{00000000-0005-0000-0000-000009720000}"/>
    <cellStyle name="Normal 6 2 3 3 2 2 6 3" xfId="22069" xr:uid="{00000000-0005-0000-0000-00000A720000}"/>
    <cellStyle name="Normal 6 2 3 3 2 2 7" xfId="32290" xr:uid="{00000000-0005-0000-0000-00000B720000}"/>
    <cellStyle name="Normal 6 2 3 3 2 2 8" xfId="17056" xr:uid="{00000000-0005-0000-0000-00000C720000}"/>
    <cellStyle name="Normal 6 2 3 3 2 3" xfId="2314" xr:uid="{00000000-0005-0000-0000-00000D720000}"/>
    <cellStyle name="Normal 6 2 3 3 2 3 2" xfId="4004" xr:uid="{00000000-0005-0000-0000-00000E720000}"/>
    <cellStyle name="Normal 6 2 3 3 2 3 2 2" xfId="14077" xr:uid="{00000000-0005-0000-0000-00000F720000}"/>
    <cellStyle name="Normal 6 2 3 3 2 3 2 2 2" xfId="44408" xr:uid="{00000000-0005-0000-0000-000010720000}"/>
    <cellStyle name="Normal 6 2 3 3 2 3 2 2 3" xfId="29175" xr:uid="{00000000-0005-0000-0000-000011720000}"/>
    <cellStyle name="Normal 6 2 3 3 2 3 2 3" xfId="9057" xr:uid="{00000000-0005-0000-0000-000012720000}"/>
    <cellStyle name="Normal 6 2 3 3 2 3 2 3 2" xfId="39391" xr:uid="{00000000-0005-0000-0000-000013720000}"/>
    <cellStyle name="Normal 6 2 3 3 2 3 2 3 3" xfId="24158" xr:uid="{00000000-0005-0000-0000-000014720000}"/>
    <cellStyle name="Normal 6 2 3 3 2 3 2 4" xfId="34378" xr:uid="{00000000-0005-0000-0000-000015720000}"/>
    <cellStyle name="Normal 6 2 3 3 2 3 2 5" xfId="19145" xr:uid="{00000000-0005-0000-0000-000016720000}"/>
    <cellStyle name="Normal 6 2 3 3 2 3 3" xfId="5696" xr:uid="{00000000-0005-0000-0000-000017720000}"/>
    <cellStyle name="Normal 6 2 3 3 2 3 3 2" xfId="15748" xr:uid="{00000000-0005-0000-0000-000018720000}"/>
    <cellStyle name="Normal 6 2 3 3 2 3 3 2 2" xfId="46079" xr:uid="{00000000-0005-0000-0000-000019720000}"/>
    <cellStyle name="Normal 6 2 3 3 2 3 3 2 3" xfId="30846" xr:uid="{00000000-0005-0000-0000-00001A720000}"/>
    <cellStyle name="Normal 6 2 3 3 2 3 3 3" xfId="10728" xr:uid="{00000000-0005-0000-0000-00001B720000}"/>
    <cellStyle name="Normal 6 2 3 3 2 3 3 3 2" xfId="41062" xr:uid="{00000000-0005-0000-0000-00001C720000}"/>
    <cellStyle name="Normal 6 2 3 3 2 3 3 3 3" xfId="25829" xr:uid="{00000000-0005-0000-0000-00001D720000}"/>
    <cellStyle name="Normal 6 2 3 3 2 3 3 4" xfId="36049" xr:uid="{00000000-0005-0000-0000-00001E720000}"/>
    <cellStyle name="Normal 6 2 3 3 2 3 3 5" xfId="20816" xr:uid="{00000000-0005-0000-0000-00001F720000}"/>
    <cellStyle name="Normal 6 2 3 3 2 3 4" xfId="12406" xr:uid="{00000000-0005-0000-0000-000020720000}"/>
    <cellStyle name="Normal 6 2 3 3 2 3 4 2" xfId="42737" xr:uid="{00000000-0005-0000-0000-000021720000}"/>
    <cellStyle name="Normal 6 2 3 3 2 3 4 3" xfId="27504" xr:uid="{00000000-0005-0000-0000-000022720000}"/>
    <cellStyle name="Normal 6 2 3 3 2 3 5" xfId="7385" xr:uid="{00000000-0005-0000-0000-000023720000}"/>
    <cellStyle name="Normal 6 2 3 3 2 3 5 2" xfId="37720" xr:uid="{00000000-0005-0000-0000-000024720000}"/>
    <cellStyle name="Normal 6 2 3 3 2 3 5 3" xfId="22487" xr:uid="{00000000-0005-0000-0000-000025720000}"/>
    <cellStyle name="Normal 6 2 3 3 2 3 6" xfId="32708" xr:uid="{00000000-0005-0000-0000-000026720000}"/>
    <cellStyle name="Normal 6 2 3 3 2 3 7" xfId="17474" xr:uid="{00000000-0005-0000-0000-000027720000}"/>
    <cellStyle name="Normal 6 2 3 3 2 4" xfId="3167" xr:uid="{00000000-0005-0000-0000-000028720000}"/>
    <cellStyle name="Normal 6 2 3 3 2 4 2" xfId="13241" xr:uid="{00000000-0005-0000-0000-000029720000}"/>
    <cellStyle name="Normal 6 2 3 3 2 4 2 2" xfId="43572" xr:uid="{00000000-0005-0000-0000-00002A720000}"/>
    <cellStyle name="Normal 6 2 3 3 2 4 2 3" xfId="28339" xr:uid="{00000000-0005-0000-0000-00002B720000}"/>
    <cellStyle name="Normal 6 2 3 3 2 4 3" xfId="8221" xr:uid="{00000000-0005-0000-0000-00002C720000}"/>
    <cellStyle name="Normal 6 2 3 3 2 4 3 2" xfId="38555" xr:uid="{00000000-0005-0000-0000-00002D720000}"/>
    <cellStyle name="Normal 6 2 3 3 2 4 3 3" xfId="23322" xr:uid="{00000000-0005-0000-0000-00002E720000}"/>
    <cellStyle name="Normal 6 2 3 3 2 4 4" xfId="33542" xr:uid="{00000000-0005-0000-0000-00002F720000}"/>
    <cellStyle name="Normal 6 2 3 3 2 4 5" xfId="18309" xr:uid="{00000000-0005-0000-0000-000030720000}"/>
    <cellStyle name="Normal 6 2 3 3 2 5" xfId="4860" xr:uid="{00000000-0005-0000-0000-000031720000}"/>
    <cellStyle name="Normal 6 2 3 3 2 5 2" xfId="14912" xr:uid="{00000000-0005-0000-0000-000032720000}"/>
    <cellStyle name="Normal 6 2 3 3 2 5 2 2" xfId="45243" xr:uid="{00000000-0005-0000-0000-000033720000}"/>
    <cellStyle name="Normal 6 2 3 3 2 5 2 3" xfId="30010" xr:uid="{00000000-0005-0000-0000-000034720000}"/>
    <cellStyle name="Normal 6 2 3 3 2 5 3" xfId="9892" xr:uid="{00000000-0005-0000-0000-000035720000}"/>
    <cellStyle name="Normal 6 2 3 3 2 5 3 2" xfId="40226" xr:uid="{00000000-0005-0000-0000-000036720000}"/>
    <cellStyle name="Normal 6 2 3 3 2 5 3 3" xfId="24993" xr:uid="{00000000-0005-0000-0000-000037720000}"/>
    <cellStyle name="Normal 6 2 3 3 2 5 4" xfId="35213" xr:uid="{00000000-0005-0000-0000-000038720000}"/>
    <cellStyle name="Normal 6 2 3 3 2 5 5" xfId="19980" xr:uid="{00000000-0005-0000-0000-000039720000}"/>
    <cellStyle name="Normal 6 2 3 3 2 6" xfId="11570" xr:uid="{00000000-0005-0000-0000-00003A720000}"/>
    <cellStyle name="Normal 6 2 3 3 2 6 2" xfId="41901" xr:uid="{00000000-0005-0000-0000-00003B720000}"/>
    <cellStyle name="Normal 6 2 3 3 2 6 3" xfId="26668" xr:uid="{00000000-0005-0000-0000-00003C720000}"/>
    <cellStyle name="Normal 6 2 3 3 2 7" xfId="6549" xr:uid="{00000000-0005-0000-0000-00003D720000}"/>
    <cellStyle name="Normal 6 2 3 3 2 7 2" xfId="36884" xr:uid="{00000000-0005-0000-0000-00003E720000}"/>
    <cellStyle name="Normal 6 2 3 3 2 7 3" xfId="21651" xr:uid="{00000000-0005-0000-0000-00003F720000}"/>
    <cellStyle name="Normal 6 2 3 3 2 8" xfId="31872" xr:uid="{00000000-0005-0000-0000-000040720000}"/>
    <cellStyle name="Normal 6 2 3 3 2 9" xfId="16638" xr:uid="{00000000-0005-0000-0000-000041720000}"/>
    <cellStyle name="Normal 6 2 3 3 3" xfId="1685" xr:uid="{00000000-0005-0000-0000-000042720000}"/>
    <cellStyle name="Normal 6 2 3 3 3 2" xfId="2524" xr:uid="{00000000-0005-0000-0000-000043720000}"/>
    <cellStyle name="Normal 6 2 3 3 3 2 2" xfId="4214" xr:uid="{00000000-0005-0000-0000-000044720000}"/>
    <cellStyle name="Normal 6 2 3 3 3 2 2 2" xfId="14287" xr:uid="{00000000-0005-0000-0000-000045720000}"/>
    <cellStyle name="Normal 6 2 3 3 3 2 2 2 2" xfId="44618" xr:uid="{00000000-0005-0000-0000-000046720000}"/>
    <cellStyle name="Normal 6 2 3 3 3 2 2 2 3" xfId="29385" xr:uid="{00000000-0005-0000-0000-000047720000}"/>
    <cellStyle name="Normal 6 2 3 3 3 2 2 3" xfId="9267" xr:uid="{00000000-0005-0000-0000-000048720000}"/>
    <cellStyle name="Normal 6 2 3 3 3 2 2 3 2" xfId="39601" xr:uid="{00000000-0005-0000-0000-000049720000}"/>
    <cellStyle name="Normal 6 2 3 3 3 2 2 3 3" xfId="24368" xr:uid="{00000000-0005-0000-0000-00004A720000}"/>
    <cellStyle name="Normal 6 2 3 3 3 2 2 4" xfId="34588" xr:uid="{00000000-0005-0000-0000-00004B720000}"/>
    <cellStyle name="Normal 6 2 3 3 3 2 2 5" xfId="19355" xr:uid="{00000000-0005-0000-0000-00004C720000}"/>
    <cellStyle name="Normal 6 2 3 3 3 2 3" xfId="5906" xr:uid="{00000000-0005-0000-0000-00004D720000}"/>
    <cellStyle name="Normal 6 2 3 3 3 2 3 2" xfId="15958" xr:uid="{00000000-0005-0000-0000-00004E720000}"/>
    <cellStyle name="Normal 6 2 3 3 3 2 3 2 2" xfId="46289" xr:uid="{00000000-0005-0000-0000-00004F720000}"/>
    <cellStyle name="Normal 6 2 3 3 3 2 3 2 3" xfId="31056" xr:uid="{00000000-0005-0000-0000-000050720000}"/>
    <cellStyle name="Normal 6 2 3 3 3 2 3 3" xfId="10938" xr:uid="{00000000-0005-0000-0000-000051720000}"/>
    <cellStyle name="Normal 6 2 3 3 3 2 3 3 2" xfId="41272" xr:uid="{00000000-0005-0000-0000-000052720000}"/>
    <cellStyle name="Normal 6 2 3 3 3 2 3 3 3" xfId="26039" xr:uid="{00000000-0005-0000-0000-000053720000}"/>
    <cellStyle name="Normal 6 2 3 3 3 2 3 4" xfId="36259" xr:uid="{00000000-0005-0000-0000-000054720000}"/>
    <cellStyle name="Normal 6 2 3 3 3 2 3 5" xfId="21026" xr:uid="{00000000-0005-0000-0000-000055720000}"/>
    <cellStyle name="Normal 6 2 3 3 3 2 4" xfId="12616" xr:uid="{00000000-0005-0000-0000-000056720000}"/>
    <cellStyle name="Normal 6 2 3 3 3 2 4 2" xfId="42947" xr:uid="{00000000-0005-0000-0000-000057720000}"/>
    <cellStyle name="Normal 6 2 3 3 3 2 4 3" xfId="27714" xr:uid="{00000000-0005-0000-0000-000058720000}"/>
    <cellStyle name="Normal 6 2 3 3 3 2 5" xfId="7595" xr:uid="{00000000-0005-0000-0000-000059720000}"/>
    <cellStyle name="Normal 6 2 3 3 3 2 5 2" xfId="37930" xr:uid="{00000000-0005-0000-0000-00005A720000}"/>
    <cellStyle name="Normal 6 2 3 3 3 2 5 3" xfId="22697" xr:uid="{00000000-0005-0000-0000-00005B720000}"/>
    <cellStyle name="Normal 6 2 3 3 3 2 6" xfId="32918" xr:uid="{00000000-0005-0000-0000-00005C720000}"/>
    <cellStyle name="Normal 6 2 3 3 3 2 7" xfId="17684" xr:uid="{00000000-0005-0000-0000-00005D720000}"/>
    <cellStyle name="Normal 6 2 3 3 3 3" xfId="3377" xr:uid="{00000000-0005-0000-0000-00005E720000}"/>
    <cellStyle name="Normal 6 2 3 3 3 3 2" xfId="13451" xr:uid="{00000000-0005-0000-0000-00005F720000}"/>
    <cellStyle name="Normal 6 2 3 3 3 3 2 2" xfId="43782" xr:uid="{00000000-0005-0000-0000-000060720000}"/>
    <cellStyle name="Normal 6 2 3 3 3 3 2 3" xfId="28549" xr:uid="{00000000-0005-0000-0000-000061720000}"/>
    <cellStyle name="Normal 6 2 3 3 3 3 3" xfId="8431" xr:uid="{00000000-0005-0000-0000-000062720000}"/>
    <cellStyle name="Normal 6 2 3 3 3 3 3 2" xfId="38765" xr:uid="{00000000-0005-0000-0000-000063720000}"/>
    <cellStyle name="Normal 6 2 3 3 3 3 3 3" xfId="23532" xr:uid="{00000000-0005-0000-0000-000064720000}"/>
    <cellStyle name="Normal 6 2 3 3 3 3 4" xfId="33752" xr:uid="{00000000-0005-0000-0000-000065720000}"/>
    <cellStyle name="Normal 6 2 3 3 3 3 5" xfId="18519" xr:uid="{00000000-0005-0000-0000-000066720000}"/>
    <cellStyle name="Normal 6 2 3 3 3 4" xfId="5070" xr:uid="{00000000-0005-0000-0000-000067720000}"/>
    <cellStyle name="Normal 6 2 3 3 3 4 2" xfId="15122" xr:uid="{00000000-0005-0000-0000-000068720000}"/>
    <cellStyle name="Normal 6 2 3 3 3 4 2 2" xfId="45453" xr:uid="{00000000-0005-0000-0000-000069720000}"/>
    <cellStyle name="Normal 6 2 3 3 3 4 2 3" xfId="30220" xr:uid="{00000000-0005-0000-0000-00006A720000}"/>
    <cellStyle name="Normal 6 2 3 3 3 4 3" xfId="10102" xr:uid="{00000000-0005-0000-0000-00006B720000}"/>
    <cellStyle name="Normal 6 2 3 3 3 4 3 2" xfId="40436" xr:uid="{00000000-0005-0000-0000-00006C720000}"/>
    <cellStyle name="Normal 6 2 3 3 3 4 3 3" xfId="25203" xr:uid="{00000000-0005-0000-0000-00006D720000}"/>
    <cellStyle name="Normal 6 2 3 3 3 4 4" xfId="35423" xr:uid="{00000000-0005-0000-0000-00006E720000}"/>
    <cellStyle name="Normal 6 2 3 3 3 4 5" xfId="20190" xr:uid="{00000000-0005-0000-0000-00006F720000}"/>
    <cellStyle name="Normal 6 2 3 3 3 5" xfId="11780" xr:uid="{00000000-0005-0000-0000-000070720000}"/>
    <cellStyle name="Normal 6 2 3 3 3 5 2" xfId="42111" xr:uid="{00000000-0005-0000-0000-000071720000}"/>
    <cellStyle name="Normal 6 2 3 3 3 5 3" xfId="26878" xr:uid="{00000000-0005-0000-0000-000072720000}"/>
    <cellStyle name="Normal 6 2 3 3 3 6" xfId="6759" xr:uid="{00000000-0005-0000-0000-000073720000}"/>
    <cellStyle name="Normal 6 2 3 3 3 6 2" xfId="37094" xr:uid="{00000000-0005-0000-0000-000074720000}"/>
    <cellStyle name="Normal 6 2 3 3 3 6 3" xfId="21861" xr:uid="{00000000-0005-0000-0000-000075720000}"/>
    <cellStyle name="Normal 6 2 3 3 3 7" xfId="32082" xr:uid="{00000000-0005-0000-0000-000076720000}"/>
    <cellStyle name="Normal 6 2 3 3 3 8" xfId="16848" xr:uid="{00000000-0005-0000-0000-000077720000}"/>
    <cellStyle name="Normal 6 2 3 3 4" xfId="2106" xr:uid="{00000000-0005-0000-0000-000078720000}"/>
    <cellStyle name="Normal 6 2 3 3 4 2" xfId="3796" xr:uid="{00000000-0005-0000-0000-000079720000}"/>
    <cellStyle name="Normal 6 2 3 3 4 2 2" xfId="13869" xr:uid="{00000000-0005-0000-0000-00007A720000}"/>
    <cellStyle name="Normal 6 2 3 3 4 2 2 2" xfId="44200" xr:uid="{00000000-0005-0000-0000-00007B720000}"/>
    <cellStyle name="Normal 6 2 3 3 4 2 2 3" xfId="28967" xr:uid="{00000000-0005-0000-0000-00007C720000}"/>
    <cellStyle name="Normal 6 2 3 3 4 2 3" xfId="8849" xr:uid="{00000000-0005-0000-0000-00007D720000}"/>
    <cellStyle name="Normal 6 2 3 3 4 2 3 2" xfId="39183" xr:uid="{00000000-0005-0000-0000-00007E720000}"/>
    <cellStyle name="Normal 6 2 3 3 4 2 3 3" xfId="23950" xr:uid="{00000000-0005-0000-0000-00007F720000}"/>
    <cellStyle name="Normal 6 2 3 3 4 2 4" xfId="34170" xr:uid="{00000000-0005-0000-0000-000080720000}"/>
    <cellStyle name="Normal 6 2 3 3 4 2 5" xfId="18937" xr:uid="{00000000-0005-0000-0000-000081720000}"/>
    <cellStyle name="Normal 6 2 3 3 4 3" xfId="5488" xr:uid="{00000000-0005-0000-0000-000082720000}"/>
    <cellStyle name="Normal 6 2 3 3 4 3 2" xfId="15540" xr:uid="{00000000-0005-0000-0000-000083720000}"/>
    <cellStyle name="Normal 6 2 3 3 4 3 2 2" xfId="45871" xr:uid="{00000000-0005-0000-0000-000084720000}"/>
    <cellStyle name="Normal 6 2 3 3 4 3 2 3" xfId="30638" xr:uid="{00000000-0005-0000-0000-000085720000}"/>
    <cellStyle name="Normal 6 2 3 3 4 3 3" xfId="10520" xr:uid="{00000000-0005-0000-0000-000086720000}"/>
    <cellStyle name="Normal 6 2 3 3 4 3 3 2" xfId="40854" xr:uid="{00000000-0005-0000-0000-000087720000}"/>
    <cellStyle name="Normal 6 2 3 3 4 3 3 3" xfId="25621" xr:uid="{00000000-0005-0000-0000-000088720000}"/>
    <cellStyle name="Normal 6 2 3 3 4 3 4" xfId="35841" xr:uid="{00000000-0005-0000-0000-000089720000}"/>
    <cellStyle name="Normal 6 2 3 3 4 3 5" xfId="20608" xr:uid="{00000000-0005-0000-0000-00008A720000}"/>
    <cellStyle name="Normal 6 2 3 3 4 4" xfId="12198" xr:uid="{00000000-0005-0000-0000-00008B720000}"/>
    <cellStyle name="Normal 6 2 3 3 4 4 2" xfId="42529" xr:uid="{00000000-0005-0000-0000-00008C720000}"/>
    <cellStyle name="Normal 6 2 3 3 4 4 3" xfId="27296" xr:uid="{00000000-0005-0000-0000-00008D720000}"/>
    <cellStyle name="Normal 6 2 3 3 4 5" xfId="7177" xr:uid="{00000000-0005-0000-0000-00008E720000}"/>
    <cellStyle name="Normal 6 2 3 3 4 5 2" xfId="37512" xr:uid="{00000000-0005-0000-0000-00008F720000}"/>
    <cellStyle name="Normal 6 2 3 3 4 5 3" xfId="22279" xr:uid="{00000000-0005-0000-0000-000090720000}"/>
    <cellStyle name="Normal 6 2 3 3 4 6" xfId="32500" xr:uid="{00000000-0005-0000-0000-000091720000}"/>
    <cellStyle name="Normal 6 2 3 3 4 7" xfId="17266" xr:uid="{00000000-0005-0000-0000-000092720000}"/>
    <cellStyle name="Normal 6 2 3 3 5" xfId="2959" xr:uid="{00000000-0005-0000-0000-000093720000}"/>
    <cellStyle name="Normal 6 2 3 3 5 2" xfId="13033" xr:uid="{00000000-0005-0000-0000-000094720000}"/>
    <cellStyle name="Normal 6 2 3 3 5 2 2" xfId="43364" xr:uid="{00000000-0005-0000-0000-000095720000}"/>
    <cellStyle name="Normal 6 2 3 3 5 2 3" xfId="28131" xr:uid="{00000000-0005-0000-0000-000096720000}"/>
    <cellStyle name="Normal 6 2 3 3 5 3" xfId="8013" xr:uid="{00000000-0005-0000-0000-000097720000}"/>
    <cellStyle name="Normal 6 2 3 3 5 3 2" xfId="38347" xr:uid="{00000000-0005-0000-0000-000098720000}"/>
    <cellStyle name="Normal 6 2 3 3 5 3 3" xfId="23114" xr:uid="{00000000-0005-0000-0000-000099720000}"/>
    <cellStyle name="Normal 6 2 3 3 5 4" xfId="33334" xr:uid="{00000000-0005-0000-0000-00009A720000}"/>
    <cellStyle name="Normal 6 2 3 3 5 5" xfId="18101" xr:uid="{00000000-0005-0000-0000-00009B720000}"/>
    <cellStyle name="Normal 6 2 3 3 6" xfId="4652" xr:uid="{00000000-0005-0000-0000-00009C720000}"/>
    <cellStyle name="Normal 6 2 3 3 6 2" xfId="14704" xr:uid="{00000000-0005-0000-0000-00009D720000}"/>
    <cellStyle name="Normal 6 2 3 3 6 2 2" xfId="45035" xr:uid="{00000000-0005-0000-0000-00009E720000}"/>
    <cellStyle name="Normal 6 2 3 3 6 2 3" xfId="29802" xr:uid="{00000000-0005-0000-0000-00009F720000}"/>
    <cellStyle name="Normal 6 2 3 3 6 3" xfId="9684" xr:uid="{00000000-0005-0000-0000-0000A0720000}"/>
    <cellStyle name="Normal 6 2 3 3 6 3 2" xfId="40018" xr:uid="{00000000-0005-0000-0000-0000A1720000}"/>
    <cellStyle name="Normal 6 2 3 3 6 3 3" xfId="24785" xr:uid="{00000000-0005-0000-0000-0000A2720000}"/>
    <cellStyle name="Normal 6 2 3 3 6 4" xfId="35005" xr:uid="{00000000-0005-0000-0000-0000A3720000}"/>
    <cellStyle name="Normal 6 2 3 3 6 5" xfId="19772" xr:uid="{00000000-0005-0000-0000-0000A4720000}"/>
    <cellStyle name="Normal 6 2 3 3 7" xfId="11362" xr:uid="{00000000-0005-0000-0000-0000A5720000}"/>
    <cellStyle name="Normal 6 2 3 3 7 2" xfId="41693" xr:uid="{00000000-0005-0000-0000-0000A6720000}"/>
    <cellStyle name="Normal 6 2 3 3 7 3" xfId="26460" xr:uid="{00000000-0005-0000-0000-0000A7720000}"/>
    <cellStyle name="Normal 6 2 3 3 8" xfId="6341" xr:uid="{00000000-0005-0000-0000-0000A8720000}"/>
    <cellStyle name="Normal 6 2 3 3 8 2" xfId="36676" xr:uid="{00000000-0005-0000-0000-0000A9720000}"/>
    <cellStyle name="Normal 6 2 3 3 8 3" xfId="21443" xr:uid="{00000000-0005-0000-0000-0000AA720000}"/>
    <cellStyle name="Normal 6 2 3 3 9" xfId="31665" xr:uid="{00000000-0005-0000-0000-0000AB720000}"/>
    <cellStyle name="Normal 6 2 3 4" xfId="1366" xr:uid="{00000000-0005-0000-0000-0000AC720000}"/>
    <cellStyle name="Normal 6 2 3 4 2" xfId="1789" xr:uid="{00000000-0005-0000-0000-0000AD720000}"/>
    <cellStyle name="Normal 6 2 3 4 2 2" xfId="2628" xr:uid="{00000000-0005-0000-0000-0000AE720000}"/>
    <cellStyle name="Normal 6 2 3 4 2 2 2" xfId="4318" xr:uid="{00000000-0005-0000-0000-0000AF720000}"/>
    <cellStyle name="Normal 6 2 3 4 2 2 2 2" xfId="14391" xr:uid="{00000000-0005-0000-0000-0000B0720000}"/>
    <cellStyle name="Normal 6 2 3 4 2 2 2 2 2" xfId="44722" xr:uid="{00000000-0005-0000-0000-0000B1720000}"/>
    <cellStyle name="Normal 6 2 3 4 2 2 2 2 3" xfId="29489" xr:uid="{00000000-0005-0000-0000-0000B2720000}"/>
    <cellStyle name="Normal 6 2 3 4 2 2 2 3" xfId="9371" xr:uid="{00000000-0005-0000-0000-0000B3720000}"/>
    <cellStyle name="Normal 6 2 3 4 2 2 2 3 2" xfId="39705" xr:uid="{00000000-0005-0000-0000-0000B4720000}"/>
    <cellStyle name="Normal 6 2 3 4 2 2 2 3 3" xfId="24472" xr:uid="{00000000-0005-0000-0000-0000B5720000}"/>
    <cellStyle name="Normal 6 2 3 4 2 2 2 4" xfId="34692" xr:uid="{00000000-0005-0000-0000-0000B6720000}"/>
    <cellStyle name="Normal 6 2 3 4 2 2 2 5" xfId="19459" xr:uid="{00000000-0005-0000-0000-0000B7720000}"/>
    <cellStyle name="Normal 6 2 3 4 2 2 3" xfId="6010" xr:uid="{00000000-0005-0000-0000-0000B8720000}"/>
    <cellStyle name="Normal 6 2 3 4 2 2 3 2" xfId="16062" xr:uid="{00000000-0005-0000-0000-0000B9720000}"/>
    <cellStyle name="Normal 6 2 3 4 2 2 3 2 2" xfId="46393" xr:uid="{00000000-0005-0000-0000-0000BA720000}"/>
    <cellStyle name="Normal 6 2 3 4 2 2 3 2 3" xfId="31160" xr:uid="{00000000-0005-0000-0000-0000BB720000}"/>
    <cellStyle name="Normal 6 2 3 4 2 2 3 3" xfId="11042" xr:uid="{00000000-0005-0000-0000-0000BC720000}"/>
    <cellStyle name="Normal 6 2 3 4 2 2 3 3 2" xfId="41376" xr:uid="{00000000-0005-0000-0000-0000BD720000}"/>
    <cellStyle name="Normal 6 2 3 4 2 2 3 3 3" xfId="26143" xr:uid="{00000000-0005-0000-0000-0000BE720000}"/>
    <cellStyle name="Normal 6 2 3 4 2 2 3 4" xfId="36363" xr:uid="{00000000-0005-0000-0000-0000BF720000}"/>
    <cellStyle name="Normal 6 2 3 4 2 2 3 5" xfId="21130" xr:uid="{00000000-0005-0000-0000-0000C0720000}"/>
    <cellStyle name="Normal 6 2 3 4 2 2 4" xfId="12720" xr:uid="{00000000-0005-0000-0000-0000C1720000}"/>
    <cellStyle name="Normal 6 2 3 4 2 2 4 2" xfId="43051" xr:uid="{00000000-0005-0000-0000-0000C2720000}"/>
    <cellStyle name="Normal 6 2 3 4 2 2 4 3" xfId="27818" xr:uid="{00000000-0005-0000-0000-0000C3720000}"/>
    <cellStyle name="Normal 6 2 3 4 2 2 5" xfId="7699" xr:uid="{00000000-0005-0000-0000-0000C4720000}"/>
    <cellStyle name="Normal 6 2 3 4 2 2 5 2" xfId="38034" xr:uid="{00000000-0005-0000-0000-0000C5720000}"/>
    <cellStyle name="Normal 6 2 3 4 2 2 5 3" xfId="22801" xr:uid="{00000000-0005-0000-0000-0000C6720000}"/>
    <cellStyle name="Normal 6 2 3 4 2 2 6" xfId="33022" xr:uid="{00000000-0005-0000-0000-0000C7720000}"/>
    <cellStyle name="Normal 6 2 3 4 2 2 7" xfId="17788" xr:uid="{00000000-0005-0000-0000-0000C8720000}"/>
    <cellStyle name="Normal 6 2 3 4 2 3" xfId="3481" xr:uid="{00000000-0005-0000-0000-0000C9720000}"/>
    <cellStyle name="Normal 6 2 3 4 2 3 2" xfId="13555" xr:uid="{00000000-0005-0000-0000-0000CA720000}"/>
    <cellStyle name="Normal 6 2 3 4 2 3 2 2" xfId="43886" xr:uid="{00000000-0005-0000-0000-0000CB720000}"/>
    <cellStyle name="Normal 6 2 3 4 2 3 2 3" xfId="28653" xr:uid="{00000000-0005-0000-0000-0000CC720000}"/>
    <cellStyle name="Normal 6 2 3 4 2 3 3" xfId="8535" xr:uid="{00000000-0005-0000-0000-0000CD720000}"/>
    <cellStyle name="Normal 6 2 3 4 2 3 3 2" xfId="38869" xr:uid="{00000000-0005-0000-0000-0000CE720000}"/>
    <cellStyle name="Normal 6 2 3 4 2 3 3 3" xfId="23636" xr:uid="{00000000-0005-0000-0000-0000CF720000}"/>
    <cellStyle name="Normal 6 2 3 4 2 3 4" xfId="33856" xr:uid="{00000000-0005-0000-0000-0000D0720000}"/>
    <cellStyle name="Normal 6 2 3 4 2 3 5" xfId="18623" xr:uid="{00000000-0005-0000-0000-0000D1720000}"/>
    <cellStyle name="Normal 6 2 3 4 2 4" xfId="5174" xr:uid="{00000000-0005-0000-0000-0000D2720000}"/>
    <cellStyle name="Normal 6 2 3 4 2 4 2" xfId="15226" xr:uid="{00000000-0005-0000-0000-0000D3720000}"/>
    <cellStyle name="Normal 6 2 3 4 2 4 2 2" xfId="45557" xr:uid="{00000000-0005-0000-0000-0000D4720000}"/>
    <cellStyle name="Normal 6 2 3 4 2 4 2 3" xfId="30324" xr:uid="{00000000-0005-0000-0000-0000D5720000}"/>
    <cellStyle name="Normal 6 2 3 4 2 4 3" xfId="10206" xr:uid="{00000000-0005-0000-0000-0000D6720000}"/>
    <cellStyle name="Normal 6 2 3 4 2 4 3 2" xfId="40540" xr:uid="{00000000-0005-0000-0000-0000D7720000}"/>
    <cellStyle name="Normal 6 2 3 4 2 4 3 3" xfId="25307" xr:uid="{00000000-0005-0000-0000-0000D8720000}"/>
    <cellStyle name="Normal 6 2 3 4 2 4 4" xfId="35527" xr:uid="{00000000-0005-0000-0000-0000D9720000}"/>
    <cellStyle name="Normal 6 2 3 4 2 4 5" xfId="20294" xr:uid="{00000000-0005-0000-0000-0000DA720000}"/>
    <cellStyle name="Normal 6 2 3 4 2 5" xfId="11884" xr:uid="{00000000-0005-0000-0000-0000DB720000}"/>
    <cellStyle name="Normal 6 2 3 4 2 5 2" xfId="42215" xr:uid="{00000000-0005-0000-0000-0000DC720000}"/>
    <cellStyle name="Normal 6 2 3 4 2 5 3" xfId="26982" xr:uid="{00000000-0005-0000-0000-0000DD720000}"/>
    <cellStyle name="Normal 6 2 3 4 2 6" xfId="6863" xr:uid="{00000000-0005-0000-0000-0000DE720000}"/>
    <cellStyle name="Normal 6 2 3 4 2 6 2" xfId="37198" xr:uid="{00000000-0005-0000-0000-0000DF720000}"/>
    <cellStyle name="Normal 6 2 3 4 2 6 3" xfId="21965" xr:uid="{00000000-0005-0000-0000-0000E0720000}"/>
    <cellStyle name="Normal 6 2 3 4 2 7" xfId="32186" xr:uid="{00000000-0005-0000-0000-0000E1720000}"/>
    <cellStyle name="Normal 6 2 3 4 2 8" xfId="16952" xr:uid="{00000000-0005-0000-0000-0000E2720000}"/>
    <cellStyle name="Normal 6 2 3 4 3" xfId="2210" xr:uid="{00000000-0005-0000-0000-0000E3720000}"/>
    <cellStyle name="Normal 6 2 3 4 3 2" xfId="3900" xr:uid="{00000000-0005-0000-0000-0000E4720000}"/>
    <cellStyle name="Normal 6 2 3 4 3 2 2" xfId="13973" xr:uid="{00000000-0005-0000-0000-0000E5720000}"/>
    <cellStyle name="Normal 6 2 3 4 3 2 2 2" xfId="44304" xr:uid="{00000000-0005-0000-0000-0000E6720000}"/>
    <cellStyle name="Normal 6 2 3 4 3 2 2 3" xfId="29071" xr:uid="{00000000-0005-0000-0000-0000E7720000}"/>
    <cellStyle name="Normal 6 2 3 4 3 2 3" xfId="8953" xr:uid="{00000000-0005-0000-0000-0000E8720000}"/>
    <cellStyle name="Normal 6 2 3 4 3 2 3 2" xfId="39287" xr:uid="{00000000-0005-0000-0000-0000E9720000}"/>
    <cellStyle name="Normal 6 2 3 4 3 2 3 3" xfId="24054" xr:uid="{00000000-0005-0000-0000-0000EA720000}"/>
    <cellStyle name="Normal 6 2 3 4 3 2 4" xfId="34274" xr:uid="{00000000-0005-0000-0000-0000EB720000}"/>
    <cellStyle name="Normal 6 2 3 4 3 2 5" xfId="19041" xr:uid="{00000000-0005-0000-0000-0000EC720000}"/>
    <cellStyle name="Normal 6 2 3 4 3 3" xfId="5592" xr:uid="{00000000-0005-0000-0000-0000ED720000}"/>
    <cellStyle name="Normal 6 2 3 4 3 3 2" xfId="15644" xr:uid="{00000000-0005-0000-0000-0000EE720000}"/>
    <cellStyle name="Normal 6 2 3 4 3 3 2 2" xfId="45975" xr:uid="{00000000-0005-0000-0000-0000EF720000}"/>
    <cellStyle name="Normal 6 2 3 4 3 3 2 3" xfId="30742" xr:uid="{00000000-0005-0000-0000-0000F0720000}"/>
    <cellStyle name="Normal 6 2 3 4 3 3 3" xfId="10624" xr:uid="{00000000-0005-0000-0000-0000F1720000}"/>
    <cellStyle name="Normal 6 2 3 4 3 3 3 2" xfId="40958" xr:uid="{00000000-0005-0000-0000-0000F2720000}"/>
    <cellStyle name="Normal 6 2 3 4 3 3 3 3" xfId="25725" xr:uid="{00000000-0005-0000-0000-0000F3720000}"/>
    <cellStyle name="Normal 6 2 3 4 3 3 4" xfId="35945" xr:uid="{00000000-0005-0000-0000-0000F4720000}"/>
    <cellStyle name="Normal 6 2 3 4 3 3 5" xfId="20712" xr:uid="{00000000-0005-0000-0000-0000F5720000}"/>
    <cellStyle name="Normal 6 2 3 4 3 4" xfId="12302" xr:uid="{00000000-0005-0000-0000-0000F6720000}"/>
    <cellStyle name="Normal 6 2 3 4 3 4 2" xfId="42633" xr:uid="{00000000-0005-0000-0000-0000F7720000}"/>
    <cellStyle name="Normal 6 2 3 4 3 4 3" xfId="27400" xr:uid="{00000000-0005-0000-0000-0000F8720000}"/>
    <cellStyle name="Normal 6 2 3 4 3 5" xfId="7281" xr:uid="{00000000-0005-0000-0000-0000F9720000}"/>
    <cellStyle name="Normal 6 2 3 4 3 5 2" xfId="37616" xr:uid="{00000000-0005-0000-0000-0000FA720000}"/>
    <cellStyle name="Normal 6 2 3 4 3 5 3" xfId="22383" xr:uid="{00000000-0005-0000-0000-0000FB720000}"/>
    <cellStyle name="Normal 6 2 3 4 3 6" xfId="32604" xr:uid="{00000000-0005-0000-0000-0000FC720000}"/>
    <cellStyle name="Normal 6 2 3 4 3 7" xfId="17370" xr:uid="{00000000-0005-0000-0000-0000FD720000}"/>
    <cellStyle name="Normal 6 2 3 4 4" xfId="3063" xr:uid="{00000000-0005-0000-0000-0000FE720000}"/>
    <cellStyle name="Normal 6 2 3 4 4 2" xfId="13137" xr:uid="{00000000-0005-0000-0000-0000FF720000}"/>
    <cellStyle name="Normal 6 2 3 4 4 2 2" xfId="43468" xr:uid="{00000000-0005-0000-0000-000000730000}"/>
    <cellStyle name="Normal 6 2 3 4 4 2 3" xfId="28235" xr:uid="{00000000-0005-0000-0000-000001730000}"/>
    <cellStyle name="Normal 6 2 3 4 4 3" xfId="8117" xr:uid="{00000000-0005-0000-0000-000002730000}"/>
    <cellStyle name="Normal 6 2 3 4 4 3 2" xfId="38451" xr:uid="{00000000-0005-0000-0000-000003730000}"/>
    <cellStyle name="Normal 6 2 3 4 4 3 3" xfId="23218" xr:uid="{00000000-0005-0000-0000-000004730000}"/>
    <cellStyle name="Normal 6 2 3 4 4 4" xfId="33438" xr:uid="{00000000-0005-0000-0000-000005730000}"/>
    <cellStyle name="Normal 6 2 3 4 4 5" xfId="18205" xr:uid="{00000000-0005-0000-0000-000006730000}"/>
    <cellStyle name="Normal 6 2 3 4 5" xfId="4756" xr:uid="{00000000-0005-0000-0000-000007730000}"/>
    <cellStyle name="Normal 6 2 3 4 5 2" xfId="14808" xr:uid="{00000000-0005-0000-0000-000008730000}"/>
    <cellStyle name="Normal 6 2 3 4 5 2 2" xfId="45139" xr:uid="{00000000-0005-0000-0000-000009730000}"/>
    <cellStyle name="Normal 6 2 3 4 5 2 3" xfId="29906" xr:uid="{00000000-0005-0000-0000-00000A730000}"/>
    <cellStyle name="Normal 6 2 3 4 5 3" xfId="9788" xr:uid="{00000000-0005-0000-0000-00000B730000}"/>
    <cellStyle name="Normal 6 2 3 4 5 3 2" xfId="40122" xr:uid="{00000000-0005-0000-0000-00000C730000}"/>
    <cellStyle name="Normal 6 2 3 4 5 3 3" xfId="24889" xr:uid="{00000000-0005-0000-0000-00000D730000}"/>
    <cellStyle name="Normal 6 2 3 4 5 4" xfId="35109" xr:uid="{00000000-0005-0000-0000-00000E730000}"/>
    <cellStyle name="Normal 6 2 3 4 5 5" xfId="19876" xr:uid="{00000000-0005-0000-0000-00000F730000}"/>
    <cellStyle name="Normal 6 2 3 4 6" xfId="11466" xr:uid="{00000000-0005-0000-0000-000010730000}"/>
    <cellStyle name="Normal 6 2 3 4 6 2" xfId="41797" xr:uid="{00000000-0005-0000-0000-000011730000}"/>
    <cellStyle name="Normal 6 2 3 4 6 3" xfId="26564" xr:uid="{00000000-0005-0000-0000-000012730000}"/>
    <cellStyle name="Normal 6 2 3 4 7" xfId="6445" xr:uid="{00000000-0005-0000-0000-000013730000}"/>
    <cellStyle name="Normal 6 2 3 4 7 2" xfId="36780" xr:uid="{00000000-0005-0000-0000-000014730000}"/>
    <cellStyle name="Normal 6 2 3 4 7 3" xfId="21547" xr:uid="{00000000-0005-0000-0000-000015730000}"/>
    <cellStyle name="Normal 6 2 3 4 8" xfId="31768" xr:uid="{00000000-0005-0000-0000-000016730000}"/>
    <cellStyle name="Normal 6 2 3 4 9" xfId="16534" xr:uid="{00000000-0005-0000-0000-000017730000}"/>
    <cellStyle name="Normal 6 2 3 5" xfId="1579" xr:uid="{00000000-0005-0000-0000-000018730000}"/>
    <cellStyle name="Normal 6 2 3 5 2" xfId="2420" xr:uid="{00000000-0005-0000-0000-000019730000}"/>
    <cellStyle name="Normal 6 2 3 5 2 2" xfId="4110" xr:uid="{00000000-0005-0000-0000-00001A730000}"/>
    <cellStyle name="Normal 6 2 3 5 2 2 2" xfId="14183" xr:uid="{00000000-0005-0000-0000-00001B730000}"/>
    <cellStyle name="Normal 6 2 3 5 2 2 2 2" xfId="44514" xr:uid="{00000000-0005-0000-0000-00001C730000}"/>
    <cellStyle name="Normal 6 2 3 5 2 2 2 3" xfId="29281" xr:uid="{00000000-0005-0000-0000-00001D730000}"/>
    <cellStyle name="Normal 6 2 3 5 2 2 3" xfId="9163" xr:uid="{00000000-0005-0000-0000-00001E730000}"/>
    <cellStyle name="Normal 6 2 3 5 2 2 3 2" xfId="39497" xr:uid="{00000000-0005-0000-0000-00001F730000}"/>
    <cellStyle name="Normal 6 2 3 5 2 2 3 3" xfId="24264" xr:uid="{00000000-0005-0000-0000-000020730000}"/>
    <cellStyle name="Normal 6 2 3 5 2 2 4" xfId="34484" xr:uid="{00000000-0005-0000-0000-000021730000}"/>
    <cellStyle name="Normal 6 2 3 5 2 2 5" xfId="19251" xr:uid="{00000000-0005-0000-0000-000022730000}"/>
    <cellStyle name="Normal 6 2 3 5 2 3" xfId="5802" xr:uid="{00000000-0005-0000-0000-000023730000}"/>
    <cellStyle name="Normal 6 2 3 5 2 3 2" xfId="15854" xr:uid="{00000000-0005-0000-0000-000024730000}"/>
    <cellStyle name="Normal 6 2 3 5 2 3 2 2" xfId="46185" xr:uid="{00000000-0005-0000-0000-000025730000}"/>
    <cellStyle name="Normal 6 2 3 5 2 3 2 3" xfId="30952" xr:uid="{00000000-0005-0000-0000-000026730000}"/>
    <cellStyle name="Normal 6 2 3 5 2 3 3" xfId="10834" xr:uid="{00000000-0005-0000-0000-000027730000}"/>
    <cellStyle name="Normal 6 2 3 5 2 3 3 2" xfId="41168" xr:uid="{00000000-0005-0000-0000-000028730000}"/>
    <cellStyle name="Normal 6 2 3 5 2 3 3 3" xfId="25935" xr:uid="{00000000-0005-0000-0000-000029730000}"/>
    <cellStyle name="Normal 6 2 3 5 2 3 4" xfId="36155" xr:uid="{00000000-0005-0000-0000-00002A730000}"/>
    <cellStyle name="Normal 6 2 3 5 2 3 5" xfId="20922" xr:uid="{00000000-0005-0000-0000-00002B730000}"/>
    <cellStyle name="Normal 6 2 3 5 2 4" xfId="12512" xr:uid="{00000000-0005-0000-0000-00002C730000}"/>
    <cellStyle name="Normal 6 2 3 5 2 4 2" xfId="42843" xr:uid="{00000000-0005-0000-0000-00002D730000}"/>
    <cellStyle name="Normal 6 2 3 5 2 4 3" xfId="27610" xr:uid="{00000000-0005-0000-0000-00002E730000}"/>
    <cellStyle name="Normal 6 2 3 5 2 5" xfId="7491" xr:uid="{00000000-0005-0000-0000-00002F730000}"/>
    <cellStyle name="Normal 6 2 3 5 2 5 2" xfId="37826" xr:uid="{00000000-0005-0000-0000-000030730000}"/>
    <cellStyle name="Normal 6 2 3 5 2 5 3" xfId="22593" xr:uid="{00000000-0005-0000-0000-000031730000}"/>
    <cellStyle name="Normal 6 2 3 5 2 6" xfId="32814" xr:uid="{00000000-0005-0000-0000-000032730000}"/>
    <cellStyle name="Normal 6 2 3 5 2 7" xfId="17580" xr:uid="{00000000-0005-0000-0000-000033730000}"/>
    <cellStyle name="Normal 6 2 3 5 3" xfId="3273" xr:uid="{00000000-0005-0000-0000-000034730000}"/>
    <cellStyle name="Normal 6 2 3 5 3 2" xfId="13347" xr:uid="{00000000-0005-0000-0000-000035730000}"/>
    <cellStyle name="Normal 6 2 3 5 3 2 2" xfId="43678" xr:uid="{00000000-0005-0000-0000-000036730000}"/>
    <cellStyle name="Normal 6 2 3 5 3 2 3" xfId="28445" xr:uid="{00000000-0005-0000-0000-000037730000}"/>
    <cellStyle name="Normal 6 2 3 5 3 3" xfId="8327" xr:uid="{00000000-0005-0000-0000-000038730000}"/>
    <cellStyle name="Normal 6 2 3 5 3 3 2" xfId="38661" xr:uid="{00000000-0005-0000-0000-000039730000}"/>
    <cellStyle name="Normal 6 2 3 5 3 3 3" xfId="23428" xr:uid="{00000000-0005-0000-0000-00003A730000}"/>
    <cellStyle name="Normal 6 2 3 5 3 4" xfId="33648" xr:uid="{00000000-0005-0000-0000-00003B730000}"/>
    <cellStyle name="Normal 6 2 3 5 3 5" xfId="18415" xr:uid="{00000000-0005-0000-0000-00003C730000}"/>
    <cellStyle name="Normal 6 2 3 5 4" xfId="4966" xr:uid="{00000000-0005-0000-0000-00003D730000}"/>
    <cellStyle name="Normal 6 2 3 5 4 2" xfId="15018" xr:uid="{00000000-0005-0000-0000-00003E730000}"/>
    <cellStyle name="Normal 6 2 3 5 4 2 2" xfId="45349" xr:uid="{00000000-0005-0000-0000-00003F730000}"/>
    <cellStyle name="Normal 6 2 3 5 4 2 3" xfId="30116" xr:uid="{00000000-0005-0000-0000-000040730000}"/>
    <cellStyle name="Normal 6 2 3 5 4 3" xfId="9998" xr:uid="{00000000-0005-0000-0000-000041730000}"/>
    <cellStyle name="Normal 6 2 3 5 4 3 2" xfId="40332" xr:uid="{00000000-0005-0000-0000-000042730000}"/>
    <cellStyle name="Normal 6 2 3 5 4 3 3" xfId="25099" xr:uid="{00000000-0005-0000-0000-000043730000}"/>
    <cellStyle name="Normal 6 2 3 5 4 4" xfId="35319" xr:uid="{00000000-0005-0000-0000-000044730000}"/>
    <cellStyle name="Normal 6 2 3 5 4 5" xfId="20086" xr:uid="{00000000-0005-0000-0000-000045730000}"/>
    <cellStyle name="Normal 6 2 3 5 5" xfId="11676" xr:uid="{00000000-0005-0000-0000-000046730000}"/>
    <cellStyle name="Normal 6 2 3 5 5 2" xfId="42007" xr:uid="{00000000-0005-0000-0000-000047730000}"/>
    <cellStyle name="Normal 6 2 3 5 5 3" xfId="26774" xr:uid="{00000000-0005-0000-0000-000048730000}"/>
    <cellStyle name="Normal 6 2 3 5 6" xfId="6655" xr:uid="{00000000-0005-0000-0000-000049730000}"/>
    <cellStyle name="Normal 6 2 3 5 6 2" xfId="36990" xr:uid="{00000000-0005-0000-0000-00004A730000}"/>
    <cellStyle name="Normal 6 2 3 5 6 3" xfId="21757" xr:uid="{00000000-0005-0000-0000-00004B730000}"/>
    <cellStyle name="Normal 6 2 3 5 7" xfId="31978" xr:uid="{00000000-0005-0000-0000-00004C730000}"/>
    <cellStyle name="Normal 6 2 3 5 8" xfId="16744" xr:uid="{00000000-0005-0000-0000-00004D730000}"/>
    <cellStyle name="Normal 6 2 3 6" xfId="2000" xr:uid="{00000000-0005-0000-0000-00004E730000}"/>
    <cellStyle name="Normal 6 2 3 6 2" xfId="3692" xr:uid="{00000000-0005-0000-0000-00004F730000}"/>
    <cellStyle name="Normal 6 2 3 6 2 2" xfId="13765" xr:uid="{00000000-0005-0000-0000-000050730000}"/>
    <cellStyle name="Normal 6 2 3 6 2 2 2" xfId="44096" xr:uid="{00000000-0005-0000-0000-000051730000}"/>
    <cellStyle name="Normal 6 2 3 6 2 2 3" xfId="28863" xr:uid="{00000000-0005-0000-0000-000052730000}"/>
    <cellStyle name="Normal 6 2 3 6 2 3" xfId="8745" xr:uid="{00000000-0005-0000-0000-000053730000}"/>
    <cellStyle name="Normal 6 2 3 6 2 3 2" xfId="39079" xr:uid="{00000000-0005-0000-0000-000054730000}"/>
    <cellStyle name="Normal 6 2 3 6 2 3 3" xfId="23846" xr:uid="{00000000-0005-0000-0000-000055730000}"/>
    <cellStyle name="Normal 6 2 3 6 2 4" xfId="34066" xr:uid="{00000000-0005-0000-0000-000056730000}"/>
    <cellStyle name="Normal 6 2 3 6 2 5" xfId="18833" xr:uid="{00000000-0005-0000-0000-000057730000}"/>
    <cellStyle name="Normal 6 2 3 6 3" xfId="5384" xr:uid="{00000000-0005-0000-0000-000058730000}"/>
    <cellStyle name="Normal 6 2 3 6 3 2" xfId="15436" xr:uid="{00000000-0005-0000-0000-000059730000}"/>
    <cellStyle name="Normal 6 2 3 6 3 2 2" xfId="45767" xr:uid="{00000000-0005-0000-0000-00005A730000}"/>
    <cellStyle name="Normal 6 2 3 6 3 2 3" xfId="30534" xr:uid="{00000000-0005-0000-0000-00005B730000}"/>
    <cellStyle name="Normal 6 2 3 6 3 3" xfId="10416" xr:uid="{00000000-0005-0000-0000-00005C730000}"/>
    <cellStyle name="Normal 6 2 3 6 3 3 2" xfId="40750" xr:uid="{00000000-0005-0000-0000-00005D730000}"/>
    <cellStyle name="Normal 6 2 3 6 3 3 3" xfId="25517" xr:uid="{00000000-0005-0000-0000-00005E730000}"/>
    <cellStyle name="Normal 6 2 3 6 3 4" xfId="35737" xr:uid="{00000000-0005-0000-0000-00005F730000}"/>
    <cellStyle name="Normal 6 2 3 6 3 5" xfId="20504" xr:uid="{00000000-0005-0000-0000-000060730000}"/>
    <cellStyle name="Normal 6 2 3 6 4" xfId="12094" xr:uid="{00000000-0005-0000-0000-000061730000}"/>
    <cellStyle name="Normal 6 2 3 6 4 2" xfId="42425" xr:uid="{00000000-0005-0000-0000-000062730000}"/>
    <cellStyle name="Normal 6 2 3 6 4 3" xfId="27192" xr:uid="{00000000-0005-0000-0000-000063730000}"/>
    <cellStyle name="Normal 6 2 3 6 5" xfId="7073" xr:uid="{00000000-0005-0000-0000-000064730000}"/>
    <cellStyle name="Normal 6 2 3 6 5 2" xfId="37408" xr:uid="{00000000-0005-0000-0000-000065730000}"/>
    <cellStyle name="Normal 6 2 3 6 5 3" xfId="22175" xr:uid="{00000000-0005-0000-0000-000066730000}"/>
    <cellStyle name="Normal 6 2 3 6 6" xfId="32396" xr:uid="{00000000-0005-0000-0000-000067730000}"/>
    <cellStyle name="Normal 6 2 3 6 7" xfId="17162" xr:uid="{00000000-0005-0000-0000-000068730000}"/>
    <cellStyle name="Normal 6 2 3 7" xfId="2851" xr:uid="{00000000-0005-0000-0000-000069730000}"/>
    <cellStyle name="Normal 6 2 3 7 2" xfId="12929" xr:uid="{00000000-0005-0000-0000-00006A730000}"/>
    <cellStyle name="Normal 6 2 3 7 2 2" xfId="43260" xr:uid="{00000000-0005-0000-0000-00006B730000}"/>
    <cellStyle name="Normal 6 2 3 7 2 3" xfId="28027" xr:uid="{00000000-0005-0000-0000-00006C730000}"/>
    <cellStyle name="Normal 6 2 3 7 3" xfId="7909" xr:uid="{00000000-0005-0000-0000-00006D730000}"/>
    <cellStyle name="Normal 6 2 3 7 3 2" xfId="38243" xr:uid="{00000000-0005-0000-0000-00006E730000}"/>
    <cellStyle name="Normal 6 2 3 7 3 3" xfId="23010" xr:uid="{00000000-0005-0000-0000-00006F730000}"/>
    <cellStyle name="Normal 6 2 3 7 4" xfId="33230" xr:uid="{00000000-0005-0000-0000-000070730000}"/>
    <cellStyle name="Normal 6 2 3 7 5" xfId="17997" xr:uid="{00000000-0005-0000-0000-000071730000}"/>
    <cellStyle name="Normal 6 2 3 8" xfId="4545" xr:uid="{00000000-0005-0000-0000-000072730000}"/>
    <cellStyle name="Normal 6 2 3 8 2" xfId="14600" xr:uid="{00000000-0005-0000-0000-000073730000}"/>
    <cellStyle name="Normal 6 2 3 8 2 2" xfId="44931" xr:uid="{00000000-0005-0000-0000-000074730000}"/>
    <cellStyle name="Normal 6 2 3 8 2 3" xfId="29698" xr:uid="{00000000-0005-0000-0000-000075730000}"/>
    <cellStyle name="Normal 6 2 3 8 3" xfId="9580" xr:uid="{00000000-0005-0000-0000-000076730000}"/>
    <cellStyle name="Normal 6 2 3 8 3 2" xfId="39914" xr:uid="{00000000-0005-0000-0000-000077730000}"/>
    <cellStyle name="Normal 6 2 3 8 3 3" xfId="24681" xr:uid="{00000000-0005-0000-0000-000078730000}"/>
    <cellStyle name="Normal 6 2 3 8 4" xfId="34901" xr:uid="{00000000-0005-0000-0000-000079730000}"/>
    <cellStyle name="Normal 6 2 3 8 5" xfId="19668" xr:uid="{00000000-0005-0000-0000-00007A730000}"/>
    <cellStyle name="Normal 6 2 3 9" xfId="11256" xr:uid="{00000000-0005-0000-0000-00007B730000}"/>
    <cellStyle name="Normal 6 2 3 9 2" xfId="41589" xr:uid="{00000000-0005-0000-0000-00007C730000}"/>
    <cellStyle name="Normal 6 2 3 9 3" xfId="26356" xr:uid="{00000000-0005-0000-0000-00007D730000}"/>
    <cellStyle name="Normal 6 2 4" xfId="880" xr:uid="{00000000-0005-0000-0000-00007E730000}"/>
    <cellStyle name="Normal 6 2 5" xfId="881" xr:uid="{00000000-0005-0000-0000-00007F730000}"/>
    <cellStyle name="Normal 6 2 6" xfId="877" xr:uid="{00000000-0005-0000-0000-000080730000}"/>
    <cellStyle name="Normal 6 2 7" xfId="1168" xr:uid="{00000000-0005-0000-0000-000081730000}"/>
    <cellStyle name="Normal 6 2 7 10" xfId="31584" xr:uid="{00000000-0005-0000-0000-000082730000}"/>
    <cellStyle name="Normal 6 2 7 11" xfId="16347" xr:uid="{00000000-0005-0000-0000-000083730000}"/>
    <cellStyle name="Normal 6 2 7 2" xfId="1276" xr:uid="{00000000-0005-0000-0000-000084730000}"/>
    <cellStyle name="Normal 6 2 7 2 10" xfId="16451" xr:uid="{00000000-0005-0000-0000-000085730000}"/>
    <cellStyle name="Normal 6 2 7 2 2" xfId="1493" xr:uid="{00000000-0005-0000-0000-000086730000}"/>
    <cellStyle name="Normal 6 2 7 2 2 2" xfId="1914" xr:uid="{00000000-0005-0000-0000-000087730000}"/>
    <cellStyle name="Normal 6 2 7 2 2 2 2" xfId="2753" xr:uid="{00000000-0005-0000-0000-000088730000}"/>
    <cellStyle name="Normal 6 2 7 2 2 2 2 2" xfId="4443" xr:uid="{00000000-0005-0000-0000-000089730000}"/>
    <cellStyle name="Normal 6 2 7 2 2 2 2 2 2" xfId="14516" xr:uid="{00000000-0005-0000-0000-00008A730000}"/>
    <cellStyle name="Normal 6 2 7 2 2 2 2 2 2 2" xfId="44847" xr:uid="{00000000-0005-0000-0000-00008B730000}"/>
    <cellStyle name="Normal 6 2 7 2 2 2 2 2 2 3" xfId="29614" xr:uid="{00000000-0005-0000-0000-00008C730000}"/>
    <cellStyle name="Normal 6 2 7 2 2 2 2 2 3" xfId="9496" xr:uid="{00000000-0005-0000-0000-00008D730000}"/>
    <cellStyle name="Normal 6 2 7 2 2 2 2 2 3 2" xfId="39830" xr:uid="{00000000-0005-0000-0000-00008E730000}"/>
    <cellStyle name="Normal 6 2 7 2 2 2 2 2 3 3" xfId="24597" xr:uid="{00000000-0005-0000-0000-00008F730000}"/>
    <cellStyle name="Normal 6 2 7 2 2 2 2 2 4" xfId="34817" xr:uid="{00000000-0005-0000-0000-000090730000}"/>
    <cellStyle name="Normal 6 2 7 2 2 2 2 2 5" xfId="19584" xr:uid="{00000000-0005-0000-0000-000091730000}"/>
    <cellStyle name="Normal 6 2 7 2 2 2 2 3" xfId="6135" xr:uid="{00000000-0005-0000-0000-000092730000}"/>
    <cellStyle name="Normal 6 2 7 2 2 2 2 3 2" xfId="16187" xr:uid="{00000000-0005-0000-0000-000093730000}"/>
    <cellStyle name="Normal 6 2 7 2 2 2 2 3 2 2" xfId="46518" xr:uid="{00000000-0005-0000-0000-000094730000}"/>
    <cellStyle name="Normal 6 2 7 2 2 2 2 3 2 3" xfId="31285" xr:uid="{00000000-0005-0000-0000-000095730000}"/>
    <cellStyle name="Normal 6 2 7 2 2 2 2 3 3" xfId="11167" xr:uid="{00000000-0005-0000-0000-000096730000}"/>
    <cellStyle name="Normal 6 2 7 2 2 2 2 3 3 2" xfId="41501" xr:uid="{00000000-0005-0000-0000-000097730000}"/>
    <cellStyle name="Normal 6 2 7 2 2 2 2 3 3 3" xfId="26268" xr:uid="{00000000-0005-0000-0000-000098730000}"/>
    <cellStyle name="Normal 6 2 7 2 2 2 2 3 4" xfId="36488" xr:uid="{00000000-0005-0000-0000-000099730000}"/>
    <cellStyle name="Normal 6 2 7 2 2 2 2 3 5" xfId="21255" xr:uid="{00000000-0005-0000-0000-00009A730000}"/>
    <cellStyle name="Normal 6 2 7 2 2 2 2 4" xfId="12845" xr:uid="{00000000-0005-0000-0000-00009B730000}"/>
    <cellStyle name="Normal 6 2 7 2 2 2 2 4 2" xfId="43176" xr:uid="{00000000-0005-0000-0000-00009C730000}"/>
    <cellStyle name="Normal 6 2 7 2 2 2 2 4 3" xfId="27943" xr:uid="{00000000-0005-0000-0000-00009D730000}"/>
    <cellStyle name="Normal 6 2 7 2 2 2 2 5" xfId="7824" xr:uid="{00000000-0005-0000-0000-00009E730000}"/>
    <cellStyle name="Normal 6 2 7 2 2 2 2 5 2" xfId="38159" xr:uid="{00000000-0005-0000-0000-00009F730000}"/>
    <cellStyle name="Normal 6 2 7 2 2 2 2 5 3" xfId="22926" xr:uid="{00000000-0005-0000-0000-0000A0730000}"/>
    <cellStyle name="Normal 6 2 7 2 2 2 2 6" xfId="33147" xr:uid="{00000000-0005-0000-0000-0000A1730000}"/>
    <cellStyle name="Normal 6 2 7 2 2 2 2 7" xfId="17913" xr:uid="{00000000-0005-0000-0000-0000A2730000}"/>
    <cellStyle name="Normal 6 2 7 2 2 2 3" xfId="3606" xr:uid="{00000000-0005-0000-0000-0000A3730000}"/>
    <cellStyle name="Normal 6 2 7 2 2 2 3 2" xfId="13680" xr:uid="{00000000-0005-0000-0000-0000A4730000}"/>
    <cellStyle name="Normal 6 2 7 2 2 2 3 2 2" xfId="44011" xr:uid="{00000000-0005-0000-0000-0000A5730000}"/>
    <cellStyle name="Normal 6 2 7 2 2 2 3 2 3" xfId="28778" xr:uid="{00000000-0005-0000-0000-0000A6730000}"/>
    <cellStyle name="Normal 6 2 7 2 2 2 3 3" xfId="8660" xr:uid="{00000000-0005-0000-0000-0000A7730000}"/>
    <cellStyle name="Normal 6 2 7 2 2 2 3 3 2" xfId="38994" xr:uid="{00000000-0005-0000-0000-0000A8730000}"/>
    <cellStyle name="Normal 6 2 7 2 2 2 3 3 3" xfId="23761" xr:uid="{00000000-0005-0000-0000-0000A9730000}"/>
    <cellStyle name="Normal 6 2 7 2 2 2 3 4" xfId="33981" xr:uid="{00000000-0005-0000-0000-0000AA730000}"/>
    <cellStyle name="Normal 6 2 7 2 2 2 3 5" xfId="18748" xr:uid="{00000000-0005-0000-0000-0000AB730000}"/>
    <cellStyle name="Normal 6 2 7 2 2 2 4" xfId="5299" xr:uid="{00000000-0005-0000-0000-0000AC730000}"/>
    <cellStyle name="Normal 6 2 7 2 2 2 4 2" xfId="15351" xr:uid="{00000000-0005-0000-0000-0000AD730000}"/>
    <cellStyle name="Normal 6 2 7 2 2 2 4 2 2" xfId="45682" xr:uid="{00000000-0005-0000-0000-0000AE730000}"/>
    <cellStyle name="Normal 6 2 7 2 2 2 4 2 3" xfId="30449" xr:uid="{00000000-0005-0000-0000-0000AF730000}"/>
    <cellStyle name="Normal 6 2 7 2 2 2 4 3" xfId="10331" xr:uid="{00000000-0005-0000-0000-0000B0730000}"/>
    <cellStyle name="Normal 6 2 7 2 2 2 4 3 2" xfId="40665" xr:uid="{00000000-0005-0000-0000-0000B1730000}"/>
    <cellStyle name="Normal 6 2 7 2 2 2 4 3 3" xfId="25432" xr:uid="{00000000-0005-0000-0000-0000B2730000}"/>
    <cellStyle name="Normal 6 2 7 2 2 2 4 4" xfId="35652" xr:uid="{00000000-0005-0000-0000-0000B3730000}"/>
    <cellStyle name="Normal 6 2 7 2 2 2 4 5" xfId="20419" xr:uid="{00000000-0005-0000-0000-0000B4730000}"/>
    <cellStyle name="Normal 6 2 7 2 2 2 5" xfId="12009" xr:uid="{00000000-0005-0000-0000-0000B5730000}"/>
    <cellStyle name="Normal 6 2 7 2 2 2 5 2" xfId="42340" xr:uid="{00000000-0005-0000-0000-0000B6730000}"/>
    <cellStyle name="Normal 6 2 7 2 2 2 5 3" xfId="27107" xr:uid="{00000000-0005-0000-0000-0000B7730000}"/>
    <cellStyle name="Normal 6 2 7 2 2 2 6" xfId="6988" xr:uid="{00000000-0005-0000-0000-0000B8730000}"/>
    <cellStyle name="Normal 6 2 7 2 2 2 6 2" xfId="37323" xr:uid="{00000000-0005-0000-0000-0000B9730000}"/>
    <cellStyle name="Normal 6 2 7 2 2 2 6 3" xfId="22090" xr:uid="{00000000-0005-0000-0000-0000BA730000}"/>
    <cellStyle name="Normal 6 2 7 2 2 2 7" xfId="32311" xr:uid="{00000000-0005-0000-0000-0000BB730000}"/>
    <cellStyle name="Normal 6 2 7 2 2 2 8" xfId="17077" xr:uid="{00000000-0005-0000-0000-0000BC730000}"/>
    <cellStyle name="Normal 6 2 7 2 2 3" xfId="2335" xr:uid="{00000000-0005-0000-0000-0000BD730000}"/>
    <cellStyle name="Normal 6 2 7 2 2 3 2" xfId="4025" xr:uid="{00000000-0005-0000-0000-0000BE730000}"/>
    <cellStyle name="Normal 6 2 7 2 2 3 2 2" xfId="14098" xr:uid="{00000000-0005-0000-0000-0000BF730000}"/>
    <cellStyle name="Normal 6 2 7 2 2 3 2 2 2" xfId="44429" xr:uid="{00000000-0005-0000-0000-0000C0730000}"/>
    <cellStyle name="Normal 6 2 7 2 2 3 2 2 3" xfId="29196" xr:uid="{00000000-0005-0000-0000-0000C1730000}"/>
    <cellStyle name="Normal 6 2 7 2 2 3 2 3" xfId="9078" xr:uid="{00000000-0005-0000-0000-0000C2730000}"/>
    <cellStyle name="Normal 6 2 7 2 2 3 2 3 2" xfId="39412" xr:uid="{00000000-0005-0000-0000-0000C3730000}"/>
    <cellStyle name="Normal 6 2 7 2 2 3 2 3 3" xfId="24179" xr:uid="{00000000-0005-0000-0000-0000C4730000}"/>
    <cellStyle name="Normal 6 2 7 2 2 3 2 4" xfId="34399" xr:uid="{00000000-0005-0000-0000-0000C5730000}"/>
    <cellStyle name="Normal 6 2 7 2 2 3 2 5" xfId="19166" xr:uid="{00000000-0005-0000-0000-0000C6730000}"/>
    <cellStyle name="Normal 6 2 7 2 2 3 3" xfId="5717" xr:uid="{00000000-0005-0000-0000-0000C7730000}"/>
    <cellStyle name="Normal 6 2 7 2 2 3 3 2" xfId="15769" xr:uid="{00000000-0005-0000-0000-0000C8730000}"/>
    <cellStyle name="Normal 6 2 7 2 2 3 3 2 2" xfId="46100" xr:uid="{00000000-0005-0000-0000-0000C9730000}"/>
    <cellStyle name="Normal 6 2 7 2 2 3 3 2 3" xfId="30867" xr:uid="{00000000-0005-0000-0000-0000CA730000}"/>
    <cellStyle name="Normal 6 2 7 2 2 3 3 3" xfId="10749" xr:uid="{00000000-0005-0000-0000-0000CB730000}"/>
    <cellStyle name="Normal 6 2 7 2 2 3 3 3 2" xfId="41083" xr:uid="{00000000-0005-0000-0000-0000CC730000}"/>
    <cellStyle name="Normal 6 2 7 2 2 3 3 3 3" xfId="25850" xr:uid="{00000000-0005-0000-0000-0000CD730000}"/>
    <cellStyle name="Normal 6 2 7 2 2 3 3 4" xfId="36070" xr:uid="{00000000-0005-0000-0000-0000CE730000}"/>
    <cellStyle name="Normal 6 2 7 2 2 3 3 5" xfId="20837" xr:uid="{00000000-0005-0000-0000-0000CF730000}"/>
    <cellStyle name="Normal 6 2 7 2 2 3 4" xfId="12427" xr:uid="{00000000-0005-0000-0000-0000D0730000}"/>
    <cellStyle name="Normal 6 2 7 2 2 3 4 2" xfId="42758" xr:uid="{00000000-0005-0000-0000-0000D1730000}"/>
    <cellStyle name="Normal 6 2 7 2 2 3 4 3" xfId="27525" xr:uid="{00000000-0005-0000-0000-0000D2730000}"/>
    <cellStyle name="Normal 6 2 7 2 2 3 5" xfId="7406" xr:uid="{00000000-0005-0000-0000-0000D3730000}"/>
    <cellStyle name="Normal 6 2 7 2 2 3 5 2" xfId="37741" xr:uid="{00000000-0005-0000-0000-0000D4730000}"/>
    <cellStyle name="Normal 6 2 7 2 2 3 5 3" xfId="22508" xr:uid="{00000000-0005-0000-0000-0000D5730000}"/>
    <cellStyle name="Normal 6 2 7 2 2 3 6" xfId="32729" xr:uid="{00000000-0005-0000-0000-0000D6730000}"/>
    <cellStyle name="Normal 6 2 7 2 2 3 7" xfId="17495" xr:uid="{00000000-0005-0000-0000-0000D7730000}"/>
    <cellStyle name="Normal 6 2 7 2 2 4" xfId="3188" xr:uid="{00000000-0005-0000-0000-0000D8730000}"/>
    <cellStyle name="Normal 6 2 7 2 2 4 2" xfId="13262" xr:uid="{00000000-0005-0000-0000-0000D9730000}"/>
    <cellStyle name="Normal 6 2 7 2 2 4 2 2" xfId="43593" xr:uid="{00000000-0005-0000-0000-0000DA730000}"/>
    <cellStyle name="Normal 6 2 7 2 2 4 2 3" xfId="28360" xr:uid="{00000000-0005-0000-0000-0000DB730000}"/>
    <cellStyle name="Normal 6 2 7 2 2 4 3" xfId="8242" xr:uid="{00000000-0005-0000-0000-0000DC730000}"/>
    <cellStyle name="Normal 6 2 7 2 2 4 3 2" xfId="38576" xr:uid="{00000000-0005-0000-0000-0000DD730000}"/>
    <cellStyle name="Normal 6 2 7 2 2 4 3 3" xfId="23343" xr:uid="{00000000-0005-0000-0000-0000DE730000}"/>
    <cellStyle name="Normal 6 2 7 2 2 4 4" xfId="33563" xr:uid="{00000000-0005-0000-0000-0000DF730000}"/>
    <cellStyle name="Normal 6 2 7 2 2 4 5" xfId="18330" xr:uid="{00000000-0005-0000-0000-0000E0730000}"/>
    <cellStyle name="Normal 6 2 7 2 2 5" xfId="4881" xr:uid="{00000000-0005-0000-0000-0000E1730000}"/>
    <cellStyle name="Normal 6 2 7 2 2 5 2" xfId="14933" xr:uid="{00000000-0005-0000-0000-0000E2730000}"/>
    <cellStyle name="Normal 6 2 7 2 2 5 2 2" xfId="45264" xr:uid="{00000000-0005-0000-0000-0000E3730000}"/>
    <cellStyle name="Normal 6 2 7 2 2 5 2 3" xfId="30031" xr:uid="{00000000-0005-0000-0000-0000E4730000}"/>
    <cellStyle name="Normal 6 2 7 2 2 5 3" xfId="9913" xr:uid="{00000000-0005-0000-0000-0000E5730000}"/>
    <cellStyle name="Normal 6 2 7 2 2 5 3 2" xfId="40247" xr:uid="{00000000-0005-0000-0000-0000E6730000}"/>
    <cellStyle name="Normal 6 2 7 2 2 5 3 3" xfId="25014" xr:uid="{00000000-0005-0000-0000-0000E7730000}"/>
    <cellStyle name="Normal 6 2 7 2 2 5 4" xfId="35234" xr:uid="{00000000-0005-0000-0000-0000E8730000}"/>
    <cellStyle name="Normal 6 2 7 2 2 5 5" xfId="20001" xr:uid="{00000000-0005-0000-0000-0000E9730000}"/>
    <cellStyle name="Normal 6 2 7 2 2 6" xfId="11591" xr:uid="{00000000-0005-0000-0000-0000EA730000}"/>
    <cellStyle name="Normal 6 2 7 2 2 6 2" xfId="41922" xr:uid="{00000000-0005-0000-0000-0000EB730000}"/>
    <cellStyle name="Normal 6 2 7 2 2 6 3" xfId="26689" xr:uid="{00000000-0005-0000-0000-0000EC730000}"/>
    <cellStyle name="Normal 6 2 7 2 2 7" xfId="6570" xr:uid="{00000000-0005-0000-0000-0000ED730000}"/>
    <cellStyle name="Normal 6 2 7 2 2 7 2" xfId="36905" xr:uid="{00000000-0005-0000-0000-0000EE730000}"/>
    <cellStyle name="Normal 6 2 7 2 2 7 3" xfId="21672" xr:uid="{00000000-0005-0000-0000-0000EF730000}"/>
    <cellStyle name="Normal 6 2 7 2 2 8" xfId="31893" xr:uid="{00000000-0005-0000-0000-0000F0730000}"/>
    <cellStyle name="Normal 6 2 7 2 2 9" xfId="16659" xr:uid="{00000000-0005-0000-0000-0000F1730000}"/>
    <cellStyle name="Normal 6 2 7 2 3" xfId="1706" xr:uid="{00000000-0005-0000-0000-0000F2730000}"/>
    <cellStyle name="Normal 6 2 7 2 3 2" xfId="2545" xr:uid="{00000000-0005-0000-0000-0000F3730000}"/>
    <cellStyle name="Normal 6 2 7 2 3 2 2" xfId="4235" xr:uid="{00000000-0005-0000-0000-0000F4730000}"/>
    <cellStyle name="Normal 6 2 7 2 3 2 2 2" xfId="14308" xr:uid="{00000000-0005-0000-0000-0000F5730000}"/>
    <cellStyle name="Normal 6 2 7 2 3 2 2 2 2" xfId="44639" xr:uid="{00000000-0005-0000-0000-0000F6730000}"/>
    <cellStyle name="Normal 6 2 7 2 3 2 2 2 3" xfId="29406" xr:uid="{00000000-0005-0000-0000-0000F7730000}"/>
    <cellStyle name="Normal 6 2 7 2 3 2 2 3" xfId="9288" xr:uid="{00000000-0005-0000-0000-0000F8730000}"/>
    <cellStyle name="Normal 6 2 7 2 3 2 2 3 2" xfId="39622" xr:uid="{00000000-0005-0000-0000-0000F9730000}"/>
    <cellStyle name="Normal 6 2 7 2 3 2 2 3 3" xfId="24389" xr:uid="{00000000-0005-0000-0000-0000FA730000}"/>
    <cellStyle name="Normal 6 2 7 2 3 2 2 4" xfId="34609" xr:uid="{00000000-0005-0000-0000-0000FB730000}"/>
    <cellStyle name="Normal 6 2 7 2 3 2 2 5" xfId="19376" xr:uid="{00000000-0005-0000-0000-0000FC730000}"/>
    <cellStyle name="Normal 6 2 7 2 3 2 3" xfId="5927" xr:uid="{00000000-0005-0000-0000-0000FD730000}"/>
    <cellStyle name="Normal 6 2 7 2 3 2 3 2" xfId="15979" xr:uid="{00000000-0005-0000-0000-0000FE730000}"/>
    <cellStyle name="Normal 6 2 7 2 3 2 3 2 2" xfId="46310" xr:uid="{00000000-0005-0000-0000-0000FF730000}"/>
    <cellStyle name="Normal 6 2 7 2 3 2 3 2 3" xfId="31077" xr:uid="{00000000-0005-0000-0000-000000740000}"/>
    <cellStyle name="Normal 6 2 7 2 3 2 3 3" xfId="10959" xr:uid="{00000000-0005-0000-0000-000001740000}"/>
    <cellStyle name="Normal 6 2 7 2 3 2 3 3 2" xfId="41293" xr:uid="{00000000-0005-0000-0000-000002740000}"/>
    <cellStyle name="Normal 6 2 7 2 3 2 3 3 3" xfId="26060" xr:uid="{00000000-0005-0000-0000-000003740000}"/>
    <cellStyle name="Normal 6 2 7 2 3 2 3 4" xfId="36280" xr:uid="{00000000-0005-0000-0000-000004740000}"/>
    <cellStyle name="Normal 6 2 7 2 3 2 3 5" xfId="21047" xr:uid="{00000000-0005-0000-0000-000005740000}"/>
    <cellStyle name="Normal 6 2 7 2 3 2 4" xfId="12637" xr:uid="{00000000-0005-0000-0000-000006740000}"/>
    <cellStyle name="Normal 6 2 7 2 3 2 4 2" xfId="42968" xr:uid="{00000000-0005-0000-0000-000007740000}"/>
    <cellStyle name="Normal 6 2 7 2 3 2 4 3" xfId="27735" xr:uid="{00000000-0005-0000-0000-000008740000}"/>
    <cellStyle name="Normal 6 2 7 2 3 2 5" xfId="7616" xr:uid="{00000000-0005-0000-0000-000009740000}"/>
    <cellStyle name="Normal 6 2 7 2 3 2 5 2" xfId="37951" xr:uid="{00000000-0005-0000-0000-00000A740000}"/>
    <cellStyle name="Normal 6 2 7 2 3 2 5 3" xfId="22718" xr:uid="{00000000-0005-0000-0000-00000B740000}"/>
    <cellStyle name="Normal 6 2 7 2 3 2 6" xfId="32939" xr:uid="{00000000-0005-0000-0000-00000C740000}"/>
    <cellStyle name="Normal 6 2 7 2 3 2 7" xfId="17705" xr:uid="{00000000-0005-0000-0000-00000D740000}"/>
    <cellStyle name="Normal 6 2 7 2 3 3" xfId="3398" xr:uid="{00000000-0005-0000-0000-00000E740000}"/>
    <cellStyle name="Normal 6 2 7 2 3 3 2" xfId="13472" xr:uid="{00000000-0005-0000-0000-00000F740000}"/>
    <cellStyle name="Normal 6 2 7 2 3 3 2 2" xfId="43803" xr:uid="{00000000-0005-0000-0000-000010740000}"/>
    <cellStyle name="Normal 6 2 7 2 3 3 2 3" xfId="28570" xr:uid="{00000000-0005-0000-0000-000011740000}"/>
    <cellStyle name="Normal 6 2 7 2 3 3 3" xfId="8452" xr:uid="{00000000-0005-0000-0000-000012740000}"/>
    <cellStyle name="Normal 6 2 7 2 3 3 3 2" xfId="38786" xr:uid="{00000000-0005-0000-0000-000013740000}"/>
    <cellStyle name="Normal 6 2 7 2 3 3 3 3" xfId="23553" xr:uid="{00000000-0005-0000-0000-000014740000}"/>
    <cellStyle name="Normal 6 2 7 2 3 3 4" xfId="33773" xr:uid="{00000000-0005-0000-0000-000015740000}"/>
    <cellStyle name="Normal 6 2 7 2 3 3 5" xfId="18540" xr:uid="{00000000-0005-0000-0000-000016740000}"/>
    <cellStyle name="Normal 6 2 7 2 3 4" xfId="5091" xr:uid="{00000000-0005-0000-0000-000017740000}"/>
    <cellStyle name="Normal 6 2 7 2 3 4 2" xfId="15143" xr:uid="{00000000-0005-0000-0000-000018740000}"/>
    <cellStyle name="Normal 6 2 7 2 3 4 2 2" xfId="45474" xr:uid="{00000000-0005-0000-0000-000019740000}"/>
    <cellStyle name="Normal 6 2 7 2 3 4 2 3" xfId="30241" xr:uid="{00000000-0005-0000-0000-00001A740000}"/>
    <cellStyle name="Normal 6 2 7 2 3 4 3" xfId="10123" xr:uid="{00000000-0005-0000-0000-00001B740000}"/>
    <cellStyle name="Normal 6 2 7 2 3 4 3 2" xfId="40457" xr:uid="{00000000-0005-0000-0000-00001C740000}"/>
    <cellStyle name="Normal 6 2 7 2 3 4 3 3" xfId="25224" xr:uid="{00000000-0005-0000-0000-00001D740000}"/>
    <cellStyle name="Normal 6 2 7 2 3 4 4" xfId="35444" xr:uid="{00000000-0005-0000-0000-00001E740000}"/>
    <cellStyle name="Normal 6 2 7 2 3 4 5" xfId="20211" xr:uid="{00000000-0005-0000-0000-00001F740000}"/>
    <cellStyle name="Normal 6 2 7 2 3 5" xfId="11801" xr:uid="{00000000-0005-0000-0000-000020740000}"/>
    <cellStyle name="Normal 6 2 7 2 3 5 2" xfId="42132" xr:uid="{00000000-0005-0000-0000-000021740000}"/>
    <cellStyle name="Normal 6 2 7 2 3 5 3" xfId="26899" xr:uid="{00000000-0005-0000-0000-000022740000}"/>
    <cellStyle name="Normal 6 2 7 2 3 6" xfId="6780" xr:uid="{00000000-0005-0000-0000-000023740000}"/>
    <cellStyle name="Normal 6 2 7 2 3 6 2" xfId="37115" xr:uid="{00000000-0005-0000-0000-000024740000}"/>
    <cellStyle name="Normal 6 2 7 2 3 6 3" xfId="21882" xr:uid="{00000000-0005-0000-0000-000025740000}"/>
    <cellStyle name="Normal 6 2 7 2 3 7" xfId="32103" xr:uid="{00000000-0005-0000-0000-000026740000}"/>
    <cellStyle name="Normal 6 2 7 2 3 8" xfId="16869" xr:uid="{00000000-0005-0000-0000-000027740000}"/>
    <cellStyle name="Normal 6 2 7 2 4" xfId="2127" xr:uid="{00000000-0005-0000-0000-000028740000}"/>
    <cellStyle name="Normal 6 2 7 2 4 2" xfId="3817" xr:uid="{00000000-0005-0000-0000-000029740000}"/>
    <cellStyle name="Normal 6 2 7 2 4 2 2" xfId="13890" xr:uid="{00000000-0005-0000-0000-00002A740000}"/>
    <cellStyle name="Normal 6 2 7 2 4 2 2 2" xfId="44221" xr:uid="{00000000-0005-0000-0000-00002B740000}"/>
    <cellStyle name="Normal 6 2 7 2 4 2 2 3" xfId="28988" xr:uid="{00000000-0005-0000-0000-00002C740000}"/>
    <cellStyle name="Normal 6 2 7 2 4 2 3" xfId="8870" xr:uid="{00000000-0005-0000-0000-00002D740000}"/>
    <cellStyle name="Normal 6 2 7 2 4 2 3 2" xfId="39204" xr:uid="{00000000-0005-0000-0000-00002E740000}"/>
    <cellStyle name="Normal 6 2 7 2 4 2 3 3" xfId="23971" xr:uid="{00000000-0005-0000-0000-00002F740000}"/>
    <cellStyle name="Normal 6 2 7 2 4 2 4" xfId="34191" xr:uid="{00000000-0005-0000-0000-000030740000}"/>
    <cellStyle name="Normal 6 2 7 2 4 2 5" xfId="18958" xr:uid="{00000000-0005-0000-0000-000031740000}"/>
    <cellStyle name="Normal 6 2 7 2 4 3" xfId="5509" xr:uid="{00000000-0005-0000-0000-000032740000}"/>
    <cellStyle name="Normal 6 2 7 2 4 3 2" xfId="15561" xr:uid="{00000000-0005-0000-0000-000033740000}"/>
    <cellStyle name="Normal 6 2 7 2 4 3 2 2" xfId="45892" xr:uid="{00000000-0005-0000-0000-000034740000}"/>
    <cellStyle name="Normal 6 2 7 2 4 3 2 3" xfId="30659" xr:uid="{00000000-0005-0000-0000-000035740000}"/>
    <cellStyle name="Normal 6 2 7 2 4 3 3" xfId="10541" xr:uid="{00000000-0005-0000-0000-000036740000}"/>
    <cellStyle name="Normal 6 2 7 2 4 3 3 2" xfId="40875" xr:uid="{00000000-0005-0000-0000-000037740000}"/>
    <cellStyle name="Normal 6 2 7 2 4 3 3 3" xfId="25642" xr:uid="{00000000-0005-0000-0000-000038740000}"/>
    <cellStyle name="Normal 6 2 7 2 4 3 4" xfId="35862" xr:uid="{00000000-0005-0000-0000-000039740000}"/>
    <cellStyle name="Normal 6 2 7 2 4 3 5" xfId="20629" xr:uid="{00000000-0005-0000-0000-00003A740000}"/>
    <cellStyle name="Normal 6 2 7 2 4 4" xfId="12219" xr:uid="{00000000-0005-0000-0000-00003B740000}"/>
    <cellStyle name="Normal 6 2 7 2 4 4 2" xfId="42550" xr:uid="{00000000-0005-0000-0000-00003C740000}"/>
    <cellStyle name="Normal 6 2 7 2 4 4 3" xfId="27317" xr:uid="{00000000-0005-0000-0000-00003D740000}"/>
    <cellStyle name="Normal 6 2 7 2 4 5" xfId="7198" xr:uid="{00000000-0005-0000-0000-00003E740000}"/>
    <cellStyle name="Normal 6 2 7 2 4 5 2" xfId="37533" xr:uid="{00000000-0005-0000-0000-00003F740000}"/>
    <cellStyle name="Normal 6 2 7 2 4 5 3" xfId="22300" xr:uid="{00000000-0005-0000-0000-000040740000}"/>
    <cellStyle name="Normal 6 2 7 2 4 6" xfId="32521" xr:uid="{00000000-0005-0000-0000-000041740000}"/>
    <cellStyle name="Normal 6 2 7 2 4 7" xfId="17287" xr:uid="{00000000-0005-0000-0000-000042740000}"/>
    <cellStyle name="Normal 6 2 7 2 5" xfId="2980" xr:uid="{00000000-0005-0000-0000-000043740000}"/>
    <cellStyle name="Normal 6 2 7 2 5 2" xfId="13054" xr:uid="{00000000-0005-0000-0000-000044740000}"/>
    <cellStyle name="Normal 6 2 7 2 5 2 2" xfId="43385" xr:uid="{00000000-0005-0000-0000-000045740000}"/>
    <cellStyle name="Normal 6 2 7 2 5 2 3" xfId="28152" xr:uid="{00000000-0005-0000-0000-000046740000}"/>
    <cellStyle name="Normal 6 2 7 2 5 3" xfId="8034" xr:uid="{00000000-0005-0000-0000-000047740000}"/>
    <cellStyle name="Normal 6 2 7 2 5 3 2" xfId="38368" xr:uid="{00000000-0005-0000-0000-000048740000}"/>
    <cellStyle name="Normal 6 2 7 2 5 3 3" xfId="23135" xr:uid="{00000000-0005-0000-0000-000049740000}"/>
    <cellStyle name="Normal 6 2 7 2 5 4" xfId="33355" xr:uid="{00000000-0005-0000-0000-00004A740000}"/>
    <cellStyle name="Normal 6 2 7 2 5 5" xfId="18122" xr:uid="{00000000-0005-0000-0000-00004B740000}"/>
    <cellStyle name="Normal 6 2 7 2 6" xfId="4673" xr:uid="{00000000-0005-0000-0000-00004C740000}"/>
    <cellStyle name="Normal 6 2 7 2 6 2" xfId="14725" xr:uid="{00000000-0005-0000-0000-00004D740000}"/>
    <cellStyle name="Normal 6 2 7 2 6 2 2" xfId="45056" xr:uid="{00000000-0005-0000-0000-00004E740000}"/>
    <cellStyle name="Normal 6 2 7 2 6 2 3" xfId="29823" xr:uid="{00000000-0005-0000-0000-00004F740000}"/>
    <cellStyle name="Normal 6 2 7 2 6 3" xfId="9705" xr:uid="{00000000-0005-0000-0000-000050740000}"/>
    <cellStyle name="Normal 6 2 7 2 6 3 2" xfId="40039" xr:uid="{00000000-0005-0000-0000-000051740000}"/>
    <cellStyle name="Normal 6 2 7 2 6 3 3" xfId="24806" xr:uid="{00000000-0005-0000-0000-000052740000}"/>
    <cellStyle name="Normal 6 2 7 2 6 4" xfId="35026" xr:uid="{00000000-0005-0000-0000-000053740000}"/>
    <cellStyle name="Normal 6 2 7 2 6 5" xfId="19793" xr:uid="{00000000-0005-0000-0000-000054740000}"/>
    <cellStyle name="Normal 6 2 7 2 7" xfId="11383" xr:uid="{00000000-0005-0000-0000-000055740000}"/>
    <cellStyle name="Normal 6 2 7 2 7 2" xfId="41714" xr:uid="{00000000-0005-0000-0000-000056740000}"/>
    <cellStyle name="Normal 6 2 7 2 7 3" xfId="26481" xr:uid="{00000000-0005-0000-0000-000057740000}"/>
    <cellStyle name="Normal 6 2 7 2 8" xfId="6362" xr:uid="{00000000-0005-0000-0000-000058740000}"/>
    <cellStyle name="Normal 6 2 7 2 8 2" xfId="36697" xr:uid="{00000000-0005-0000-0000-000059740000}"/>
    <cellStyle name="Normal 6 2 7 2 8 3" xfId="21464" xr:uid="{00000000-0005-0000-0000-00005A740000}"/>
    <cellStyle name="Normal 6 2 7 2 9" xfId="31685" xr:uid="{00000000-0005-0000-0000-00005B740000}"/>
    <cellStyle name="Normal 6 2 7 3" xfId="1389" xr:uid="{00000000-0005-0000-0000-00005C740000}"/>
    <cellStyle name="Normal 6 2 7 3 2" xfId="1810" xr:uid="{00000000-0005-0000-0000-00005D740000}"/>
    <cellStyle name="Normal 6 2 7 3 2 2" xfId="2649" xr:uid="{00000000-0005-0000-0000-00005E740000}"/>
    <cellStyle name="Normal 6 2 7 3 2 2 2" xfId="4339" xr:uid="{00000000-0005-0000-0000-00005F740000}"/>
    <cellStyle name="Normal 6 2 7 3 2 2 2 2" xfId="14412" xr:uid="{00000000-0005-0000-0000-000060740000}"/>
    <cellStyle name="Normal 6 2 7 3 2 2 2 2 2" xfId="44743" xr:uid="{00000000-0005-0000-0000-000061740000}"/>
    <cellStyle name="Normal 6 2 7 3 2 2 2 2 3" xfId="29510" xr:uid="{00000000-0005-0000-0000-000062740000}"/>
    <cellStyle name="Normal 6 2 7 3 2 2 2 3" xfId="9392" xr:uid="{00000000-0005-0000-0000-000063740000}"/>
    <cellStyle name="Normal 6 2 7 3 2 2 2 3 2" xfId="39726" xr:uid="{00000000-0005-0000-0000-000064740000}"/>
    <cellStyle name="Normal 6 2 7 3 2 2 2 3 3" xfId="24493" xr:uid="{00000000-0005-0000-0000-000065740000}"/>
    <cellStyle name="Normal 6 2 7 3 2 2 2 4" xfId="34713" xr:uid="{00000000-0005-0000-0000-000066740000}"/>
    <cellStyle name="Normal 6 2 7 3 2 2 2 5" xfId="19480" xr:uid="{00000000-0005-0000-0000-000067740000}"/>
    <cellStyle name="Normal 6 2 7 3 2 2 3" xfId="6031" xr:uid="{00000000-0005-0000-0000-000068740000}"/>
    <cellStyle name="Normal 6 2 7 3 2 2 3 2" xfId="16083" xr:uid="{00000000-0005-0000-0000-000069740000}"/>
    <cellStyle name="Normal 6 2 7 3 2 2 3 2 2" xfId="46414" xr:uid="{00000000-0005-0000-0000-00006A740000}"/>
    <cellStyle name="Normal 6 2 7 3 2 2 3 2 3" xfId="31181" xr:uid="{00000000-0005-0000-0000-00006B740000}"/>
    <cellStyle name="Normal 6 2 7 3 2 2 3 3" xfId="11063" xr:uid="{00000000-0005-0000-0000-00006C740000}"/>
    <cellStyle name="Normal 6 2 7 3 2 2 3 3 2" xfId="41397" xr:uid="{00000000-0005-0000-0000-00006D740000}"/>
    <cellStyle name="Normal 6 2 7 3 2 2 3 3 3" xfId="26164" xr:uid="{00000000-0005-0000-0000-00006E740000}"/>
    <cellStyle name="Normal 6 2 7 3 2 2 3 4" xfId="36384" xr:uid="{00000000-0005-0000-0000-00006F740000}"/>
    <cellStyle name="Normal 6 2 7 3 2 2 3 5" xfId="21151" xr:uid="{00000000-0005-0000-0000-000070740000}"/>
    <cellStyle name="Normal 6 2 7 3 2 2 4" xfId="12741" xr:uid="{00000000-0005-0000-0000-000071740000}"/>
    <cellStyle name="Normal 6 2 7 3 2 2 4 2" xfId="43072" xr:uid="{00000000-0005-0000-0000-000072740000}"/>
    <cellStyle name="Normal 6 2 7 3 2 2 4 3" xfId="27839" xr:uid="{00000000-0005-0000-0000-000073740000}"/>
    <cellStyle name="Normal 6 2 7 3 2 2 5" xfId="7720" xr:uid="{00000000-0005-0000-0000-000074740000}"/>
    <cellStyle name="Normal 6 2 7 3 2 2 5 2" xfId="38055" xr:uid="{00000000-0005-0000-0000-000075740000}"/>
    <cellStyle name="Normal 6 2 7 3 2 2 5 3" xfId="22822" xr:uid="{00000000-0005-0000-0000-000076740000}"/>
    <cellStyle name="Normal 6 2 7 3 2 2 6" xfId="33043" xr:uid="{00000000-0005-0000-0000-000077740000}"/>
    <cellStyle name="Normal 6 2 7 3 2 2 7" xfId="17809" xr:uid="{00000000-0005-0000-0000-000078740000}"/>
    <cellStyle name="Normal 6 2 7 3 2 3" xfId="3502" xr:uid="{00000000-0005-0000-0000-000079740000}"/>
    <cellStyle name="Normal 6 2 7 3 2 3 2" xfId="13576" xr:uid="{00000000-0005-0000-0000-00007A740000}"/>
    <cellStyle name="Normal 6 2 7 3 2 3 2 2" xfId="43907" xr:uid="{00000000-0005-0000-0000-00007B740000}"/>
    <cellStyle name="Normal 6 2 7 3 2 3 2 3" xfId="28674" xr:uid="{00000000-0005-0000-0000-00007C740000}"/>
    <cellStyle name="Normal 6 2 7 3 2 3 3" xfId="8556" xr:uid="{00000000-0005-0000-0000-00007D740000}"/>
    <cellStyle name="Normal 6 2 7 3 2 3 3 2" xfId="38890" xr:uid="{00000000-0005-0000-0000-00007E740000}"/>
    <cellStyle name="Normal 6 2 7 3 2 3 3 3" xfId="23657" xr:uid="{00000000-0005-0000-0000-00007F740000}"/>
    <cellStyle name="Normal 6 2 7 3 2 3 4" xfId="33877" xr:uid="{00000000-0005-0000-0000-000080740000}"/>
    <cellStyle name="Normal 6 2 7 3 2 3 5" xfId="18644" xr:uid="{00000000-0005-0000-0000-000081740000}"/>
    <cellStyle name="Normal 6 2 7 3 2 4" xfId="5195" xr:uid="{00000000-0005-0000-0000-000082740000}"/>
    <cellStyle name="Normal 6 2 7 3 2 4 2" xfId="15247" xr:uid="{00000000-0005-0000-0000-000083740000}"/>
    <cellStyle name="Normal 6 2 7 3 2 4 2 2" xfId="45578" xr:uid="{00000000-0005-0000-0000-000084740000}"/>
    <cellStyle name="Normal 6 2 7 3 2 4 2 3" xfId="30345" xr:uid="{00000000-0005-0000-0000-000085740000}"/>
    <cellStyle name="Normal 6 2 7 3 2 4 3" xfId="10227" xr:uid="{00000000-0005-0000-0000-000086740000}"/>
    <cellStyle name="Normal 6 2 7 3 2 4 3 2" xfId="40561" xr:uid="{00000000-0005-0000-0000-000087740000}"/>
    <cellStyle name="Normal 6 2 7 3 2 4 3 3" xfId="25328" xr:uid="{00000000-0005-0000-0000-000088740000}"/>
    <cellStyle name="Normal 6 2 7 3 2 4 4" xfId="35548" xr:uid="{00000000-0005-0000-0000-000089740000}"/>
    <cellStyle name="Normal 6 2 7 3 2 4 5" xfId="20315" xr:uid="{00000000-0005-0000-0000-00008A740000}"/>
    <cellStyle name="Normal 6 2 7 3 2 5" xfId="11905" xr:uid="{00000000-0005-0000-0000-00008B740000}"/>
    <cellStyle name="Normal 6 2 7 3 2 5 2" xfId="42236" xr:uid="{00000000-0005-0000-0000-00008C740000}"/>
    <cellStyle name="Normal 6 2 7 3 2 5 3" xfId="27003" xr:uid="{00000000-0005-0000-0000-00008D740000}"/>
    <cellStyle name="Normal 6 2 7 3 2 6" xfId="6884" xr:uid="{00000000-0005-0000-0000-00008E740000}"/>
    <cellStyle name="Normal 6 2 7 3 2 6 2" xfId="37219" xr:uid="{00000000-0005-0000-0000-00008F740000}"/>
    <cellStyle name="Normal 6 2 7 3 2 6 3" xfId="21986" xr:uid="{00000000-0005-0000-0000-000090740000}"/>
    <cellStyle name="Normal 6 2 7 3 2 7" xfId="32207" xr:uid="{00000000-0005-0000-0000-000091740000}"/>
    <cellStyle name="Normal 6 2 7 3 2 8" xfId="16973" xr:uid="{00000000-0005-0000-0000-000092740000}"/>
    <cellStyle name="Normal 6 2 7 3 3" xfId="2231" xr:uid="{00000000-0005-0000-0000-000093740000}"/>
    <cellStyle name="Normal 6 2 7 3 3 2" xfId="3921" xr:uid="{00000000-0005-0000-0000-000094740000}"/>
    <cellStyle name="Normal 6 2 7 3 3 2 2" xfId="13994" xr:uid="{00000000-0005-0000-0000-000095740000}"/>
    <cellStyle name="Normal 6 2 7 3 3 2 2 2" xfId="44325" xr:uid="{00000000-0005-0000-0000-000096740000}"/>
    <cellStyle name="Normal 6 2 7 3 3 2 2 3" xfId="29092" xr:uid="{00000000-0005-0000-0000-000097740000}"/>
    <cellStyle name="Normal 6 2 7 3 3 2 3" xfId="8974" xr:uid="{00000000-0005-0000-0000-000098740000}"/>
    <cellStyle name="Normal 6 2 7 3 3 2 3 2" xfId="39308" xr:uid="{00000000-0005-0000-0000-000099740000}"/>
    <cellStyle name="Normal 6 2 7 3 3 2 3 3" xfId="24075" xr:uid="{00000000-0005-0000-0000-00009A740000}"/>
    <cellStyle name="Normal 6 2 7 3 3 2 4" xfId="34295" xr:uid="{00000000-0005-0000-0000-00009B740000}"/>
    <cellStyle name="Normal 6 2 7 3 3 2 5" xfId="19062" xr:uid="{00000000-0005-0000-0000-00009C740000}"/>
    <cellStyle name="Normal 6 2 7 3 3 3" xfId="5613" xr:uid="{00000000-0005-0000-0000-00009D740000}"/>
    <cellStyle name="Normal 6 2 7 3 3 3 2" xfId="15665" xr:uid="{00000000-0005-0000-0000-00009E740000}"/>
    <cellStyle name="Normal 6 2 7 3 3 3 2 2" xfId="45996" xr:uid="{00000000-0005-0000-0000-00009F740000}"/>
    <cellStyle name="Normal 6 2 7 3 3 3 2 3" xfId="30763" xr:uid="{00000000-0005-0000-0000-0000A0740000}"/>
    <cellStyle name="Normal 6 2 7 3 3 3 3" xfId="10645" xr:uid="{00000000-0005-0000-0000-0000A1740000}"/>
    <cellStyle name="Normal 6 2 7 3 3 3 3 2" xfId="40979" xr:uid="{00000000-0005-0000-0000-0000A2740000}"/>
    <cellStyle name="Normal 6 2 7 3 3 3 3 3" xfId="25746" xr:uid="{00000000-0005-0000-0000-0000A3740000}"/>
    <cellStyle name="Normal 6 2 7 3 3 3 4" xfId="35966" xr:uid="{00000000-0005-0000-0000-0000A4740000}"/>
    <cellStyle name="Normal 6 2 7 3 3 3 5" xfId="20733" xr:uid="{00000000-0005-0000-0000-0000A5740000}"/>
    <cellStyle name="Normal 6 2 7 3 3 4" xfId="12323" xr:uid="{00000000-0005-0000-0000-0000A6740000}"/>
    <cellStyle name="Normal 6 2 7 3 3 4 2" xfId="42654" xr:uid="{00000000-0005-0000-0000-0000A7740000}"/>
    <cellStyle name="Normal 6 2 7 3 3 4 3" xfId="27421" xr:uid="{00000000-0005-0000-0000-0000A8740000}"/>
    <cellStyle name="Normal 6 2 7 3 3 5" xfId="7302" xr:uid="{00000000-0005-0000-0000-0000A9740000}"/>
    <cellStyle name="Normal 6 2 7 3 3 5 2" xfId="37637" xr:uid="{00000000-0005-0000-0000-0000AA740000}"/>
    <cellStyle name="Normal 6 2 7 3 3 5 3" xfId="22404" xr:uid="{00000000-0005-0000-0000-0000AB740000}"/>
    <cellStyle name="Normal 6 2 7 3 3 6" xfId="32625" xr:uid="{00000000-0005-0000-0000-0000AC740000}"/>
    <cellStyle name="Normal 6 2 7 3 3 7" xfId="17391" xr:uid="{00000000-0005-0000-0000-0000AD740000}"/>
    <cellStyle name="Normal 6 2 7 3 4" xfId="3084" xr:uid="{00000000-0005-0000-0000-0000AE740000}"/>
    <cellStyle name="Normal 6 2 7 3 4 2" xfId="13158" xr:uid="{00000000-0005-0000-0000-0000AF740000}"/>
    <cellStyle name="Normal 6 2 7 3 4 2 2" xfId="43489" xr:uid="{00000000-0005-0000-0000-0000B0740000}"/>
    <cellStyle name="Normal 6 2 7 3 4 2 3" xfId="28256" xr:uid="{00000000-0005-0000-0000-0000B1740000}"/>
    <cellStyle name="Normal 6 2 7 3 4 3" xfId="8138" xr:uid="{00000000-0005-0000-0000-0000B2740000}"/>
    <cellStyle name="Normal 6 2 7 3 4 3 2" xfId="38472" xr:uid="{00000000-0005-0000-0000-0000B3740000}"/>
    <cellStyle name="Normal 6 2 7 3 4 3 3" xfId="23239" xr:uid="{00000000-0005-0000-0000-0000B4740000}"/>
    <cellStyle name="Normal 6 2 7 3 4 4" xfId="33459" xr:uid="{00000000-0005-0000-0000-0000B5740000}"/>
    <cellStyle name="Normal 6 2 7 3 4 5" xfId="18226" xr:uid="{00000000-0005-0000-0000-0000B6740000}"/>
    <cellStyle name="Normal 6 2 7 3 5" xfId="4777" xr:uid="{00000000-0005-0000-0000-0000B7740000}"/>
    <cellStyle name="Normal 6 2 7 3 5 2" xfId="14829" xr:uid="{00000000-0005-0000-0000-0000B8740000}"/>
    <cellStyle name="Normal 6 2 7 3 5 2 2" xfId="45160" xr:uid="{00000000-0005-0000-0000-0000B9740000}"/>
    <cellStyle name="Normal 6 2 7 3 5 2 3" xfId="29927" xr:uid="{00000000-0005-0000-0000-0000BA740000}"/>
    <cellStyle name="Normal 6 2 7 3 5 3" xfId="9809" xr:uid="{00000000-0005-0000-0000-0000BB740000}"/>
    <cellStyle name="Normal 6 2 7 3 5 3 2" xfId="40143" xr:uid="{00000000-0005-0000-0000-0000BC740000}"/>
    <cellStyle name="Normal 6 2 7 3 5 3 3" xfId="24910" xr:uid="{00000000-0005-0000-0000-0000BD740000}"/>
    <cellStyle name="Normal 6 2 7 3 5 4" xfId="35130" xr:uid="{00000000-0005-0000-0000-0000BE740000}"/>
    <cellStyle name="Normal 6 2 7 3 5 5" xfId="19897" xr:uid="{00000000-0005-0000-0000-0000BF740000}"/>
    <cellStyle name="Normal 6 2 7 3 6" xfId="11487" xr:uid="{00000000-0005-0000-0000-0000C0740000}"/>
    <cellStyle name="Normal 6 2 7 3 6 2" xfId="41818" xr:uid="{00000000-0005-0000-0000-0000C1740000}"/>
    <cellStyle name="Normal 6 2 7 3 6 3" xfId="26585" xr:uid="{00000000-0005-0000-0000-0000C2740000}"/>
    <cellStyle name="Normal 6 2 7 3 7" xfId="6466" xr:uid="{00000000-0005-0000-0000-0000C3740000}"/>
    <cellStyle name="Normal 6 2 7 3 7 2" xfId="36801" xr:uid="{00000000-0005-0000-0000-0000C4740000}"/>
    <cellStyle name="Normal 6 2 7 3 7 3" xfId="21568" xr:uid="{00000000-0005-0000-0000-0000C5740000}"/>
    <cellStyle name="Normal 6 2 7 3 8" xfId="31789" xr:uid="{00000000-0005-0000-0000-0000C6740000}"/>
    <cellStyle name="Normal 6 2 7 3 9" xfId="16555" xr:uid="{00000000-0005-0000-0000-0000C7740000}"/>
    <cellStyle name="Normal 6 2 7 4" xfId="1602" xr:uid="{00000000-0005-0000-0000-0000C8740000}"/>
    <cellStyle name="Normal 6 2 7 4 2" xfId="2441" xr:uid="{00000000-0005-0000-0000-0000C9740000}"/>
    <cellStyle name="Normal 6 2 7 4 2 2" xfId="4131" xr:uid="{00000000-0005-0000-0000-0000CA740000}"/>
    <cellStyle name="Normal 6 2 7 4 2 2 2" xfId="14204" xr:uid="{00000000-0005-0000-0000-0000CB740000}"/>
    <cellStyle name="Normal 6 2 7 4 2 2 2 2" xfId="44535" xr:uid="{00000000-0005-0000-0000-0000CC740000}"/>
    <cellStyle name="Normal 6 2 7 4 2 2 2 3" xfId="29302" xr:uid="{00000000-0005-0000-0000-0000CD740000}"/>
    <cellStyle name="Normal 6 2 7 4 2 2 3" xfId="9184" xr:uid="{00000000-0005-0000-0000-0000CE740000}"/>
    <cellStyle name="Normal 6 2 7 4 2 2 3 2" xfId="39518" xr:uid="{00000000-0005-0000-0000-0000CF740000}"/>
    <cellStyle name="Normal 6 2 7 4 2 2 3 3" xfId="24285" xr:uid="{00000000-0005-0000-0000-0000D0740000}"/>
    <cellStyle name="Normal 6 2 7 4 2 2 4" xfId="34505" xr:uid="{00000000-0005-0000-0000-0000D1740000}"/>
    <cellStyle name="Normal 6 2 7 4 2 2 5" xfId="19272" xr:uid="{00000000-0005-0000-0000-0000D2740000}"/>
    <cellStyle name="Normal 6 2 7 4 2 3" xfId="5823" xr:uid="{00000000-0005-0000-0000-0000D3740000}"/>
    <cellStyle name="Normal 6 2 7 4 2 3 2" xfId="15875" xr:uid="{00000000-0005-0000-0000-0000D4740000}"/>
    <cellStyle name="Normal 6 2 7 4 2 3 2 2" xfId="46206" xr:uid="{00000000-0005-0000-0000-0000D5740000}"/>
    <cellStyle name="Normal 6 2 7 4 2 3 2 3" xfId="30973" xr:uid="{00000000-0005-0000-0000-0000D6740000}"/>
    <cellStyle name="Normal 6 2 7 4 2 3 3" xfId="10855" xr:uid="{00000000-0005-0000-0000-0000D7740000}"/>
    <cellStyle name="Normal 6 2 7 4 2 3 3 2" xfId="41189" xr:uid="{00000000-0005-0000-0000-0000D8740000}"/>
    <cellStyle name="Normal 6 2 7 4 2 3 3 3" xfId="25956" xr:uid="{00000000-0005-0000-0000-0000D9740000}"/>
    <cellStyle name="Normal 6 2 7 4 2 3 4" xfId="36176" xr:uid="{00000000-0005-0000-0000-0000DA740000}"/>
    <cellStyle name="Normal 6 2 7 4 2 3 5" xfId="20943" xr:uid="{00000000-0005-0000-0000-0000DB740000}"/>
    <cellStyle name="Normal 6 2 7 4 2 4" xfId="12533" xr:uid="{00000000-0005-0000-0000-0000DC740000}"/>
    <cellStyle name="Normal 6 2 7 4 2 4 2" xfId="42864" xr:uid="{00000000-0005-0000-0000-0000DD740000}"/>
    <cellStyle name="Normal 6 2 7 4 2 4 3" xfId="27631" xr:uid="{00000000-0005-0000-0000-0000DE740000}"/>
    <cellStyle name="Normal 6 2 7 4 2 5" xfId="7512" xr:uid="{00000000-0005-0000-0000-0000DF740000}"/>
    <cellStyle name="Normal 6 2 7 4 2 5 2" xfId="37847" xr:uid="{00000000-0005-0000-0000-0000E0740000}"/>
    <cellStyle name="Normal 6 2 7 4 2 5 3" xfId="22614" xr:uid="{00000000-0005-0000-0000-0000E1740000}"/>
    <cellStyle name="Normal 6 2 7 4 2 6" xfId="32835" xr:uid="{00000000-0005-0000-0000-0000E2740000}"/>
    <cellStyle name="Normal 6 2 7 4 2 7" xfId="17601" xr:uid="{00000000-0005-0000-0000-0000E3740000}"/>
    <cellStyle name="Normal 6 2 7 4 3" xfId="3294" xr:uid="{00000000-0005-0000-0000-0000E4740000}"/>
    <cellStyle name="Normal 6 2 7 4 3 2" xfId="13368" xr:uid="{00000000-0005-0000-0000-0000E5740000}"/>
    <cellStyle name="Normal 6 2 7 4 3 2 2" xfId="43699" xr:uid="{00000000-0005-0000-0000-0000E6740000}"/>
    <cellStyle name="Normal 6 2 7 4 3 2 3" xfId="28466" xr:uid="{00000000-0005-0000-0000-0000E7740000}"/>
    <cellStyle name="Normal 6 2 7 4 3 3" xfId="8348" xr:uid="{00000000-0005-0000-0000-0000E8740000}"/>
    <cellStyle name="Normal 6 2 7 4 3 3 2" xfId="38682" xr:uid="{00000000-0005-0000-0000-0000E9740000}"/>
    <cellStyle name="Normal 6 2 7 4 3 3 3" xfId="23449" xr:uid="{00000000-0005-0000-0000-0000EA740000}"/>
    <cellStyle name="Normal 6 2 7 4 3 4" xfId="33669" xr:uid="{00000000-0005-0000-0000-0000EB740000}"/>
    <cellStyle name="Normal 6 2 7 4 3 5" xfId="18436" xr:uid="{00000000-0005-0000-0000-0000EC740000}"/>
    <cellStyle name="Normal 6 2 7 4 4" xfId="4987" xr:uid="{00000000-0005-0000-0000-0000ED740000}"/>
    <cellStyle name="Normal 6 2 7 4 4 2" xfId="15039" xr:uid="{00000000-0005-0000-0000-0000EE740000}"/>
    <cellStyle name="Normal 6 2 7 4 4 2 2" xfId="45370" xr:uid="{00000000-0005-0000-0000-0000EF740000}"/>
    <cellStyle name="Normal 6 2 7 4 4 2 3" xfId="30137" xr:uid="{00000000-0005-0000-0000-0000F0740000}"/>
    <cellStyle name="Normal 6 2 7 4 4 3" xfId="10019" xr:uid="{00000000-0005-0000-0000-0000F1740000}"/>
    <cellStyle name="Normal 6 2 7 4 4 3 2" xfId="40353" xr:uid="{00000000-0005-0000-0000-0000F2740000}"/>
    <cellStyle name="Normal 6 2 7 4 4 3 3" xfId="25120" xr:uid="{00000000-0005-0000-0000-0000F3740000}"/>
    <cellStyle name="Normal 6 2 7 4 4 4" xfId="35340" xr:uid="{00000000-0005-0000-0000-0000F4740000}"/>
    <cellStyle name="Normal 6 2 7 4 4 5" xfId="20107" xr:uid="{00000000-0005-0000-0000-0000F5740000}"/>
    <cellStyle name="Normal 6 2 7 4 5" xfId="11697" xr:uid="{00000000-0005-0000-0000-0000F6740000}"/>
    <cellStyle name="Normal 6 2 7 4 5 2" xfId="42028" xr:uid="{00000000-0005-0000-0000-0000F7740000}"/>
    <cellStyle name="Normal 6 2 7 4 5 3" xfId="26795" xr:uid="{00000000-0005-0000-0000-0000F8740000}"/>
    <cellStyle name="Normal 6 2 7 4 6" xfId="6676" xr:uid="{00000000-0005-0000-0000-0000F9740000}"/>
    <cellStyle name="Normal 6 2 7 4 6 2" xfId="37011" xr:uid="{00000000-0005-0000-0000-0000FA740000}"/>
    <cellStyle name="Normal 6 2 7 4 6 3" xfId="21778" xr:uid="{00000000-0005-0000-0000-0000FB740000}"/>
    <cellStyle name="Normal 6 2 7 4 7" xfId="31999" xr:uid="{00000000-0005-0000-0000-0000FC740000}"/>
    <cellStyle name="Normal 6 2 7 4 8" xfId="16765" xr:uid="{00000000-0005-0000-0000-0000FD740000}"/>
    <cellStyle name="Normal 6 2 7 5" xfId="2023" xr:uid="{00000000-0005-0000-0000-0000FE740000}"/>
    <cellStyle name="Normal 6 2 7 5 2" xfId="3713" xr:uid="{00000000-0005-0000-0000-0000FF740000}"/>
    <cellStyle name="Normal 6 2 7 5 2 2" xfId="13786" xr:uid="{00000000-0005-0000-0000-000000750000}"/>
    <cellStyle name="Normal 6 2 7 5 2 2 2" xfId="44117" xr:uid="{00000000-0005-0000-0000-000001750000}"/>
    <cellStyle name="Normal 6 2 7 5 2 2 3" xfId="28884" xr:uid="{00000000-0005-0000-0000-000002750000}"/>
    <cellStyle name="Normal 6 2 7 5 2 3" xfId="8766" xr:uid="{00000000-0005-0000-0000-000003750000}"/>
    <cellStyle name="Normal 6 2 7 5 2 3 2" xfId="39100" xr:uid="{00000000-0005-0000-0000-000004750000}"/>
    <cellStyle name="Normal 6 2 7 5 2 3 3" xfId="23867" xr:uid="{00000000-0005-0000-0000-000005750000}"/>
    <cellStyle name="Normal 6 2 7 5 2 4" xfId="34087" xr:uid="{00000000-0005-0000-0000-000006750000}"/>
    <cellStyle name="Normal 6 2 7 5 2 5" xfId="18854" xr:uid="{00000000-0005-0000-0000-000007750000}"/>
    <cellStyle name="Normal 6 2 7 5 3" xfId="5405" xr:uid="{00000000-0005-0000-0000-000008750000}"/>
    <cellStyle name="Normal 6 2 7 5 3 2" xfId="15457" xr:uid="{00000000-0005-0000-0000-000009750000}"/>
    <cellStyle name="Normal 6 2 7 5 3 2 2" xfId="45788" xr:uid="{00000000-0005-0000-0000-00000A750000}"/>
    <cellStyle name="Normal 6 2 7 5 3 2 3" xfId="30555" xr:uid="{00000000-0005-0000-0000-00000B750000}"/>
    <cellStyle name="Normal 6 2 7 5 3 3" xfId="10437" xr:uid="{00000000-0005-0000-0000-00000C750000}"/>
    <cellStyle name="Normal 6 2 7 5 3 3 2" xfId="40771" xr:uid="{00000000-0005-0000-0000-00000D750000}"/>
    <cellStyle name="Normal 6 2 7 5 3 3 3" xfId="25538" xr:uid="{00000000-0005-0000-0000-00000E750000}"/>
    <cellStyle name="Normal 6 2 7 5 3 4" xfId="35758" xr:uid="{00000000-0005-0000-0000-00000F750000}"/>
    <cellStyle name="Normal 6 2 7 5 3 5" xfId="20525" xr:uid="{00000000-0005-0000-0000-000010750000}"/>
    <cellStyle name="Normal 6 2 7 5 4" xfId="12115" xr:uid="{00000000-0005-0000-0000-000011750000}"/>
    <cellStyle name="Normal 6 2 7 5 4 2" xfId="42446" xr:uid="{00000000-0005-0000-0000-000012750000}"/>
    <cellStyle name="Normal 6 2 7 5 4 3" xfId="27213" xr:uid="{00000000-0005-0000-0000-000013750000}"/>
    <cellStyle name="Normal 6 2 7 5 5" xfId="7094" xr:uid="{00000000-0005-0000-0000-000014750000}"/>
    <cellStyle name="Normal 6 2 7 5 5 2" xfId="37429" xr:uid="{00000000-0005-0000-0000-000015750000}"/>
    <cellStyle name="Normal 6 2 7 5 5 3" xfId="22196" xr:uid="{00000000-0005-0000-0000-000016750000}"/>
    <cellStyle name="Normal 6 2 7 5 6" xfId="32417" xr:uid="{00000000-0005-0000-0000-000017750000}"/>
    <cellStyle name="Normal 6 2 7 5 7" xfId="17183" xr:uid="{00000000-0005-0000-0000-000018750000}"/>
    <cellStyle name="Normal 6 2 7 6" xfId="2876" xr:uid="{00000000-0005-0000-0000-000019750000}"/>
    <cellStyle name="Normal 6 2 7 6 2" xfId="12950" xr:uid="{00000000-0005-0000-0000-00001A750000}"/>
    <cellStyle name="Normal 6 2 7 6 2 2" xfId="43281" xr:uid="{00000000-0005-0000-0000-00001B750000}"/>
    <cellStyle name="Normal 6 2 7 6 2 3" xfId="28048" xr:uid="{00000000-0005-0000-0000-00001C750000}"/>
    <cellStyle name="Normal 6 2 7 6 3" xfId="7930" xr:uid="{00000000-0005-0000-0000-00001D750000}"/>
    <cellStyle name="Normal 6 2 7 6 3 2" xfId="38264" xr:uid="{00000000-0005-0000-0000-00001E750000}"/>
    <cellStyle name="Normal 6 2 7 6 3 3" xfId="23031" xr:uid="{00000000-0005-0000-0000-00001F750000}"/>
    <cellStyle name="Normal 6 2 7 6 4" xfId="33251" xr:uid="{00000000-0005-0000-0000-000020750000}"/>
    <cellStyle name="Normal 6 2 7 6 5" xfId="18018" xr:uid="{00000000-0005-0000-0000-000021750000}"/>
    <cellStyle name="Normal 6 2 7 7" xfId="4569" xr:uid="{00000000-0005-0000-0000-000022750000}"/>
    <cellStyle name="Normal 6 2 7 7 2" xfId="14621" xr:uid="{00000000-0005-0000-0000-000023750000}"/>
    <cellStyle name="Normal 6 2 7 7 2 2" xfId="44952" xr:uid="{00000000-0005-0000-0000-000024750000}"/>
    <cellStyle name="Normal 6 2 7 7 2 3" xfId="29719" xr:uid="{00000000-0005-0000-0000-000025750000}"/>
    <cellStyle name="Normal 6 2 7 7 3" xfId="9601" xr:uid="{00000000-0005-0000-0000-000026750000}"/>
    <cellStyle name="Normal 6 2 7 7 3 2" xfId="39935" xr:uid="{00000000-0005-0000-0000-000027750000}"/>
    <cellStyle name="Normal 6 2 7 7 3 3" xfId="24702" xr:uid="{00000000-0005-0000-0000-000028750000}"/>
    <cellStyle name="Normal 6 2 7 7 4" xfId="34922" xr:uid="{00000000-0005-0000-0000-000029750000}"/>
    <cellStyle name="Normal 6 2 7 7 5" xfId="19689" xr:uid="{00000000-0005-0000-0000-00002A750000}"/>
    <cellStyle name="Normal 6 2 7 8" xfId="11279" xr:uid="{00000000-0005-0000-0000-00002B750000}"/>
    <cellStyle name="Normal 6 2 7 8 2" xfId="41610" xr:uid="{00000000-0005-0000-0000-00002C750000}"/>
    <cellStyle name="Normal 6 2 7 8 3" xfId="26377" xr:uid="{00000000-0005-0000-0000-00002D750000}"/>
    <cellStyle name="Normal 6 2 7 9" xfId="6258" xr:uid="{00000000-0005-0000-0000-00002E750000}"/>
    <cellStyle name="Normal 6 2 7 9 2" xfId="36593" xr:uid="{00000000-0005-0000-0000-00002F750000}"/>
    <cellStyle name="Normal 6 2 7 9 3" xfId="21360" xr:uid="{00000000-0005-0000-0000-000030750000}"/>
    <cellStyle name="Normal 6 2 8" xfId="1222" xr:uid="{00000000-0005-0000-0000-000031750000}"/>
    <cellStyle name="Normal 6 2 8 10" xfId="16399" xr:uid="{00000000-0005-0000-0000-000032750000}"/>
    <cellStyle name="Normal 6 2 8 2" xfId="1441" xr:uid="{00000000-0005-0000-0000-000033750000}"/>
    <cellStyle name="Normal 6 2 8 2 2" xfId="1862" xr:uid="{00000000-0005-0000-0000-000034750000}"/>
    <cellStyle name="Normal 6 2 8 2 2 2" xfId="2701" xr:uid="{00000000-0005-0000-0000-000035750000}"/>
    <cellStyle name="Normal 6 2 8 2 2 2 2" xfId="4391" xr:uid="{00000000-0005-0000-0000-000036750000}"/>
    <cellStyle name="Normal 6 2 8 2 2 2 2 2" xfId="14464" xr:uid="{00000000-0005-0000-0000-000037750000}"/>
    <cellStyle name="Normal 6 2 8 2 2 2 2 2 2" xfId="44795" xr:uid="{00000000-0005-0000-0000-000038750000}"/>
    <cellStyle name="Normal 6 2 8 2 2 2 2 2 3" xfId="29562" xr:uid="{00000000-0005-0000-0000-000039750000}"/>
    <cellStyle name="Normal 6 2 8 2 2 2 2 3" xfId="9444" xr:uid="{00000000-0005-0000-0000-00003A750000}"/>
    <cellStyle name="Normal 6 2 8 2 2 2 2 3 2" xfId="39778" xr:uid="{00000000-0005-0000-0000-00003B750000}"/>
    <cellStyle name="Normal 6 2 8 2 2 2 2 3 3" xfId="24545" xr:uid="{00000000-0005-0000-0000-00003C750000}"/>
    <cellStyle name="Normal 6 2 8 2 2 2 2 4" xfId="34765" xr:uid="{00000000-0005-0000-0000-00003D750000}"/>
    <cellStyle name="Normal 6 2 8 2 2 2 2 5" xfId="19532" xr:uid="{00000000-0005-0000-0000-00003E750000}"/>
    <cellStyle name="Normal 6 2 8 2 2 2 3" xfId="6083" xr:uid="{00000000-0005-0000-0000-00003F750000}"/>
    <cellStyle name="Normal 6 2 8 2 2 2 3 2" xfId="16135" xr:uid="{00000000-0005-0000-0000-000040750000}"/>
    <cellStyle name="Normal 6 2 8 2 2 2 3 2 2" xfId="46466" xr:uid="{00000000-0005-0000-0000-000041750000}"/>
    <cellStyle name="Normal 6 2 8 2 2 2 3 2 3" xfId="31233" xr:uid="{00000000-0005-0000-0000-000042750000}"/>
    <cellStyle name="Normal 6 2 8 2 2 2 3 3" xfId="11115" xr:uid="{00000000-0005-0000-0000-000043750000}"/>
    <cellStyle name="Normal 6 2 8 2 2 2 3 3 2" xfId="41449" xr:uid="{00000000-0005-0000-0000-000044750000}"/>
    <cellStyle name="Normal 6 2 8 2 2 2 3 3 3" xfId="26216" xr:uid="{00000000-0005-0000-0000-000045750000}"/>
    <cellStyle name="Normal 6 2 8 2 2 2 3 4" xfId="36436" xr:uid="{00000000-0005-0000-0000-000046750000}"/>
    <cellStyle name="Normal 6 2 8 2 2 2 3 5" xfId="21203" xr:uid="{00000000-0005-0000-0000-000047750000}"/>
    <cellStyle name="Normal 6 2 8 2 2 2 4" xfId="12793" xr:uid="{00000000-0005-0000-0000-000048750000}"/>
    <cellStyle name="Normal 6 2 8 2 2 2 4 2" xfId="43124" xr:uid="{00000000-0005-0000-0000-000049750000}"/>
    <cellStyle name="Normal 6 2 8 2 2 2 4 3" xfId="27891" xr:uid="{00000000-0005-0000-0000-00004A750000}"/>
    <cellStyle name="Normal 6 2 8 2 2 2 5" xfId="7772" xr:uid="{00000000-0005-0000-0000-00004B750000}"/>
    <cellStyle name="Normal 6 2 8 2 2 2 5 2" xfId="38107" xr:uid="{00000000-0005-0000-0000-00004C750000}"/>
    <cellStyle name="Normal 6 2 8 2 2 2 5 3" xfId="22874" xr:uid="{00000000-0005-0000-0000-00004D750000}"/>
    <cellStyle name="Normal 6 2 8 2 2 2 6" xfId="33095" xr:uid="{00000000-0005-0000-0000-00004E750000}"/>
    <cellStyle name="Normal 6 2 8 2 2 2 7" xfId="17861" xr:uid="{00000000-0005-0000-0000-00004F750000}"/>
    <cellStyle name="Normal 6 2 8 2 2 3" xfId="3554" xr:uid="{00000000-0005-0000-0000-000050750000}"/>
    <cellStyle name="Normal 6 2 8 2 2 3 2" xfId="13628" xr:uid="{00000000-0005-0000-0000-000051750000}"/>
    <cellStyle name="Normal 6 2 8 2 2 3 2 2" xfId="43959" xr:uid="{00000000-0005-0000-0000-000052750000}"/>
    <cellStyle name="Normal 6 2 8 2 2 3 2 3" xfId="28726" xr:uid="{00000000-0005-0000-0000-000053750000}"/>
    <cellStyle name="Normal 6 2 8 2 2 3 3" xfId="8608" xr:uid="{00000000-0005-0000-0000-000054750000}"/>
    <cellStyle name="Normal 6 2 8 2 2 3 3 2" xfId="38942" xr:uid="{00000000-0005-0000-0000-000055750000}"/>
    <cellStyle name="Normal 6 2 8 2 2 3 3 3" xfId="23709" xr:uid="{00000000-0005-0000-0000-000056750000}"/>
    <cellStyle name="Normal 6 2 8 2 2 3 4" xfId="33929" xr:uid="{00000000-0005-0000-0000-000057750000}"/>
    <cellStyle name="Normal 6 2 8 2 2 3 5" xfId="18696" xr:uid="{00000000-0005-0000-0000-000058750000}"/>
    <cellStyle name="Normal 6 2 8 2 2 4" xfId="5247" xr:uid="{00000000-0005-0000-0000-000059750000}"/>
    <cellStyle name="Normal 6 2 8 2 2 4 2" xfId="15299" xr:uid="{00000000-0005-0000-0000-00005A750000}"/>
    <cellStyle name="Normal 6 2 8 2 2 4 2 2" xfId="45630" xr:uid="{00000000-0005-0000-0000-00005B750000}"/>
    <cellStyle name="Normal 6 2 8 2 2 4 2 3" xfId="30397" xr:uid="{00000000-0005-0000-0000-00005C750000}"/>
    <cellStyle name="Normal 6 2 8 2 2 4 3" xfId="10279" xr:uid="{00000000-0005-0000-0000-00005D750000}"/>
    <cellStyle name="Normal 6 2 8 2 2 4 3 2" xfId="40613" xr:uid="{00000000-0005-0000-0000-00005E750000}"/>
    <cellStyle name="Normal 6 2 8 2 2 4 3 3" xfId="25380" xr:uid="{00000000-0005-0000-0000-00005F750000}"/>
    <cellStyle name="Normal 6 2 8 2 2 4 4" xfId="35600" xr:uid="{00000000-0005-0000-0000-000060750000}"/>
    <cellStyle name="Normal 6 2 8 2 2 4 5" xfId="20367" xr:uid="{00000000-0005-0000-0000-000061750000}"/>
    <cellStyle name="Normal 6 2 8 2 2 5" xfId="11957" xr:uid="{00000000-0005-0000-0000-000062750000}"/>
    <cellStyle name="Normal 6 2 8 2 2 5 2" xfId="42288" xr:uid="{00000000-0005-0000-0000-000063750000}"/>
    <cellStyle name="Normal 6 2 8 2 2 5 3" xfId="27055" xr:uid="{00000000-0005-0000-0000-000064750000}"/>
    <cellStyle name="Normal 6 2 8 2 2 6" xfId="6936" xr:uid="{00000000-0005-0000-0000-000065750000}"/>
    <cellStyle name="Normal 6 2 8 2 2 6 2" xfId="37271" xr:uid="{00000000-0005-0000-0000-000066750000}"/>
    <cellStyle name="Normal 6 2 8 2 2 6 3" xfId="22038" xr:uid="{00000000-0005-0000-0000-000067750000}"/>
    <cellStyle name="Normal 6 2 8 2 2 7" xfId="32259" xr:uid="{00000000-0005-0000-0000-000068750000}"/>
    <cellStyle name="Normal 6 2 8 2 2 8" xfId="17025" xr:uid="{00000000-0005-0000-0000-000069750000}"/>
    <cellStyle name="Normal 6 2 8 2 3" xfId="2283" xr:uid="{00000000-0005-0000-0000-00006A750000}"/>
    <cellStyle name="Normal 6 2 8 2 3 2" xfId="3973" xr:uid="{00000000-0005-0000-0000-00006B750000}"/>
    <cellStyle name="Normal 6 2 8 2 3 2 2" xfId="14046" xr:uid="{00000000-0005-0000-0000-00006C750000}"/>
    <cellStyle name="Normal 6 2 8 2 3 2 2 2" xfId="44377" xr:uid="{00000000-0005-0000-0000-00006D750000}"/>
    <cellStyle name="Normal 6 2 8 2 3 2 2 3" xfId="29144" xr:uid="{00000000-0005-0000-0000-00006E750000}"/>
    <cellStyle name="Normal 6 2 8 2 3 2 3" xfId="9026" xr:uid="{00000000-0005-0000-0000-00006F750000}"/>
    <cellStyle name="Normal 6 2 8 2 3 2 3 2" xfId="39360" xr:uid="{00000000-0005-0000-0000-000070750000}"/>
    <cellStyle name="Normal 6 2 8 2 3 2 3 3" xfId="24127" xr:uid="{00000000-0005-0000-0000-000071750000}"/>
    <cellStyle name="Normal 6 2 8 2 3 2 4" xfId="34347" xr:uid="{00000000-0005-0000-0000-000072750000}"/>
    <cellStyle name="Normal 6 2 8 2 3 2 5" xfId="19114" xr:uid="{00000000-0005-0000-0000-000073750000}"/>
    <cellStyle name="Normal 6 2 8 2 3 3" xfId="5665" xr:uid="{00000000-0005-0000-0000-000074750000}"/>
    <cellStyle name="Normal 6 2 8 2 3 3 2" xfId="15717" xr:uid="{00000000-0005-0000-0000-000075750000}"/>
    <cellStyle name="Normal 6 2 8 2 3 3 2 2" xfId="46048" xr:uid="{00000000-0005-0000-0000-000076750000}"/>
    <cellStyle name="Normal 6 2 8 2 3 3 2 3" xfId="30815" xr:uid="{00000000-0005-0000-0000-000077750000}"/>
    <cellStyle name="Normal 6 2 8 2 3 3 3" xfId="10697" xr:uid="{00000000-0005-0000-0000-000078750000}"/>
    <cellStyle name="Normal 6 2 8 2 3 3 3 2" xfId="41031" xr:uid="{00000000-0005-0000-0000-000079750000}"/>
    <cellStyle name="Normal 6 2 8 2 3 3 3 3" xfId="25798" xr:uid="{00000000-0005-0000-0000-00007A750000}"/>
    <cellStyle name="Normal 6 2 8 2 3 3 4" xfId="36018" xr:uid="{00000000-0005-0000-0000-00007B750000}"/>
    <cellStyle name="Normal 6 2 8 2 3 3 5" xfId="20785" xr:uid="{00000000-0005-0000-0000-00007C750000}"/>
    <cellStyle name="Normal 6 2 8 2 3 4" xfId="12375" xr:uid="{00000000-0005-0000-0000-00007D750000}"/>
    <cellStyle name="Normal 6 2 8 2 3 4 2" xfId="42706" xr:uid="{00000000-0005-0000-0000-00007E750000}"/>
    <cellStyle name="Normal 6 2 8 2 3 4 3" xfId="27473" xr:uid="{00000000-0005-0000-0000-00007F750000}"/>
    <cellStyle name="Normal 6 2 8 2 3 5" xfId="7354" xr:uid="{00000000-0005-0000-0000-000080750000}"/>
    <cellStyle name="Normal 6 2 8 2 3 5 2" xfId="37689" xr:uid="{00000000-0005-0000-0000-000081750000}"/>
    <cellStyle name="Normal 6 2 8 2 3 5 3" xfId="22456" xr:uid="{00000000-0005-0000-0000-000082750000}"/>
    <cellStyle name="Normal 6 2 8 2 3 6" xfId="32677" xr:uid="{00000000-0005-0000-0000-000083750000}"/>
    <cellStyle name="Normal 6 2 8 2 3 7" xfId="17443" xr:uid="{00000000-0005-0000-0000-000084750000}"/>
    <cellStyle name="Normal 6 2 8 2 4" xfId="3136" xr:uid="{00000000-0005-0000-0000-000085750000}"/>
    <cellStyle name="Normal 6 2 8 2 4 2" xfId="13210" xr:uid="{00000000-0005-0000-0000-000086750000}"/>
    <cellStyle name="Normal 6 2 8 2 4 2 2" xfId="43541" xr:uid="{00000000-0005-0000-0000-000087750000}"/>
    <cellStyle name="Normal 6 2 8 2 4 2 3" xfId="28308" xr:uid="{00000000-0005-0000-0000-000088750000}"/>
    <cellStyle name="Normal 6 2 8 2 4 3" xfId="8190" xr:uid="{00000000-0005-0000-0000-000089750000}"/>
    <cellStyle name="Normal 6 2 8 2 4 3 2" xfId="38524" xr:uid="{00000000-0005-0000-0000-00008A750000}"/>
    <cellStyle name="Normal 6 2 8 2 4 3 3" xfId="23291" xr:uid="{00000000-0005-0000-0000-00008B750000}"/>
    <cellStyle name="Normal 6 2 8 2 4 4" xfId="33511" xr:uid="{00000000-0005-0000-0000-00008C750000}"/>
    <cellStyle name="Normal 6 2 8 2 4 5" xfId="18278" xr:uid="{00000000-0005-0000-0000-00008D750000}"/>
    <cellStyle name="Normal 6 2 8 2 5" xfId="4829" xr:uid="{00000000-0005-0000-0000-00008E750000}"/>
    <cellStyle name="Normal 6 2 8 2 5 2" xfId="14881" xr:uid="{00000000-0005-0000-0000-00008F750000}"/>
    <cellStyle name="Normal 6 2 8 2 5 2 2" xfId="45212" xr:uid="{00000000-0005-0000-0000-000090750000}"/>
    <cellStyle name="Normal 6 2 8 2 5 2 3" xfId="29979" xr:uid="{00000000-0005-0000-0000-000091750000}"/>
    <cellStyle name="Normal 6 2 8 2 5 3" xfId="9861" xr:uid="{00000000-0005-0000-0000-000092750000}"/>
    <cellStyle name="Normal 6 2 8 2 5 3 2" xfId="40195" xr:uid="{00000000-0005-0000-0000-000093750000}"/>
    <cellStyle name="Normal 6 2 8 2 5 3 3" xfId="24962" xr:uid="{00000000-0005-0000-0000-000094750000}"/>
    <cellStyle name="Normal 6 2 8 2 5 4" xfId="35182" xr:uid="{00000000-0005-0000-0000-000095750000}"/>
    <cellStyle name="Normal 6 2 8 2 5 5" xfId="19949" xr:uid="{00000000-0005-0000-0000-000096750000}"/>
    <cellStyle name="Normal 6 2 8 2 6" xfId="11539" xr:uid="{00000000-0005-0000-0000-000097750000}"/>
    <cellStyle name="Normal 6 2 8 2 6 2" xfId="41870" xr:uid="{00000000-0005-0000-0000-000098750000}"/>
    <cellStyle name="Normal 6 2 8 2 6 3" xfId="26637" xr:uid="{00000000-0005-0000-0000-000099750000}"/>
    <cellStyle name="Normal 6 2 8 2 7" xfId="6518" xr:uid="{00000000-0005-0000-0000-00009A750000}"/>
    <cellStyle name="Normal 6 2 8 2 7 2" xfId="36853" xr:uid="{00000000-0005-0000-0000-00009B750000}"/>
    <cellStyle name="Normal 6 2 8 2 7 3" xfId="21620" xr:uid="{00000000-0005-0000-0000-00009C750000}"/>
    <cellStyle name="Normal 6 2 8 2 8" xfId="31841" xr:uid="{00000000-0005-0000-0000-00009D750000}"/>
    <cellStyle name="Normal 6 2 8 2 9" xfId="16607" xr:uid="{00000000-0005-0000-0000-00009E750000}"/>
    <cellStyle name="Normal 6 2 8 3" xfId="1654" xr:uid="{00000000-0005-0000-0000-00009F750000}"/>
    <cellStyle name="Normal 6 2 8 3 2" xfId="2493" xr:uid="{00000000-0005-0000-0000-0000A0750000}"/>
    <cellStyle name="Normal 6 2 8 3 2 2" xfId="4183" xr:uid="{00000000-0005-0000-0000-0000A1750000}"/>
    <cellStyle name="Normal 6 2 8 3 2 2 2" xfId="14256" xr:uid="{00000000-0005-0000-0000-0000A2750000}"/>
    <cellStyle name="Normal 6 2 8 3 2 2 2 2" xfId="44587" xr:uid="{00000000-0005-0000-0000-0000A3750000}"/>
    <cellStyle name="Normal 6 2 8 3 2 2 2 3" xfId="29354" xr:uid="{00000000-0005-0000-0000-0000A4750000}"/>
    <cellStyle name="Normal 6 2 8 3 2 2 3" xfId="9236" xr:uid="{00000000-0005-0000-0000-0000A5750000}"/>
    <cellStyle name="Normal 6 2 8 3 2 2 3 2" xfId="39570" xr:uid="{00000000-0005-0000-0000-0000A6750000}"/>
    <cellStyle name="Normal 6 2 8 3 2 2 3 3" xfId="24337" xr:uid="{00000000-0005-0000-0000-0000A7750000}"/>
    <cellStyle name="Normal 6 2 8 3 2 2 4" xfId="34557" xr:uid="{00000000-0005-0000-0000-0000A8750000}"/>
    <cellStyle name="Normal 6 2 8 3 2 2 5" xfId="19324" xr:uid="{00000000-0005-0000-0000-0000A9750000}"/>
    <cellStyle name="Normal 6 2 8 3 2 3" xfId="5875" xr:uid="{00000000-0005-0000-0000-0000AA750000}"/>
    <cellStyle name="Normal 6 2 8 3 2 3 2" xfId="15927" xr:uid="{00000000-0005-0000-0000-0000AB750000}"/>
    <cellStyle name="Normal 6 2 8 3 2 3 2 2" xfId="46258" xr:uid="{00000000-0005-0000-0000-0000AC750000}"/>
    <cellStyle name="Normal 6 2 8 3 2 3 2 3" xfId="31025" xr:uid="{00000000-0005-0000-0000-0000AD750000}"/>
    <cellStyle name="Normal 6 2 8 3 2 3 3" xfId="10907" xr:uid="{00000000-0005-0000-0000-0000AE750000}"/>
    <cellStyle name="Normal 6 2 8 3 2 3 3 2" xfId="41241" xr:uid="{00000000-0005-0000-0000-0000AF750000}"/>
    <cellStyle name="Normal 6 2 8 3 2 3 3 3" xfId="26008" xr:uid="{00000000-0005-0000-0000-0000B0750000}"/>
    <cellStyle name="Normal 6 2 8 3 2 3 4" xfId="36228" xr:uid="{00000000-0005-0000-0000-0000B1750000}"/>
    <cellStyle name="Normal 6 2 8 3 2 3 5" xfId="20995" xr:uid="{00000000-0005-0000-0000-0000B2750000}"/>
    <cellStyle name="Normal 6 2 8 3 2 4" xfId="12585" xr:uid="{00000000-0005-0000-0000-0000B3750000}"/>
    <cellStyle name="Normal 6 2 8 3 2 4 2" xfId="42916" xr:uid="{00000000-0005-0000-0000-0000B4750000}"/>
    <cellStyle name="Normal 6 2 8 3 2 4 3" xfId="27683" xr:uid="{00000000-0005-0000-0000-0000B5750000}"/>
    <cellStyle name="Normal 6 2 8 3 2 5" xfId="7564" xr:uid="{00000000-0005-0000-0000-0000B6750000}"/>
    <cellStyle name="Normal 6 2 8 3 2 5 2" xfId="37899" xr:uid="{00000000-0005-0000-0000-0000B7750000}"/>
    <cellStyle name="Normal 6 2 8 3 2 5 3" xfId="22666" xr:uid="{00000000-0005-0000-0000-0000B8750000}"/>
    <cellStyle name="Normal 6 2 8 3 2 6" xfId="32887" xr:uid="{00000000-0005-0000-0000-0000B9750000}"/>
    <cellStyle name="Normal 6 2 8 3 2 7" xfId="17653" xr:uid="{00000000-0005-0000-0000-0000BA750000}"/>
    <cellStyle name="Normal 6 2 8 3 3" xfId="3346" xr:uid="{00000000-0005-0000-0000-0000BB750000}"/>
    <cellStyle name="Normal 6 2 8 3 3 2" xfId="13420" xr:uid="{00000000-0005-0000-0000-0000BC750000}"/>
    <cellStyle name="Normal 6 2 8 3 3 2 2" xfId="43751" xr:uid="{00000000-0005-0000-0000-0000BD750000}"/>
    <cellStyle name="Normal 6 2 8 3 3 2 3" xfId="28518" xr:uid="{00000000-0005-0000-0000-0000BE750000}"/>
    <cellStyle name="Normal 6 2 8 3 3 3" xfId="8400" xr:uid="{00000000-0005-0000-0000-0000BF750000}"/>
    <cellStyle name="Normal 6 2 8 3 3 3 2" xfId="38734" xr:uid="{00000000-0005-0000-0000-0000C0750000}"/>
    <cellStyle name="Normal 6 2 8 3 3 3 3" xfId="23501" xr:uid="{00000000-0005-0000-0000-0000C1750000}"/>
    <cellStyle name="Normal 6 2 8 3 3 4" xfId="33721" xr:uid="{00000000-0005-0000-0000-0000C2750000}"/>
    <cellStyle name="Normal 6 2 8 3 3 5" xfId="18488" xr:uid="{00000000-0005-0000-0000-0000C3750000}"/>
    <cellStyle name="Normal 6 2 8 3 4" xfId="5039" xr:uid="{00000000-0005-0000-0000-0000C4750000}"/>
    <cellStyle name="Normal 6 2 8 3 4 2" xfId="15091" xr:uid="{00000000-0005-0000-0000-0000C5750000}"/>
    <cellStyle name="Normal 6 2 8 3 4 2 2" xfId="45422" xr:uid="{00000000-0005-0000-0000-0000C6750000}"/>
    <cellStyle name="Normal 6 2 8 3 4 2 3" xfId="30189" xr:uid="{00000000-0005-0000-0000-0000C7750000}"/>
    <cellStyle name="Normal 6 2 8 3 4 3" xfId="10071" xr:uid="{00000000-0005-0000-0000-0000C8750000}"/>
    <cellStyle name="Normal 6 2 8 3 4 3 2" xfId="40405" xr:uid="{00000000-0005-0000-0000-0000C9750000}"/>
    <cellStyle name="Normal 6 2 8 3 4 3 3" xfId="25172" xr:uid="{00000000-0005-0000-0000-0000CA750000}"/>
    <cellStyle name="Normal 6 2 8 3 4 4" xfId="35392" xr:uid="{00000000-0005-0000-0000-0000CB750000}"/>
    <cellStyle name="Normal 6 2 8 3 4 5" xfId="20159" xr:uid="{00000000-0005-0000-0000-0000CC750000}"/>
    <cellStyle name="Normal 6 2 8 3 5" xfId="11749" xr:uid="{00000000-0005-0000-0000-0000CD750000}"/>
    <cellStyle name="Normal 6 2 8 3 5 2" xfId="42080" xr:uid="{00000000-0005-0000-0000-0000CE750000}"/>
    <cellStyle name="Normal 6 2 8 3 5 3" xfId="26847" xr:uid="{00000000-0005-0000-0000-0000CF750000}"/>
    <cellStyle name="Normal 6 2 8 3 6" xfId="6728" xr:uid="{00000000-0005-0000-0000-0000D0750000}"/>
    <cellStyle name="Normal 6 2 8 3 6 2" xfId="37063" xr:uid="{00000000-0005-0000-0000-0000D1750000}"/>
    <cellStyle name="Normal 6 2 8 3 6 3" xfId="21830" xr:uid="{00000000-0005-0000-0000-0000D2750000}"/>
    <cellStyle name="Normal 6 2 8 3 7" xfId="32051" xr:uid="{00000000-0005-0000-0000-0000D3750000}"/>
    <cellStyle name="Normal 6 2 8 3 8" xfId="16817" xr:uid="{00000000-0005-0000-0000-0000D4750000}"/>
    <cellStyle name="Normal 6 2 8 4" xfId="2075" xr:uid="{00000000-0005-0000-0000-0000D5750000}"/>
    <cellStyle name="Normal 6 2 8 4 2" xfId="3765" xr:uid="{00000000-0005-0000-0000-0000D6750000}"/>
    <cellStyle name="Normal 6 2 8 4 2 2" xfId="13838" xr:uid="{00000000-0005-0000-0000-0000D7750000}"/>
    <cellStyle name="Normal 6 2 8 4 2 2 2" xfId="44169" xr:uid="{00000000-0005-0000-0000-0000D8750000}"/>
    <cellStyle name="Normal 6 2 8 4 2 2 3" xfId="28936" xr:uid="{00000000-0005-0000-0000-0000D9750000}"/>
    <cellStyle name="Normal 6 2 8 4 2 3" xfId="8818" xr:uid="{00000000-0005-0000-0000-0000DA750000}"/>
    <cellStyle name="Normal 6 2 8 4 2 3 2" xfId="39152" xr:uid="{00000000-0005-0000-0000-0000DB750000}"/>
    <cellStyle name="Normal 6 2 8 4 2 3 3" xfId="23919" xr:uid="{00000000-0005-0000-0000-0000DC750000}"/>
    <cellStyle name="Normal 6 2 8 4 2 4" xfId="34139" xr:uid="{00000000-0005-0000-0000-0000DD750000}"/>
    <cellStyle name="Normal 6 2 8 4 2 5" xfId="18906" xr:uid="{00000000-0005-0000-0000-0000DE750000}"/>
    <cellStyle name="Normal 6 2 8 4 3" xfId="5457" xr:uid="{00000000-0005-0000-0000-0000DF750000}"/>
    <cellStyle name="Normal 6 2 8 4 3 2" xfId="15509" xr:uid="{00000000-0005-0000-0000-0000E0750000}"/>
    <cellStyle name="Normal 6 2 8 4 3 2 2" xfId="45840" xr:uid="{00000000-0005-0000-0000-0000E1750000}"/>
    <cellStyle name="Normal 6 2 8 4 3 2 3" xfId="30607" xr:uid="{00000000-0005-0000-0000-0000E2750000}"/>
    <cellStyle name="Normal 6 2 8 4 3 3" xfId="10489" xr:uid="{00000000-0005-0000-0000-0000E3750000}"/>
    <cellStyle name="Normal 6 2 8 4 3 3 2" xfId="40823" xr:uid="{00000000-0005-0000-0000-0000E4750000}"/>
    <cellStyle name="Normal 6 2 8 4 3 3 3" xfId="25590" xr:uid="{00000000-0005-0000-0000-0000E5750000}"/>
    <cellStyle name="Normal 6 2 8 4 3 4" xfId="35810" xr:uid="{00000000-0005-0000-0000-0000E6750000}"/>
    <cellStyle name="Normal 6 2 8 4 3 5" xfId="20577" xr:uid="{00000000-0005-0000-0000-0000E7750000}"/>
    <cellStyle name="Normal 6 2 8 4 4" xfId="12167" xr:uid="{00000000-0005-0000-0000-0000E8750000}"/>
    <cellStyle name="Normal 6 2 8 4 4 2" xfId="42498" xr:uid="{00000000-0005-0000-0000-0000E9750000}"/>
    <cellStyle name="Normal 6 2 8 4 4 3" xfId="27265" xr:uid="{00000000-0005-0000-0000-0000EA750000}"/>
    <cellStyle name="Normal 6 2 8 4 5" xfId="7146" xr:uid="{00000000-0005-0000-0000-0000EB750000}"/>
    <cellStyle name="Normal 6 2 8 4 5 2" xfId="37481" xr:uid="{00000000-0005-0000-0000-0000EC750000}"/>
    <cellStyle name="Normal 6 2 8 4 5 3" xfId="22248" xr:uid="{00000000-0005-0000-0000-0000ED750000}"/>
    <cellStyle name="Normal 6 2 8 4 6" xfId="32469" xr:uid="{00000000-0005-0000-0000-0000EE750000}"/>
    <cellStyle name="Normal 6 2 8 4 7" xfId="17235" xr:uid="{00000000-0005-0000-0000-0000EF750000}"/>
    <cellStyle name="Normal 6 2 8 5" xfId="2928" xr:uid="{00000000-0005-0000-0000-0000F0750000}"/>
    <cellStyle name="Normal 6 2 8 5 2" xfId="13002" xr:uid="{00000000-0005-0000-0000-0000F1750000}"/>
    <cellStyle name="Normal 6 2 8 5 2 2" xfId="43333" xr:uid="{00000000-0005-0000-0000-0000F2750000}"/>
    <cellStyle name="Normal 6 2 8 5 2 3" xfId="28100" xr:uid="{00000000-0005-0000-0000-0000F3750000}"/>
    <cellStyle name="Normal 6 2 8 5 3" xfId="7982" xr:uid="{00000000-0005-0000-0000-0000F4750000}"/>
    <cellStyle name="Normal 6 2 8 5 3 2" xfId="38316" xr:uid="{00000000-0005-0000-0000-0000F5750000}"/>
    <cellStyle name="Normal 6 2 8 5 3 3" xfId="23083" xr:uid="{00000000-0005-0000-0000-0000F6750000}"/>
    <cellStyle name="Normal 6 2 8 5 4" xfId="33303" xr:uid="{00000000-0005-0000-0000-0000F7750000}"/>
    <cellStyle name="Normal 6 2 8 5 5" xfId="18070" xr:uid="{00000000-0005-0000-0000-0000F8750000}"/>
    <cellStyle name="Normal 6 2 8 6" xfId="4621" xr:uid="{00000000-0005-0000-0000-0000F9750000}"/>
    <cellStyle name="Normal 6 2 8 6 2" xfId="14673" xr:uid="{00000000-0005-0000-0000-0000FA750000}"/>
    <cellStyle name="Normal 6 2 8 6 2 2" xfId="45004" xr:uid="{00000000-0005-0000-0000-0000FB750000}"/>
    <cellStyle name="Normal 6 2 8 6 2 3" xfId="29771" xr:uid="{00000000-0005-0000-0000-0000FC750000}"/>
    <cellStyle name="Normal 6 2 8 6 3" xfId="9653" xr:uid="{00000000-0005-0000-0000-0000FD750000}"/>
    <cellStyle name="Normal 6 2 8 6 3 2" xfId="39987" xr:uid="{00000000-0005-0000-0000-0000FE750000}"/>
    <cellStyle name="Normal 6 2 8 6 3 3" xfId="24754" xr:uid="{00000000-0005-0000-0000-0000FF750000}"/>
    <cellStyle name="Normal 6 2 8 6 4" xfId="34974" xr:uid="{00000000-0005-0000-0000-000000760000}"/>
    <cellStyle name="Normal 6 2 8 6 5" xfId="19741" xr:uid="{00000000-0005-0000-0000-000001760000}"/>
    <cellStyle name="Normal 6 2 8 7" xfId="11331" xr:uid="{00000000-0005-0000-0000-000002760000}"/>
    <cellStyle name="Normal 6 2 8 7 2" xfId="41662" xr:uid="{00000000-0005-0000-0000-000003760000}"/>
    <cellStyle name="Normal 6 2 8 7 3" xfId="26429" xr:uid="{00000000-0005-0000-0000-000004760000}"/>
    <cellStyle name="Normal 6 2 8 8" xfId="6310" xr:uid="{00000000-0005-0000-0000-000005760000}"/>
    <cellStyle name="Normal 6 2 8 8 2" xfId="36645" xr:uid="{00000000-0005-0000-0000-000006760000}"/>
    <cellStyle name="Normal 6 2 8 8 3" xfId="21412" xr:uid="{00000000-0005-0000-0000-000007760000}"/>
    <cellStyle name="Normal 6 2 8 9" xfId="31634" xr:uid="{00000000-0005-0000-0000-000008760000}"/>
    <cellStyle name="Normal 6 2 9" xfId="1335" xr:uid="{00000000-0005-0000-0000-000009760000}"/>
    <cellStyle name="Normal 6 2 9 2" xfId="1758" xr:uid="{00000000-0005-0000-0000-00000A760000}"/>
    <cellStyle name="Normal 6 2 9 2 2" xfId="2597" xr:uid="{00000000-0005-0000-0000-00000B760000}"/>
    <cellStyle name="Normal 6 2 9 2 2 2" xfId="4287" xr:uid="{00000000-0005-0000-0000-00000C760000}"/>
    <cellStyle name="Normal 6 2 9 2 2 2 2" xfId="14360" xr:uid="{00000000-0005-0000-0000-00000D760000}"/>
    <cellStyle name="Normal 6 2 9 2 2 2 2 2" xfId="44691" xr:uid="{00000000-0005-0000-0000-00000E760000}"/>
    <cellStyle name="Normal 6 2 9 2 2 2 2 3" xfId="29458" xr:uid="{00000000-0005-0000-0000-00000F760000}"/>
    <cellStyle name="Normal 6 2 9 2 2 2 3" xfId="9340" xr:uid="{00000000-0005-0000-0000-000010760000}"/>
    <cellStyle name="Normal 6 2 9 2 2 2 3 2" xfId="39674" xr:uid="{00000000-0005-0000-0000-000011760000}"/>
    <cellStyle name="Normal 6 2 9 2 2 2 3 3" xfId="24441" xr:uid="{00000000-0005-0000-0000-000012760000}"/>
    <cellStyle name="Normal 6 2 9 2 2 2 4" xfId="34661" xr:uid="{00000000-0005-0000-0000-000013760000}"/>
    <cellStyle name="Normal 6 2 9 2 2 2 5" xfId="19428" xr:uid="{00000000-0005-0000-0000-000014760000}"/>
    <cellStyle name="Normal 6 2 9 2 2 3" xfId="5979" xr:uid="{00000000-0005-0000-0000-000015760000}"/>
    <cellStyle name="Normal 6 2 9 2 2 3 2" xfId="16031" xr:uid="{00000000-0005-0000-0000-000016760000}"/>
    <cellStyle name="Normal 6 2 9 2 2 3 2 2" xfId="46362" xr:uid="{00000000-0005-0000-0000-000017760000}"/>
    <cellStyle name="Normal 6 2 9 2 2 3 2 3" xfId="31129" xr:uid="{00000000-0005-0000-0000-000018760000}"/>
    <cellStyle name="Normal 6 2 9 2 2 3 3" xfId="11011" xr:uid="{00000000-0005-0000-0000-000019760000}"/>
    <cellStyle name="Normal 6 2 9 2 2 3 3 2" xfId="41345" xr:uid="{00000000-0005-0000-0000-00001A760000}"/>
    <cellStyle name="Normal 6 2 9 2 2 3 3 3" xfId="26112" xr:uid="{00000000-0005-0000-0000-00001B760000}"/>
    <cellStyle name="Normal 6 2 9 2 2 3 4" xfId="36332" xr:uid="{00000000-0005-0000-0000-00001C760000}"/>
    <cellStyle name="Normal 6 2 9 2 2 3 5" xfId="21099" xr:uid="{00000000-0005-0000-0000-00001D760000}"/>
    <cellStyle name="Normal 6 2 9 2 2 4" xfId="12689" xr:uid="{00000000-0005-0000-0000-00001E760000}"/>
    <cellStyle name="Normal 6 2 9 2 2 4 2" xfId="43020" xr:uid="{00000000-0005-0000-0000-00001F760000}"/>
    <cellStyle name="Normal 6 2 9 2 2 4 3" xfId="27787" xr:uid="{00000000-0005-0000-0000-000020760000}"/>
    <cellStyle name="Normal 6 2 9 2 2 5" xfId="7668" xr:uid="{00000000-0005-0000-0000-000021760000}"/>
    <cellStyle name="Normal 6 2 9 2 2 5 2" xfId="38003" xr:uid="{00000000-0005-0000-0000-000022760000}"/>
    <cellStyle name="Normal 6 2 9 2 2 5 3" xfId="22770" xr:uid="{00000000-0005-0000-0000-000023760000}"/>
    <cellStyle name="Normal 6 2 9 2 2 6" xfId="32991" xr:uid="{00000000-0005-0000-0000-000024760000}"/>
    <cellStyle name="Normal 6 2 9 2 2 7" xfId="17757" xr:uid="{00000000-0005-0000-0000-000025760000}"/>
    <cellStyle name="Normal 6 2 9 2 3" xfId="3450" xr:uid="{00000000-0005-0000-0000-000026760000}"/>
    <cellStyle name="Normal 6 2 9 2 3 2" xfId="13524" xr:uid="{00000000-0005-0000-0000-000027760000}"/>
    <cellStyle name="Normal 6 2 9 2 3 2 2" xfId="43855" xr:uid="{00000000-0005-0000-0000-000028760000}"/>
    <cellStyle name="Normal 6 2 9 2 3 2 3" xfId="28622" xr:uid="{00000000-0005-0000-0000-000029760000}"/>
    <cellStyle name="Normal 6 2 9 2 3 3" xfId="8504" xr:uid="{00000000-0005-0000-0000-00002A760000}"/>
    <cellStyle name="Normal 6 2 9 2 3 3 2" xfId="38838" xr:uid="{00000000-0005-0000-0000-00002B760000}"/>
    <cellStyle name="Normal 6 2 9 2 3 3 3" xfId="23605" xr:uid="{00000000-0005-0000-0000-00002C760000}"/>
    <cellStyle name="Normal 6 2 9 2 3 4" xfId="33825" xr:uid="{00000000-0005-0000-0000-00002D760000}"/>
    <cellStyle name="Normal 6 2 9 2 3 5" xfId="18592" xr:uid="{00000000-0005-0000-0000-00002E760000}"/>
    <cellStyle name="Normal 6 2 9 2 4" xfId="5143" xr:uid="{00000000-0005-0000-0000-00002F760000}"/>
    <cellStyle name="Normal 6 2 9 2 4 2" xfId="15195" xr:uid="{00000000-0005-0000-0000-000030760000}"/>
    <cellStyle name="Normal 6 2 9 2 4 2 2" xfId="45526" xr:uid="{00000000-0005-0000-0000-000031760000}"/>
    <cellStyle name="Normal 6 2 9 2 4 2 3" xfId="30293" xr:uid="{00000000-0005-0000-0000-000032760000}"/>
    <cellStyle name="Normal 6 2 9 2 4 3" xfId="10175" xr:uid="{00000000-0005-0000-0000-000033760000}"/>
    <cellStyle name="Normal 6 2 9 2 4 3 2" xfId="40509" xr:uid="{00000000-0005-0000-0000-000034760000}"/>
    <cellStyle name="Normal 6 2 9 2 4 3 3" xfId="25276" xr:uid="{00000000-0005-0000-0000-000035760000}"/>
    <cellStyle name="Normal 6 2 9 2 4 4" xfId="35496" xr:uid="{00000000-0005-0000-0000-000036760000}"/>
    <cellStyle name="Normal 6 2 9 2 4 5" xfId="20263" xr:uid="{00000000-0005-0000-0000-000037760000}"/>
    <cellStyle name="Normal 6 2 9 2 5" xfId="11853" xr:uid="{00000000-0005-0000-0000-000038760000}"/>
    <cellStyle name="Normal 6 2 9 2 5 2" xfId="42184" xr:uid="{00000000-0005-0000-0000-000039760000}"/>
    <cellStyle name="Normal 6 2 9 2 5 3" xfId="26951" xr:uid="{00000000-0005-0000-0000-00003A760000}"/>
    <cellStyle name="Normal 6 2 9 2 6" xfId="6832" xr:uid="{00000000-0005-0000-0000-00003B760000}"/>
    <cellStyle name="Normal 6 2 9 2 6 2" xfId="37167" xr:uid="{00000000-0005-0000-0000-00003C760000}"/>
    <cellStyle name="Normal 6 2 9 2 6 3" xfId="21934" xr:uid="{00000000-0005-0000-0000-00003D760000}"/>
    <cellStyle name="Normal 6 2 9 2 7" xfId="32155" xr:uid="{00000000-0005-0000-0000-00003E760000}"/>
    <cellStyle name="Normal 6 2 9 2 8" xfId="16921" xr:uid="{00000000-0005-0000-0000-00003F760000}"/>
    <cellStyle name="Normal 6 2 9 3" xfId="2179" xr:uid="{00000000-0005-0000-0000-000040760000}"/>
    <cellStyle name="Normal 6 2 9 3 2" xfId="3869" xr:uid="{00000000-0005-0000-0000-000041760000}"/>
    <cellStyle name="Normal 6 2 9 3 2 2" xfId="13942" xr:uid="{00000000-0005-0000-0000-000042760000}"/>
    <cellStyle name="Normal 6 2 9 3 2 2 2" xfId="44273" xr:uid="{00000000-0005-0000-0000-000043760000}"/>
    <cellStyle name="Normal 6 2 9 3 2 2 3" xfId="29040" xr:uid="{00000000-0005-0000-0000-000044760000}"/>
    <cellStyle name="Normal 6 2 9 3 2 3" xfId="8922" xr:uid="{00000000-0005-0000-0000-000045760000}"/>
    <cellStyle name="Normal 6 2 9 3 2 3 2" xfId="39256" xr:uid="{00000000-0005-0000-0000-000046760000}"/>
    <cellStyle name="Normal 6 2 9 3 2 3 3" xfId="24023" xr:uid="{00000000-0005-0000-0000-000047760000}"/>
    <cellStyle name="Normal 6 2 9 3 2 4" xfId="34243" xr:uid="{00000000-0005-0000-0000-000048760000}"/>
    <cellStyle name="Normal 6 2 9 3 2 5" xfId="19010" xr:uid="{00000000-0005-0000-0000-000049760000}"/>
    <cellStyle name="Normal 6 2 9 3 3" xfId="5561" xr:uid="{00000000-0005-0000-0000-00004A760000}"/>
    <cellStyle name="Normal 6 2 9 3 3 2" xfId="15613" xr:uid="{00000000-0005-0000-0000-00004B760000}"/>
    <cellStyle name="Normal 6 2 9 3 3 2 2" xfId="45944" xr:uid="{00000000-0005-0000-0000-00004C760000}"/>
    <cellStyle name="Normal 6 2 9 3 3 2 3" xfId="30711" xr:uid="{00000000-0005-0000-0000-00004D760000}"/>
    <cellStyle name="Normal 6 2 9 3 3 3" xfId="10593" xr:uid="{00000000-0005-0000-0000-00004E760000}"/>
    <cellStyle name="Normal 6 2 9 3 3 3 2" xfId="40927" xr:uid="{00000000-0005-0000-0000-00004F760000}"/>
    <cellStyle name="Normal 6 2 9 3 3 3 3" xfId="25694" xr:uid="{00000000-0005-0000-0000-000050760000}"/>
    <cellStyle name="Normal 6 2 9 3 3 4" xfId="35914" xr:uid="{00000000-0005-0000-0000-000051760000}"/>
    <cellStyle name="Normal 6 2 9 3 3 5" xfId="20681" xr:uid="{00000000-0005-0000-0000-000052760000}"/>
    <cellStyle name="Normal 6 2 9 3 4" xfId="12271" xr:uid="{00000000-0005-0000-0000-000053760000}"/>
    <cellStyle name="Normal 6 2 9 3 4 2" xfId="42602" xr:uid="{00000000-0005-0000-0000-000054760000}"/>
    <cellStyle name="Normal 6 2 9 3 4 3" xfId="27369" xr:uid="{00000000-0005-0000-0000-000055760000}"/>
    <cellStyle name="Normal 6 2 9 3 5" xfId="7250" xr:uid="{00000000-0005-0000-0000-000056760000}"/>
    <cellStyle name="Normal 6 2 9 3 5 2" xfId="37585" xr:uid="{00000000-0005-0000-0000-000057760000}"/>
    <cellStyle name="Normal 6 2 9 3 5 3" xfId="22352" xr:uid="{00000000-0005-0000-0000-000058760000}"/>
    <cellStyle name="Normal 6 2 9 3 6" xfId="32573" xr:uid="{00000000-0005-0000-0000-000059760000}"/>
    <cellStyle name="Normal 6 2 9 3 7" xfId="17339" xr:uid="{00000000-0005-0000-0000-00005A760000}"/>
    <cellStyle name="Normal 6 2 9 4" xfId="3032" xr:uid="{00000000-0005-0000-0000-00005B760000}"/>
    <cellStyle name="Normal 6 2 9 4 2" xfId="13106" xr:uid="{00000000-0005-0000-0000-00005C760000}"/>
    <cellStyle name="Normal 6 2 9 4 2 2" xfId="43437" xr:uid="{00000000-0005-0000-0000-00005D760000}"/>
    <cellStyle name="Normal 6 2 9 4 2 3" xfId="28204" xr:uid="{00000000-0005-0000-0000-00005E760000}"/>
    <cellStyle name="Normal 6 2 9 4 3" xfId="8086" xr:uid="{00000000-0005-0000-0000-00005F760000}"/>
    <cellStyle name="Normal 6 2 9 4 3 2" xfId="38420" xr:uid="{00000000-0005-0000-0000-000060760000}"/>
    <cellStyle name="Normal 6 2 9 4 3 3" xfId="23187" xr:uid="{00000000-0005-0000-0000-000061760000}"/>
    <cellStyle name="Normal 6 2 9 4 4" xfId="33407" xr:uid="{00000000-0005-0000-0000-000062760000}"/>
    <cellStyle name="Normal 6 2 9 4 5" xfId="18174" xr:uid="{00000000-0005-0000-0000-000063760000}"/>
    <cellStyle name="Normal 6 2 9 5" xfId="4725" xr:uid="{00000000-0005-0000-0000-000064760000}"/>
    <cellStyle name="Normal 6 2 9 5 2" xfId="14777" xr:uid="{00000000-0005-0000-0000-000065760000}"/>
    <cellStyle name="Normal 6 2 9 5 2 2" xfId="45108" xr:uid="{00000000-0005-0000-0000-000066760000}"/>
    <cellStyle name="Normal 6 2 9 5 2 3" xfId="29875" xr:uid="{00000000-0005-0000-0000-000067760000}"/>
    <cellStyle name="Normal 6 2 9 5 3" xfId="9757" xr:uid="{00000000-0005-0000-0000-000068760000}"/>
    <cellStyle name="Normal 6 2 9 5 3 2" xfId="40091" xr:uid="{00000000-0005-0000-0000-000069760000}"/>
    <cellStyle name="Normal 6 2 9 5 3 3" xfId="24858" xr:uid="{00000000-0005-0000-0000-00006A760000}"/>
    <cellStyle name="Normal 6 2 9 5 4" xfId="35078" xr:uid="{00000000-0005-0000-0000-00006B760000}"/>
    <cellStyle name="Normal 6 2 9 5 5" xfId="19845" xr:uid="{00000000-0005-0000-0000-00006C760000}"/>
    <cellStyle name="Normal 6 2 9 6" xfId="11435" xr:uid="{00000000-0005-0000-0000-00006D760000}"/>
    <cellStyle name="Normal 6 2 9 6 2" xfId="41766" xr:uid="{00000000-0005-0000-0000-00006E760000}"/>
    <cellStyle name="Normal 6 2 9 6 3" xfId="26533" xr:uid="{00000000-0005-0000-0000-00006F760000}"/>
    <cellStyle name="Normal 6 2 9 7" xfId="6414" xr:uid="{00000000-0005-0000-0000-000070760000}"/>
    <cellStyle name="Normal 6 2 9 7 2" xfId="36749" xr:uid="{00000000-0005-0000-0000-000071760000}"/>
    <cellStyle name="Normal 6 2 9 7 3" xfId="21516" xr:uid="{00000000-0005-0000-0000-000072760000}"/>
    <cellStyle name="Normal 6 2 9 8" xfId="31737" xr:uid="{00000000-0005-0000-0000-000073760000}"/>
    <cellStyle name="Normal 6 2 9 9" xfId="16503" xr:uid="{00000000-0005-0000-0000-000074760000}"/>
    <cellStyle name="Normal 6 3" xfId="882" xr:uid="{00000000-0005-0000-0000-000075760000}"/>
    <cellStyle name="Normal 6 3 10" xfId="6236" xr:uid="{00000000-0005-0000-0000-000076760000}"/>
    <cellStyle name="Normal 6 3 10 2" xfId="36573" xr:uid="{00000000-0005-0000-0000-000077760000}"/>
    <cellStyle name="Normal 6 3 10 3" xfId="21340" xr:uid="{00000000-0005-0000-0000-000078760000}"/>
    <cellStyle name="Normal 6 3 11" xfId="31379" xr:uid="{00000000-0005-0000-0000-000079760000}"/>
    <cellStyle name="Normal 6 3 12" xfId="16325" xr:uid="{00000000-0005-0000-0000-00007A760000}"/>
    <cellStyle name="Normal 6 3 2" xfId="1200" xr:uid="{00000000-0005-0000-0000-00007B760000}"/>
    <cellStyle name="Normal 6 3 2 10" xfId="31388" xr:uid="{00000000-0005-0000-0000-00007C760000}"/>
    <cellStyle name="Normal 6 3 2 11" xfId="16379" xr:uid="{00000000-0005-0000-0000-00007D760000}"/>
    <cellStyle name="Normal 6 3 2 2" xfId="1308" xr:uid="{00000000-0005-0000-0000-00007E760000}"/>
    <cellStyle name="Normal 6 3 2 2 10" xfId="16483" xr:uid="{00000000-0005-0000-0000-00007F760000}"/>
    <cellStyle name="Normal 6 3 2 2 2" xfId="1525" xr:uid="{00000000-0005-0000-0000-000080760000}"/>
    <cellStyle name="Normal 6 3 2 2 2 2" xfId="1946" xr:uid="{00000000-0005-0000-0000-000081760000}"/>
    <cellStyle name="Normal 6 3 2 2 2 2 2" xfId="2785" xr:uid="{00000000-0005-0000-0000-000082760000}"/>
    <cellStyle name="Normal 6 3 2 2 2 2 2 2" xfId="4475" xr:uid="{00000000-0005-0000-0000-000083760000}"/>
    <cellStyle name="Normal 6 3 2 2 2 2 2 2 2" xfId="14548" xr:uid="{00000000-0005-0000-0000-000084760000}"/>
    <cellStyle name="Normal 6 3 2 2 2 2 2 2 2 2" xfId="44879" xr:uid="{00000000-0005-0000-0000-000085760000}"/>
    <cellStyle name="Normal 6 3 2 2 2 2 2 2 2 3" xfId="29646" xr:uid="{00000000-0005-0000-0000-000086760000}"/>
    <cellStyle name="Normal 6 3 2 2 2 2 2 2 3" xfId="9528" xr:uid="{00000000-0005-0000-0000-000087760000}"/>
    <cellStyle name="Normal 6 3 2 2 2 2 2 2 3 2" xfId="39862" xr:uid="{00000000-0005-0000-0000-000088760000}"/>
    <cellStyle name="Normal 6 3 2 2 2 2 2 2 3 3" xfId="24629" xr:uid="{00000000-0005-0000-0000-000089760000}"/>
    <cellStyle name="Normal 6 3 2 2 2 2 2 2 4" xfId="34849" xr:uid="{00000000-0005-0000-0000-00008A760000}"/>
    <cellStyle name="Normal 6 3 2 2 2 2 2 2 5" xfId="19616" xr:uid="{00000000-0005-0000-0000-00008B760000}"/>
    <cellStyle name="Normal 6 3 2 2 2 2 2 3" xfId="6167" xr:uid="{00000000-0005-0000-0000-00008C760000}"/>
    <cellStyle name="Normal 6 3 2 2 2 2 2 3 2" xfId="16219" xr:uid="{00000000-0005-0000-0000-00008D760000}"/>
    <cellStyle name="Normal 6 3 2 2 2 2 2 3 2 2" xfId="46550" xr:uid="{00000000-0005-0000-0000-00008E760000}"/>
    <cellStyle name="Normal 6 3 2 2 2 2 2 3 2 3" xfId="31317" xr:uid="{00000000-0005-0000-0000-00008F760000}"/>
    <cellStyle name="Normal 6 3 2 2 2 2 2 3 3" xfId="11199" xr:uid="{00000000-0005-0000-0000-000090760000}"/>
    <cellStyle name="Normal 6 3 2 2 2 2 2 3 3 2" xfId="41533" xr:uid="{00000000-0005-0000-0000-000091760000}"/>
    <cellStyle name="Normal 6 3 2 2 2 2 2 3 3 3" xfId="26300" xr:uid="{00000000-0005-0000-0000-000092760000}"/>
    <cellStyle name="Normal 6 3 2 2 2 2 2 3 4" xfId="36520" xr:uid="{00000000-0005-0000-0000-000093760000}"/>
    <cellStyle name="Normal 6 3 2 2 2 2 2 3 5" xfId="21287" xr:uid="{00000000-0005-0000-0000-000094760000}"/>
    <cellStyle name="Normal 6 3 2 2 2 2 2 4" xfId="12877" xr:uid="{00000000-0005-0000-0000-000095760000}"/>
    <cellStyle name="Normal 6 3 2 2 2 2 2 4 2" xfId="43208" xr:uid="{00000000-0005-0000-0000-000096760000}"/>
    <cellStyle name="Normal 6 3 2 2 2 2 2 4 3" xfId="27975" xr:uid="{00000000-0005-0000-0000-000097760000}"/>
    <cellStyle name="Normal 6 3 2 2 2 2 2 5" xfId="7856" xr:uid="{00000000-0005-0000-0000-000098760000}"/>
    <cellStyle name="Normal 6 3 2 2 2 2 2 5 2" xfId="38191" xr:uid="{00000000-0005-0000-0000-000099760000}"/>
    <cellStyle name="Normal 6 3 2 2 2 2 2 5 3" xfId="22958" xr:uid="{00000000-0005-0000-0000-00009A760000}"/>
    <cellStyle name="Normal 6 3 2 2 2 2 2 6" xfId="33179" xr:uid="{00000000-0005-0000-0000-00009B760000}"/>
    <cellStyle name="Normal 6 3 2 2 2 2 2 7" xfId="17945" xr:uid="{00000000-0005-0000-0000-00009C760000}"/>
    <cellStyle name="Normal 6 3 2 2 2 2 3" xfId="3638" xr:uid="{00000000-0005-0000-0000-00009D760000}"/>
    <cellStyle name="Normal 6 3 2 2 2 2 3 2" xfId="13712" xr:uid="{00000000-0005-0000-0000-00009E760000}"/>
    <cellStyle name="Normal 6 3 2 2 2 2 3 2 2" xfId="44043" xr:uid="{00000000-0005-0000-0000-00009F760000}"/>
    <cellStyle name="Normal 6 3 2 2 2 2 3 2 3" xfId="28810" xr:uid="{00000000-0005-0000-0000-0000A0760000}"/>
    <cellStyle name="Normal 6 3 2 2 2 2 3 3" xfId="8692" xr:uid="{00000000-0005-0000-0000-0000A1760000}"/>
    <cellStyle name="Normal 6 3 2 2 2 2 3 3 2" xfId="39026" xr:uid="{00000000-0005-0000-0000-0000A2760000}"/>
    <cellStyle name="Normal 6 3 2 2 2 2 3 3 3" xfId="23793" xr:uid="{00000000-0005-0000-0000-0000A3760000}"/>
    <cellStyle name="Normal 6 3 2 2 2 2 3 4" xfId="34013" xr:uid="{00000000-0005-0000-0000-0000A4760000}"/>
    <cellStyle name="Normal 6 3 2 2 2 2 3 5" xfId="18780" xr:uid="{00000000-0005-0000-0000-0000A5760000}"/>
    <cellStyle name="Normal 6 3 2 2 2 2 4" xfId="5331" xr:uid="{00000000-0005-0000-0000-0000A6760000}"/>
    <cellStyle name="Normal 6 3 2 2 2 2 4 2" xfId="15383" xr:uid="{00000000-0005-0000-0000-0000A7760000}"/>
    <cellStyle name="Normal 6 3 2 2 2 2 4 2 2" xfId="45714" xr:uid="{00000000-0005-0000-0000-0000A8760000}"/>
    <cellStyle name="Normal 6 3 2 2 2 2 4 2 3" xfId="30481" xr:uid="{00000000-0005-0000-0000-0000A9760000}"/>
    <cellStyle name="Normal 6 3 2 2 2 2 4 3" xfId="10363" xr:uid="{00000000-0005-0000-0000-0000AA760000}"/>
    <cellStyle name="Normal 6 3 2 2 2 2 4 3 2" xfId="40697" xr:uid="{00000000-0005-0000-0000-0000AB760000}"/>
    <cellStyle name="Normal 6 3 2 2 2 2 4 3 3" xfId="25464" xr:uid="{00000000-0005-0000-0000-0000AC760000}"/>
    <cellStyle name="Normal 6 3 2 2 2 2 4 4" xfId="35684" xr:uid="{00000000-0005-0000-0000-0000AD760000}"/>
    <cellStyle name="Normal 6 3 2 2 2 2 4 5" xfId="20451" xr:uid="{00000000-0005-0000-0000-0000AE760000}"/>
    <cellStyle name="Normal 6 3 2 2 2 2 5" xfId="12041" xr:uid="{00000000-0005-0000-0000-0000AF760000}"/>
    <cellStyle name="Normal 6 3 2 2 2 2 5 2" xfId="42372" xr:uid="{00000000-0005-0000-0000-0000B0760000}"/>
    <cellStyle name="Normal 6 3 2 2 2 2 5 3" xfId="27139" xr:uid="{00000000-0005-0000-0000-0000B1760000}"/>
    <cellStyle name="Normal 6 3 2 2 2 2 6" xfId="7020" xr:uid="{00000000-0005-0000-0000-0000B2760000}"/>
    <cellStyle name="Normal 6 3 2 2 2 2 6 2" xfId="37355" xr:uid="{00000000-0005-0000-0000-0000B3760000}"/>
    <cellStyle name="Normal 6 3 2 2 2 2 6 3" xfId="22122" xr:uid="{00000000-0005-0000-0000-0000B4760000}"/>
    <cellStyle name="Normal 6 3 2 2 2 2 7" xfId="32343" xr:uid="{00000000-0005-0000-0000-0000B5760000}"/>
    <cellStyle name="Normal 6 3 2 2 2 2 8" xfId="17109" xr:uid="{00000000-0005-0000-0000-0000B6760000}"/>
    <cellStyle name="Normal 6 3 2 2 2 3" xfId="2367" xr:uid="{00000000-0005-0000-0000-0000B7760000}"/>
    <cellStyle name="Normal 6 3 2 2 2 3 2" xfId="4057" xr:uid="{00000000-0005-0000-0000-0000B8760000}"/>
    <cellStyle name="Normal 6 3 2 2 2 3 2 2" xfId="14130" xr:uid="{00000000-0005-0000-0000-0000B9760000}"/>
    <cellStyle name="Normal 6 3 2 2 2 3 2 2 2" xfId="44461" xr:uid="{00000000-0005-0000-0000-0000BA760000}"/>
    <cellStyle name="Normal 6 3 2 2 2 3 2 2 3" xfId="29228" xr:uid="{00000000-0005-0000-0000-0000BB760000}"/>
    <cellStyle name="Normal 6 3 2 2 2 3 2 3" xfId="9110" xr:uid="{00000000-0005-0000-0000-0000BC760000}"/>
    <cellStyle name="Normal 6 3 2 2 2 3 2 3 2" xfId="39444" xr:uid="{00000000-0005-0000-0000-0000BD760000}"/>
    <cellStyle name="Normal 6 3 2 2 2 3 2 3 3" xfId="24211" xr:uid="{00000000-0005-0000-0000-0000BE760000}"/>
    <cellStyle name="Normal 6 3 2 2 2 3 2 4" xfId="34431" xr:uid="{00000000-0005-0000-0000-0000BF760000}"/>
    <cellStyle name="Normal 6 3 2 2 2 3 2 5" xfId="19198" xr:uid="{00000000-0005-0000-0000-0000C0760000}"/>
    <cellStyle name="Normal 6 3 2 2 2 3 3" xfId="5749" xr:uid="{00000000-0005-0000-0000-0000C1760000}"/>
    <cellStyle name="Normal 6 3 2 2 2 3 3 2" xfId="15801" xr:uid="{00000000-0005-0000-0000-0000C2760000}"/>
    <cellStyle name="Normal 6 3 2 2 2 3 3 2 2" xfId="46132" xr:uid="{00000000-0005-0000-0000-0000C3760000}"/>
    <cellStyle name="Normal 6 3 2 2 2 3 3 2 3" xfId="30899" xr:uid="{00000000-0005-0000-0000-0000C4760000}"/>
    <cellStyle name="Normal 6 3 2 2 2 3 3 3" xfId="10781" xr:uid="{00000000-0005-0000-0000-0000C5760000}"/>
    <cellStyle name="Normal 6 3 2 2 2 3 3 3 2" xfId="41115" xr:uid="{00000000-0005-0000-0000-0000C6760000}"/>
    <cellStyle name="Normal 6 3 2 2 2 3 3 3 3" xfId="25882" xr:uid="{00000000-0005-0000-0000-0000C7760000}"/>
    <cellStyle name="Normal 6 3 2 2 2 3 3 4" xfId="36102" xr:uid="{00000000-0005-0000-0000-0000C8760000}"/>
    <cellStyle name="Normal 6 3 2 2 2 3 3 5" xfId="20869" xr:uid="{00000000-0005-0000-0000-0000C9760000}"/>
    <cellStyle name="Normal 6 3 2 2 2 3 4" xfId="12459" xr:uid="{00000000-0005-0000-0000-0000CA760000}"/>
    <cellStyle name="Normal 6 3 2 2 2 3 4 2" xfId="42790" xr:uid="{00000000-0005-0000-0000-0000CB760000}"/>
    <cellStyle name="Normal 6 3 2 2 2 3 4 3" xfId="27557" xr:uid="{00000000-0005-0000-0000-0000CC760000}"/>
    <cellStyle name="Normal 6 3 2 2 2 3 5" xfId="7438" xr:uid="{00000000-0005-0000-0000-0000CD760000}"/>
    <cellStyle name="Normal 6 3 2 2 2 3 5 2" xfId="37773" xr:uid="{00000000-0005-0000-0000-0000CE760000}"/>
    <cellStyle name="Normal 6 3 2 2 2 3 5 3" xfId="22540" xr:uid="{00000000-0005-0000-0000-0000CF760000}"/>
    <cellStyle name="Normal 6 3 2 2 2 3 6" xfId="32761" xr:uid="{00000000-0005-0000-0000-0000D0760000}"/>
    <cellStyle name="Normal 6 3 2 2 2 3 7" xfId="17527" xr:uid="{00000000-0005-0000-0000-0000D1760000}"/>
    <cellStyle name="Normal 6 3 2 2 2 4" xfId="3220" xr:uid="{00000000-0005-0000-0000-0000D2760000}"/>
    <cellStyle name="Normal 6 3 2 2 2 4 2" xfId="13294" xr:uid="{00000000-0005-0000-0000-0000D3760000}"/>
    <cellStyle name="Normal 6 3 2 2 2 4 2 2" xfId="43625" xr:uid="{00000000-0005-0000-0000-0000D4760000}"/>
    <cellStyle name="Normal 6 3 2 2 2 4 2 3" xfId="28392" xr:uid="{00000000-0005-0000-0000-0000D5760000}"/>
    <cellStyle name="Normal 6 3 2 2 2 4 3" xfId="8274" xr:uid="{00000000-0005-0000-0000-0000D6760000}"/>
    <cellStyle name="Normal 6 3 2 2 2 4 3 2" xfId="38608" xr:uid="{00000000-0005-0000-0000-0000D7760000}"/>
    <cellStyle name="Normal 6 3 2 2 2 4 3 3" xfId="23375" xr:uid="{00000000-0005-0000-0000-0000D8760000}"/>
    <cellStyle name="Normal 6 3 2 2 2 4 4" xfId="33595" xr:uid="{00000000-0005-0000-0000-0000D9760000}"/>
    <cellStyle name="Normal 6 3 2 2 2 4 5" xfId="18362" xr:uid="{00000000-0005-0000-0000-0000DA760000}"/>
    <cellStyle name="Normal 6 3 2 2 2 5" xfId="4913" xr:uid="{00000000-0005-0000-0000-0000DB760000}"/>
    <cellStyle name="Normal 6 3 2 2 2 5 2" xfId="14965" xr:uid="{00000000-0005-0000-0000-0000DC760000}"/>
    <cellStyle name="Normal 6 3 2 2 2 5 2 2" xfId="45296" xr:uid="{00000000-0005-0000-0000-0000DD760000}"/>
    <cellStyle name="Normal 6 3 2 2 2 5 2 3" xfId="30063" xr:uid="{00000000-0005-0000-0000-0000DE760000}"/>
    <cellStyle name="Normal 6 3 2 2 2 5 3" xfId="9945" xr:uid="{00000000-0005-0000-0000-0000DF760000}"/>
    <cellStyle name="Normal 6 3 2 2 2 5 3 2" xfId="40279" xr:uid="{00000000-0005-0000-0000-0000E0760000}"/>
    <cellStyle name="Normal 6 3 2 2 2 5 3 3" xfId="25046" xr:uid="{00000000-0005-0000-0000-0000E1760000}"/>
    <cellStyle name="Normal 6 3 2 2 2 5 4" xfId="35266" xr:uid="{00000000-0005-0000-0000-0000E2760000}"/>
    <cellStyle name="Normal 6 3 2 2 2 5 5" xfId="20033" xr:uid="{00000000-0005-0000-0000-0000E3760000}"/>
    <cellStyle name="Normal 6 3 2 2 2 6" xfId="11623" xr:uid="{00000000-0005-0000-0000-0000E4760000}"/>
    <cellStyle name="Normal 6 3 2 2 2 6 2" xfId="41954" xr:uid="{00000000-0005-0000-0000-0000E5760000}"/>
    <cellStyle name="Normal 6 3 2 2 2 6 3" xfId="26721" xr:uid="{00000000-0005-0000-0000-0000E6760000}"/>
    <cellStyle name="Normal 6 3 2 2 2 7" xfId="6602" xr:uid="{00000000-0005-0000-0000-0000E7760000}"/>
    <cellStyle name="Normal 6 3 2 2 2 7 2" xfId="36937" xr:uid="{00000000-0005-0000-0000-0000E8760000}"/>
    <cellStyle name="Normal 6 3 2 2 2 7 3" xfId="21704" xr:uid="{00000000-0005-0000-0000-0000E9760000}"/>
    <cellStyle name="Normal 6 3 2 2 2 8" xfId="31925" xr:uid="{00000000-0005-0000-0000-0000EA760000}"/>
    <cellStyle name="Normal 6 3 2 2 2 9" xfId="16691" xr:uid="{00000000-0005-0000-0000-0000EB760000}"/>
    <cellStyle name="Normal 6 3 2 2 3" xfId="1738" xr:uid="{00000000-0005-0000-0000-0000EC760000}"/>
    <cellStyle name="Normal 6 3 2 2 3 2" xfId="2577" xr:uid="{00000000-0005-0000-0000-0000ED760000}"/>
    <cellStyle name="Normal 6 3 2 2 3 2 2" xfId="4267" xr:uid="{00000000-0005-0000-0000-0000EE760000}"/>
    <cellStyle name="Normal 6 3 2 2 3 2 2 2" xfId="14340" xr:uid="{00000000-0005-0000-0000-0000EF760000}"/>
    <cellStyle name="Normal 6 3 2 2 3 2 2 2 2" xfId="44671" xr:uid="{00000000-0005-0000-0000-0000F0760000}"/>
    <cellStyle name="Normal 6 3 2 2 3 2 2 2 3" xfId="29438" xr:uid="{00000000-0005-0000-0000-0000F1760000}"/>
    <cellStyle name="Normal 6 3 2 2 3 2 2 3" xfId="9320" xr:uid="{00000000-0005-0000-0000-0000F2760000}"/>
    <cellStyle name="Normal 6 3 2 2 3 2 2 3 2" xfId="39654" xr:uid="{00000000-0005-0000-0000-0000F3760000}"/>
    <cellStyle name="Normal 6 3 2 2 3 2 2 3 3" xfId="24421" xr:uid="{00000000-0005-0000-0000-0000F4760000}"/>
    <cellStyle name="Normal 6 3 2 2 3 2 2 4" xfId="34641" xr:uid="{00000000-0005-0000-0000-0000F5760000}"/>
    <cellStyle name="Normal 6 3 2 2 3 2 2 5" xfId="19408" xr:uid="{00000000-0005-0000-0000-0000F6760000}"/>
    <cellStyle name="Normal 6 3 2 2 3 2 3" xfId="5959" xr:uid="{00000000-0005-0000-0000-0000F7760000}"/>
    <cellStyle name="Normal 6 3 2 2 3 2 3 2" xfId="16011" xr:uid="{00000000-0005-0000-0000-0000F8760000}"/>
    <cellStyle name="Normal 6 3 2 2 3 2 3 2 2" xfId="46342" xr:uid="{00000000-0005-0000-0000-0000F9760000}"/>
    <cellStyle name="Normal 6 3 2 2 3 2 3 2 3" xfId="31109" xr:uid="{00000000-0005-0000-0000-0000FA760000}"/>
    <cellStyle name="Normal 6 3 2 2 3 2 3 3" xfId="10991" xr:uid="{00000000-0005-0000-0000-0000FB760000}"/>
    <cellStyle name="Normal 6 3 2 2 3 2 3 3 2" xfId="41325" xr:uid="{00000000-0005-0000-0000-0000FC760000}"/>
    <cellStyle name="Normal 6 3 2 2 3 2 3 3 3" xfId="26092" xr:uid="{00000000-0005-0000-0000-0000FD760000}"/>
    <cellStyle name="Normal 6 3 2 2 3 2 3 4" xfId="36312" xr:uid="{00000000-0005-0000-0000-0000FE760000}"/>
    <cellStyle name="Normal 6 3 2 2 3 2 3 5" xfId="21079" xr:uid="{00000000-0005-0000-0000-0000FF760000}"/>
    <cellStyle name="Normal 6 3 2 2 3 2 4" xfId="12669" xr:uid="{00000000-0005-0000-0000-000000770000}"/>
    <cellStyle name="Normal 6 3 2 2 3 2 4 2" xfId="43000" xr:uid="{00000000-0005-0000-0000-000001770000}"/>
    <cellStyle name="Normal 6 3 2 2 3 2 4 3" xfId="27767" xr:uid="{00000000-0005-0000-0000-000002770000}"/>
    <cellStyle name="Normal 6 3 2 2 3 2 5" xfId="7648" xr:uid="{00000000-0005-0000-0000-000003770000}"/>
    <cellStyle name="Normal 6 3 2 2 3 2 5 2" xfId="37983" xr:uid="{00000000-0005-0000-0000-000004770000}"/>
    <cellStyle name="Normal 6 3 2 2 3 2 5 3" xfId="22750" xr:uid="{00000000-0005-0000-0000-000005770000}"/>
    <cellStyle name="Normal 6 3 2 2 3 2 6" xfId="32971" xr:uid="{00000000-0005-0000-0000-000006770000}"/>
    <cellStyle name="Normal 6 3 2 2 3 2 7" xfId="17737" xr:uid="{00000000-0005-0000-0000-000007770000}"/>
    <cellStyle name="Normal 6 3 2 2 3 3" xfId="3430" xr:uid="{00000000-0005-0000-0000-000008770000}"/>
    <cellStyle name="Normal 6 3 2 2 3 3 2" xfId="13504" xr:uid="{00000000-0005-0000-0000-000009770000}"/>
    <cellStyle name="Normal 6 3 2 2 3 3 2 2" xfId="43835" xr:uid="{00000000-0005-0000-0000-00000A770000}"/>
    <cellStyle name="Normal 6 3 2 2 3 3 2 3" xfId="28602" xr:uid="{00000000-0005-0000-0000-00000B770000}"/>
    <cellStyle name="Normal 6 3 2 2 3 3 3" xfId="8484" xr:uid="{00000000-0005-0000-0000-00000C770000}"/>
    <cellStyle name="Normal 6 3 2 2 3 3 3 2" xfId="38818" xr:uid="{00000000-0005-0000-0000-00000D770000}"/>
    <cellStyle name="Normal 6 3 2 2 3 3 3 3" xfId="23585" xr:uid="{00000000-0005-0000-0000-00000E770000}"/>
    <cellStyle name="Normal 6 3 2 2 3 3 4" xfId="33805" xr:uid="{00000000-0005-0000-0000-00000F770000}"/>
    <cellStyle name="Normal 6 3 2 2 3 3 5" xfId="18572" xr:uid="{00000000-0005-0000-0000-000010770000}"/>
    <cellStyle name="Normal 6 3 2 2 3 4" xfId="5123" xr:uid="{00000000-0005-0000-0000-000011770000}"/>
    <cellStyle name="Normal 6 3 2 2 3 4 2" xfId="15175" xr:uid="{00000000-0005-0000-0000-000012770000}"/>
    <cellStyle name="Normal 6 3 2 2 3 4 2 2" xfId="45506" xr:uid="{00000000-0005-0000-0000-000013770000}"/>
    <cellStyle name="Normal 6 3 2 2 3 4 2 3" xfId="30273" xr:uid="{00000000-0005-0000-0000-000014770000}"/>
    <cellStyle name="Normal 6 3 2 2 3 4 3" xfId="10155" xr:uid="{00000000-0005-0000-0000-000015770000}"/>
    <cellStyle name="Normal 6 3 2 2 3 4 3 2" xfId="40489" xr:uid="{00000000-0005-0000-0000-000016770000}"/>
    <cellStyle name="Normal 6 3 2 2 3 4 3 3" xfId="25256" xr:uid="{00000000-0005-0000-0000-000017770000}"/>
    <cellStyle name="Normal 6 3 2 2 3 4 4" xfId="35476" xr:uid="{00000000-0005-0000-0000-000018770000}"/>
    <cellStyle name="Normal 6 3 2 2 3 4 5" xfId="20243" xr:uid="{00000000-0005-0000-0000-000019770000}"/>
    <cellStyle name="Normal 6 3 2 2 3 5" xfId="11833" xr:uid="{00000000-0005-0000-0000-00001A770000}"/>
    <cellStyle name="Normal 6 3 2 2 3 5 2" xfId="42164" xr:uid="{00000000-0005-0000-0000-00001B770000}"/>
    <cellStyle name="Normal 6 3 2 2 3 5 3" xfId="26931" xr:uid="{00000000-0005-0000-0000-00001C770000}"/>
    <cellStyle name="Normal 6 3 2 2 3 6" xfId="6812" xr:uid="{00000000-0005-0000-0000-00001D770000}"/>
    <cellStyle name="Normal 6 3 2 2 3 6 2" xfId="37147" xr:uid="{00000000-0005-0000-0000-00001E770000}"/>
    <cellStyle name="Normal 6 3 2 2 3 6 3" xfId="21914" xr:uid="{00000000-0005-0000-0000-00001F770000}"/>
    <cellStyle name="Normal 6 3 2 2 3 7" xfId="32135" xr:uid="{00000000-0005-0000-0000-000020770000}"/>
    <cellStyle name="Normal 6 3 2 2 3 8" xfId="16901" xr:uid="{00000000-0005-0000-0000-000021770000}"/>
    <cellStyle name="Normal 6 3 2 2 4" xfId="2159" xr:uid="{00000000-0005-0000-0000-000022770000}"/>
    <cellStyle name="Normal 6 3 2 2 4 2" xfId="3849" xr:uid="{00000000-0005-0000-0000-000023770000}"/>
    <cellStyle name="Normal 6 3 2 2 4 2 2" xfId="13922" xr:uid="{00000000-0005-0000-0000-000024770000}"/>
    <cellStyle name="Normal 6 3 2 2 4 2 2 2" xfId="44253" xr:uid="{00000000-0005-0000-0000-000025770000}"/>
    <cellStyle name="Normal 6 3 2 2 4 2 2 3" xfId="29020" xr:uid="{00000000-0005-0000-0000-000026770000}"/>
    <cellStyle name="Normal 6 3 2 2 4 2 3" xfId="8902" xr:uid="{00000000-0005-0000-0000-000027770000}"/>
    <cellStyle name="Normal 6 3 2 2 4 2 3 2" xfId="39236" xr:uid="{00000000-0005-0000-0000-000028770000}"/>
    <cellStyle name="Normal 6 3 2 2 4 2 3 3" xfId="24003" xr:uid="{00000000-0005-0000-0000-000029770000}"/>
    <cellStyle name="Normal 6 3 2 2 4 2 4" xfId="34223" xr:uid="{00000000-0005-0000-0000-00002A770000}"/>
    <cellStyle name="Normal 6 3 2 2 4 2 5" xfId="18990" xr:uid="{00000000-0005-0000-0000-00002B770000}"/>
    <cellStyle name="Normal 6 3 2 2 4 3" xfId="5541" xr:uid="{00000000-0005-0000-0000-00002C770000}"/>
    <cellStyle name="Normal 6 3 2 2 4 3 2" xfId="15593" xr:uid="{00000000-0005-0000-0000-00002D770000}"/>
    <cellStyle name="Normal 6 3 2 2 4 3 2 2" xfId="45924" xr:uid="{00000000-0005-0000-0000-00002E770000}"/>
    <cellStyle name="Normal 6 3 2 2 4 3 2 3" xfId="30691" xr:uid="{00000000-0005-0000-0000-00002F770000}"/>
    <cellStyle name="Normal 6 3 2 2 4 3 3" xfId="10573" xr:uid="{00000000-0005-0000-0000-000030770000}"/>
    <cellStyle name="Normal 6 3 2 2 4 3 3 2" xfId="40907" xr:uid="{00000000-0005-0000-0000-000031770000}"/>
    <cellStyle name="Normal 6 3 2 2 4 3 3 3" xfId="25674" xr:uid="{00000000-0005-0000-0000-000032770000}"/>
    <cellStyle name="Normal 6 3 2 2 4 3 4" xfId="35894" xr:uid="{00000000-0005-0000-0000-000033770000}"/>
    <cellStyle name="Normal 6 3 2 2 4 3 5" xfId="20661" xr:uid="{00000000-0005-0000-0000-000034770000}"/>
    <cellStyle name="Normal 6 3 2 2 4 4" xfId="12251" xr:uid="{00000000-0005-0000-0000-000035770000}"/>
    <cellStyle name="Normal 6 3 2 2 4 4 2" xfId="42582" xr:uid="{00000000-0005-0000-0000-000036770000}"/>
    <cellStyle name="Normal 6 3 2 2 4 4 3" xfId="27349" xr:uid="{00000000-0005-0000-0000-000037770000}"/>
    <cellStyle name="Normal 6 3 2 2 4 5" xfId="7230" xr:uid="{00000000-0005-0000-0000-000038770000}"/>
    <cellStyle name="Normal 6 3 2 2 4 5 2" xfId="37565" xr:uid="{00000000-0005-0000-0000-000039770000}"/>
    <cellStyle name="Normal 6 3 2 2 4 5 3" xfId="22332" xr:uid="{00000000-0005-0000-0000-00003A770000}"/>
    <cellStyle name="Normal 6 3 2 2 4 6" xfId="32553" xr:uid="{00000000-0005-0000-0000-00003B770000}"/>
    <cellStyle name="Normal 6 3 2 2 4 7" xfId="17319" xr:uid="{00000000-0005-0000-0000-00003C770000}"/>
    <cellStyle name="Normal 6 3 2 2 5" xfId="3012" xr:uid="{00000000-0005-0000-0000-00003D770000}"/>
    <cellStyle name="Normal 6 3 2 2 5 2" xfId="13086" xr:uid="{00000000-0005-0000-0000-00003E770000}"/>
    <cellStyle name="Normal 6 3 2 2 5 2 2" xfId="43417" xr:uid="{00000000-0005-0000-0000-00003F770000}"/>
    <cellStyle name="Normal 6 3 2 2 5 2 3" xfId="28184" xr:uid="{00000000-0005-0000-0000-000040770000}"/>
    <cellStyle name="Normal 6 3 2 2 5 3" xfId="8066" xr:uid="{00000000-0005-0000-0000-000041770000}"/>
    <cellStyle name="Normal 6 3 2 2 5 3 2" xfId="38400" xr:uid="{00000000-0005-0000-0000-000042770000}"/>
    <cellStyle name="Normal 6 3 2 2 5 3 3" xfId="23167" xr:uid="{00000000-0005-0000-0000-000043770000}"/>
    <cellStyle name="Normal 6 3 2 2 5 4" xfId="33387" xr:uid="{00000000-0005-0000-0000-000044770000}"/>
    <cellStyle name="Normal 6 3 2 2 5 5" xfId="18154" xr:uid="{00000000-0005-0000-0000-000045770000}"/>
    <cellStyle name="Normal 6 3 2 2 6" xfId="4705" xr:uid="{00000000-0005-0000-0000-000046770000}"/>
    <cellStyle name="Normal 6 3 2 2 6 2" xfId="14757" xr:uid="{00000000-0005-0000-0000-000047770000}"/>
    <cellStyle name="Normal 6 3 2 2 6 2 2" xfId="45088" xr:uid="{00000000-0005-0000-0000-000048770000}"/>
    <cellStyle name="Normal 6 3 2 2 6 2 3" xfId="29855" xr:uid="{00000000-0005-0000-0000-000049770000}"/>
    <cellStyle name="Normal 6 3 2 2 6 3" xfId="9737" xr:uid="{00000000-0005-0000-0000-00004A770000}"/>
    <cellStyle name="Normal 6 3 2 2 6 3 2" xfId="40071" xr:uid="{00000000-0005-0000-0000-00004B770000}"/>
    <cellStyle name="Normal 6 3 2 2 6 3 3" xfId="24838" xr:uid="{00000000-0005-0000-0000-00004C770000}"/>
    <cellStyle name="Normal 6 3 2 2 6 4" xfId="35058" xr:uid="{00000000-0005-0000-0000-00004D770000}"/>
    <cellStyle name="Normal 6 3 2 2 6 5" xfId="19825" xr:uid="{00000000-0005-0000-0000-00004E770000}"/>
    <cellStyle name="Normal 6 3 2 2 7" xfId="11415" xr:uid="{00000000-0005-0000-0000-00004F770000}"/>
    <cellStyle name="Normal 6 3 2 2 7 2" xfId="41746" xr:uid="{00000000-0005-0000-0000-000050770000}"/>
    <cellStyle name="Normal 6 3 2 2 7 3" xfId="26513" xr:uid="{00000000-0005-0000-0000-000051770000}"/>
    <cellStyle name="Normal 6 3 2 2 8" xfId="6394" xr:uid="{00000000-0005-0000-0000-000052770000}"/>
    <cellStyle name="Normal 6 3 2 2 8 2" xfId="36729" xr:uid="{00000000-0005-0000-0000-000053770000}"/>
    <cellStyle name="Normal 6 3 2 2 8 3" xfId="21496" xr:uid="{00000000-0005-0000-0000-000054770000}"/>
    <cellStyle name="Normal 6 3 2 2 9" xfId="31717" xr:uid="{00000000-0005-0000-0000-000055770000}"/>
    <cellStyle name="Normal 6 3 2 3" xfId="1421" xr:uid="{00000000-0005-0000-0000-000056770000}"/>
    <cellStyle name="Normal 6 3 2 3 2" xfId="1842" xr:uid="{00000000-0005-0000-0000-000057770000}"/>
    <cellStyle name="Normal 6 3 2 3 2 2" xfId="2681" xr:uid="{00000000-0005-0000-0000-000058770000}"/>
    <cellStyle name="Normal 6 3 2 3 2 2 2" xfId="4371" xr:uid="{00000000-0005-0000-0000-000059770000}"/>
    <cellStyle name="Normal 6 3 2 3 2 2 2 2" xfId="14444" xr:uid="{00000000-0005-0000-0000-00005A770000}"/>
    <cellStyle name="Normal 6 3 2 3 2 2 2 2 2" xfId="44775" xr:uid="{00000000-0005-0000-0000-00005B770000}"/>
    <cellStyle name="Normal 6 3 2 3 2 2 2 2 3" xfId="29542" xr:uid="{00000000-0005-0000-0000-00005C770000}"/>
    <cellStyle name="Normal 6 3 2 3 2 2 2 3" xfId="9424" xr:uid="{00000000-0005-0000-0000-00005D770000}"/>
    <cellStyle name="Normal 6 3 2 3 2 2 2 3 2" xfId="39758" xr:uid="{00000000-0005-0000-0000-00005E770000}"/>
    <cellStyle name="Normal 6 3 2 3 2 2 2 3 3" xfId="24525" xr:uid="{00000000-0005-0000-0000-00005F770000}"/>
    <cellStyle name="Normal 6 3 2 3 2 2 2 4" xfId="34745" xr:uid="{00000000-0005-0000-0000-000060770000}"/>
    <cellStyle name="Normal 6 3 2 3 2 2 2 5" xfId="19512" xr:uid="{00000000-0005-0000-0000-000061770000}"/>
    <cellStyle name="Normal 6 3 2 3 2 2 3" xfId="6063" xr:uid="{00000000-0005-0000-0000-000062770000}"/>
    <cellStyle name="Normal 6 3 2 3 2 2 3 2" xfId="16115" xr:uid="{00000000-0005-0000-0000-000063770000}"/>
    <cellStyle name="Normal 6 3 2 3 2 2 3 2 2" xfId="46446" xr:uid="{00000000-0005-0000-0000-000064770000}"/>
    <cellStyle name="Normal 6 3 2 3 2 2 3 2 3" xfId="31213" xr:uid="{00000000-0005-0000-0000-000065770000}"/>
    <cellStyle name="Normal 6 3 2 3 2 2 3 3" xfId="11095" xr:uid="{00000000-0005-0000-0000-000066770000}"/>
    <cellStyle name="Normal 6 3 2 3 2 2 3 3 2" xfId="41429" xr:uid="{00000000-0005-0000-0000-000067770000}"/>
    <cellStyle name="Normal 6 3 2 3 2 2 3 3 3" xfId="26196" xr:uid="{00000000-0005-0000-0000-000068770000}"/>
    <cellStyle name="Normal 6 3 2 3 2 2 3 4" xfId="36416" xr:uid="{00000000-0005-0000-0000-000069770000}"/>
    <cellStyle name="Normal 6 3 2 3 2 2 3 5" xfId="21183" xr:uid="{00000000-0005-0000-0000-00006A770000}"/>
    <cellStyle name="Normal 6 3 2 3 2 2 4" xfId="12773" xr:uid="{00000000-0005-0000-0000-00006B770000}"/>
    <cellStyle name="Normal 6 3 2 3 2 2 4 2" xfId="43104" xr:uid="{00000000-0005-0000-0000-00006C770000}"/>
    <cellStyle name="Normal 6 3 2 3 2 2 4 3" xfId="27871" xr:uid="{00000000-0005-0000-0000-00006D770000}"/>
    <cellStyle name="Normal 6 3 2 3 2 2 5" xfId="7752" xr:uid="{00000000-0005-0000-0000-00006E770000}"/>
    <cellStyle name="Normal 6 3 2 3 2 2 5 2" xfId="38087" xr:uid="{00000000-0005-0000-0000-00006F770000}"/>
    <cellStyle name="Normal 6 3 2 3 2 2 5 3" xfId="22854" xr:uid="{00000000-0005-0000-0000-000070770000}"/>
    <cellStyle name="Normal 6 3 2 3 2 2 6" xfId="33075" xr:uid="{00000000-0005-0000-0000-000071770000}"/>
    <cellStyle name="Normal 6 3 2 3 2 2 7" xfId="17841" xr:uid="{00000000-0005-0000-0000-000072770000}"/>
    <cellStyle name="Normal 6 3 2 3 2 3" xfId="3534" xr:uid="{00000000-0005-0000-0000-000073770000}"/>
    <cellStyle name="Normal 6 3 2 3 2 3 2" xfId="13608" xr:uid="{00000000-0005-0000-0000-000074770000}"/>
    <cellStyle name="Normal 6 3 2 3 2 3 2 2" xfId="43939" xr:uid="{00000000-0005-0000-0000-000075770000}"/>
    <cellStyle name="Normal 6 3 2 3 2 3 2 3" xfId="28706" xr:uid="{00000000-0005-0000-0000-000076770000}"/>
    <cellStyle name="Normal 6 3 2 3 2 3 3" xfId="8588" xr:uid="{00000000-0005-0000-0000-000077770000}"/>
    <cellStyle name="Normal 6 3 2 3 2 3 3 2" xfId="38922" xr:uid="{00000000-0005-0000-0000-000078770000}"/>
    <cellStyle name="Normal 6 3 2 3 2 3 3 3" xfId="23689" xr:uid="{00000000-0005-0000-0000-000079770000}"/>
    <cellStyle name="Normal 6 3 2 3 2 3 4" xfId="33909" xr:uid="{00000000-0005-0000-0000-00007A770000}"/>
    <cellStyle name="Normal 6 3 2 3 2 3 5" xfId="18676" xr:uid="{00000000-0005-0000-0000-00007B770000}"/>
    <cellStyle name="Normal 6 3 2 3 2 4" xfId="5227" xr:uid="{00000000-0005-0000-0000-00007C770000}"/>
    <cellStyle name="Normal 6 3 2 3 2 4 2" xfId="15279" xr:uid="{00000000-0005-0000-0000-00007D770000}"/>
    <cellStyle name="Normal 6 3 2 3 2 4 2 2" xfId="45610" xr:uid="{00000000-0005-0000-0000-00007E770000}"/>
    <cellStyle name="Normal 6 3 2 3 2 4 2 3" xfId="30377" xr:uid="{00000000-0005-0000-0000-00007F770000}"/>
    <cellStyle name="Normal 6 3 2 3 2 4 3" xfId="10259" xr:uid="{00000000-0005-0000-0000-000080770000}"/>
    <cellStyle name="Normal 6 3 2 3 2 4 3 2" xfId="40593" xr:uid="{00000000-0005-0000-0000-000081770000}"/>
    <cellStyle name="Normal 6 3 2 3 2 4 3 3" xfId="25360" xr:uid="{00000000-0005-0000-0000-000082770000}"/>
    <cellStyle name="Normal 6 3 2 3 2 4 4" xfId="35580" xr:uid="{00000000-0005-0000-0000-000083770000}"/>
    <cellStyle name="Normal 6 3 2 3 2 4 5" xfId="20347" xr:uid="{00000000-0005-0000-0000-000084770000}"/>
    <cellStyle name="Normal 6 3 2 3 2 5" xfId="11937" xr:uid="{00000000-0005-0000-0000-000085770000}"/>
    <cellStyle name="Normal 6 3 2 3 2 5 2" xfId="42268" xr:uid="{00000000-0005-0000-0000-000086770000}"/>
    <cellStyle name="Normal 6 3 2 3 2 5 3" xfId="27035" xr:uid="{00000000-0005-0000-0000-000087770000}"/>
    <cellStyle name="Normal 6 3 2 3 2 6" xfId="6916" xr:uid="{00000000-0005-0000-0000-000088770000}"/>
    <cellStyle name="Normal 6 3 2 3 2 6 2" xfId="37251" xr:uid="{00000000-0005-0000-0000-000089770000}"/>
    <cellStyle name="Normal 6 3 2 3 2 6 3" xfId="22018" xr:uid="{00000000-0005-0000-0000-00008A770000}"/>
    <cellStyle name="Normal 6 3 2 3 2 7" xfId="32239" xr:uid="{00000000-0005-0000-0000-00008B770000}"/>
    <cellStyle name="Normal 6 3 2 3 2 8" xfId="17005" xr:uid="{00000000-0005-0000-0000-00008C770000}"/>
    <cellStyle name="Normal 6 3 2 3 3" xfId="2263" xr:uid="{00000000-0005-0000-0000-00008D770000}"/>
    <cellStyle name="Normal 6 3 2 3 3 2" xfId="3953" xr:uid="{00000000-0005-0000-0000-00008E770000}"/>
    <cellStyle name="Normal 6 3 2 3 3 2 2" xfId="14026" xr:uid="{00000000-0005-0000-0000-00008F770000}"/>
    <cellStyle name="Normal 6 3 2 3 3 2 2 2" xfId="44357" xr:uid="{00000000-0005-0000-0000-000090770000}"/>
    <cellStyle name="Normal 6 3 2 3 3 2 2 3" xfId="29124" xr:uid="{00000000-0005-0000-0000-000091770000}"/>
    <cellStyle name="Normal 6 3 2 3 3 2 3" xfId="9006" xr:uid="{00000000-0005-0000-0000-000092770000}"/>
    <cellStyle name="Normal 6 3 2 3 3 2 3 2" xfId="39340" xr:uid="{00000000-0005-0000-0000-000093770000}"/>
    <cellStyle name="Normal 6 3 2 3 3 2 3 3" xfId="24107" xr:uid="{00000000-0005-0000-0000-000094770000}"/>
    <cellStyle name="Normal 6 3 2 3 3 2 4" xfId="34327" xr:uid="{00000000-0005-0000-0000-000095770000}"/>
    <cellStyle name="Normal 6 3 2 3 3 2 5" xfId="19094" xr:uid="{00000000-0005-0000-0000-000096770000}"/>
    <cellStyle name="Normal 6 3 2 3 3 3" xfId="5645" xr:uid="{00000000-0005-0000-0000-000097770000}"/>
    <cellStyle name="Normal 6 3 2 3 3 3 2" xfId="15697" xr:uid="{00000000-0005-0000-0000-000098770000}"/>
    <cellStyle name="Normal 6 3 2 3 3 3 2 2" xfId="46028" xr:uid="{00000000-0005-0000-0000-000099770000}"/>
    <cellStyle name="Normal 6 3 2 3 3 3 2 3" xfId="30795" xr:uid="{00000000-0005-0000-0000-00009A770000}"/>
    <cellStyle name="Normal 6 3 2 3 3 3 3" xfId="10677" xr:uid="{00000000-0005-0000-0000-00009B770000}"/>
    <cellStyle name="Normal 6 3 2 3 3 3 3 2" xfId="41011" xr:uid="{00000000-0005-0000-0000-00009C770000}"/>
    <cellStyle name="Normal 6 3 2 3 3 3 3 3" xfId="25778" xr:uid="{00000000-0005-0000-0000-00009D770000}"/>
    <cellStyle name="Normal 6 3 2 3 3 3 4" xfId="35998" xr:uid="{00000000-0005-0000-0000-00009E770000}"/>
    <cellStyle name="Normal 6 3 2 3 3 3 5" xfId="20765" xr:uid="{00000000-0005-0000-0000-00009F770000}"/>
    <cellStyle name="Normal 6 3 2 3 3 4" xfId="12355" xr:uid="{00000000-0005-0000-0000-0000A0770000}"/>
    <cellStyle name="Normal 6 3 2 3 3 4 2" xfId="42686" xr:uid="{00000000-0005-0000-0000-0000A1770000}"/>
    <cellStyle name="Normal 6 3 2 3 3 4 3" xfId="27453" xr:uid="{00000000-0005-0000-0000-0000A2770000}"/>
    <cellStyle name="Normal 6 3 2 3 3 5" xfId="7334" xr:uid="{00000000-0005-0000-0000-0000A3770000}"/>
    <cellStyle name="Normal 6 3 2 3 3 5 2" xfId="37669" xr:uid="{00000000-0005-0000-0000-0000A4770000}"/>
    <cellStyle name="Normal 6 3 2 3 3 5 3" xfId="22436" xr:uid="{00000000-0005-0000-0000-0000A5770000}"/>
    <cellStyle name="Normal 6 3 2 3 3 6" xfId="32657" xr:uid="{00000000-0005-0000-0000-0000A6770000}"/>
    <cellStyle name="Normal 6 3 2 3 3 7" xfId="17423" xr:uid="{00000000-0005-0000-0000-0000A7770000}"/>
    <cellStyle name="Normal 6 3 2 3 4" xfId="3116" xr:uid="{00000000-0005-0000-0000-0000A8770000}"/>
    <cellStyle name="Normal 6 3 2 3 4 2" xfId="13190" xr:uid="{00000000-0005-0000-0000-0000A9770000}"/>
    <cellStyle name="Normal 6 3 2 3 4 2 2" xfId="43521" xr:uid="{00000000-0005-0000-0000-0000AA770000}"/>
    <cellStyle name="Normal 6 3 2 3 4 2 3" xfId="28288" xr:uid="{00000000-0005-0000-0000-0000AB770000}"/>
    <cellStyle name="Normal 6 3 2 3 4 3" xfId="8170" xr:uid="{00000000-0005-0000-0000-0000AC770000}"/>
    <cellStyle name="Normal 6 3 2 3 4 3 2" xfId="38504" xr:uid="{00000000-0005-0000-0000-0000AD770000}"/>
    <cellStyle name="Normal 6 3 2 3 4 3 3" xfId="23271" xr:uid="{00000000-0005-0000-0000-0000AE770000}"/>
    <cellStyle name="Normal 6 3 2 3 4 4" xfId="33491" xr:uid="{00000000-0005-0000-0000-0000AF770000}"/>
    <cellStyle name="Normal 6 3 2 3 4 5" xfId="18258" xr:uid="{00000000-0005-0000-0000-0000B0770000}"/>
    <cellStyle name="Normal 6 3 2 3 5" xfId="4809" xr:uid="{00000000-0005-0000-0000-0000B1770000}"/>
    <cellStyle name="Normal 6 3 2 3 5 2" xfId="14861" xr:uid="{00000000-0005-0000-0000-0000B2770000}"/>
    <cellStyle name="Normal 6 3 2 3 5 2 2" xfId="45192" xr:uid="{00000000-0005-0000-0000-0000B3770000}"/>
    <cellStyle name="Normal 6 3 2 3 5 2 3" xfId="29959" xr:uid="{00000000-0005-0000-0000-0000B4770000}"/>
    <cellStyle name="Normal 6 3 2 3 5 3" xfId="9841" xr:uid="{00000000-0005-0000-0000-0000B5770000}"/>
    <cellStyle name="Normal 6 3 2 3 5 3 2" xfId="40175" xr:uid="{00000000-0005-0000-0000-0000B6770000}"/>
    <cellStyle name="Normal 6 3 2 3 5 3 3" xfId="24942" xr:uid="{00000000-0005-0000-0000-0000B7770000}"/>
    <cellStyle name="Normal 6 3 2 3 5 4" xfId="35162" xr:uid="{00000000-0005-0000-0000-0000B8770000}"/>
    <cellStyle name="Normal 6 3 2 3 5 5" xfId="19929" xr:uid="{00000000-0005-0000-0000-0000B9770000}"/>
    <cellStyle name="Normal 6 3 2 3 6" xfId="11519" xr:uid="{00000000-0005-0000-0000-0000BA770000}"/>
    <cellStyle name="Normal 6 3 2 3 6 2" xfId="41850" xr:uid="{00000000-0005-0000-0000-0000BB770000}"/>
    <cellStyle name="Normal 6 3 2 3 6 3" xfId="26617" xr:uid="{00000000-0005-0000-0000-0000BC770000}"/>
    <cellStyle name="Normal 6 3 2 3 7" xfId="6498" xr:uid="{00000000-0005-0000-0000-0000BD770000}"/>
    <cellStyle name="Normal 6 3 2 3 7 2" xfId="36833" xr:uid="{00000000-0005-0000-0000-0000BE770000}"/>
    <cellStyle name="Normal 6 3 2 3 7 3" xfId="21600" xr:uid="{00000000-0005-0000-0000-0000BF770000}"/>
    <cellStyle name="Normal 6 3 2 3 8" xfId="31821" xr:uid="{00000000-0005-0000-0000-0000C0770000}"/>
    <cellStyle name="Normal 6 3 2 3 9" xfId="16587" xr:uid="{00000000-0005-0000-0000-0000C1770000}"/>
    <cellStyle name="Normal 6 3 2 4" xfId="1634" xr:uid="{00000000-0005-0000-0000-0000C2770000}"/>
    <cellStyle name="Normal 6 3 2 4 2" xfId="2473" xr:uid="{00000000-0005-0000-0000-0000C3770000}"/>
    <cellStyle name="Normal 6 3 2 4 2 2" xfId="4163" xr:uid="{00000000-0005-0000-0000-0000C4770000}"/>
    <cellStyle name="Normal 6 3 2 4 2 2 2" xfId="14236" xr:uid="{00000000-0005-0000-0000-0000C5770000}"/>
    <cellStyle name="Normal 6 3 2 4 2 2 2 2" xfId="44567" xr:uid="{00000000-0005-0000-0000-0000C6770000}"/>
    <cellStyle name="Normal 6 3 2 4 2 2 2 3" xfId="29334" xr:uid="{00000000-0005-0000-0000-0000C7770000}"/>
    <cellStyle name="Normal 6 3 2 4 2 2 3" xfId="9216" xr:uid="{00000000-0005-0000-0000-0000C8770000}"/>
    <cellStyle name="Normal 6 3 2 4 2 2 3 2" xfId="39550" xr:uid="{00000000-0005-0000-0000-0000C9770000}"/>
    <cellStyle name="Normal 6 3 2 4 2 2 3 3" xfId="24317" xr:uid="{00000000-0005-0000-0000-0000CA770000}"/>
    <cellStyle name="Normal 6 3 2 4 2 2 4" xfId="34537" xr:uid="{00000000-0005-0000-0000-0000CB770000}"/>
    <cellStyle name="Normal 6 3 2 4 2 2 5" xfId="19304" xr:uid="{00000000-0005-0000-0000-0000CC770000}"/>
    <cellStyle name="Normal 6 3 2 4 2 3" xfId="5855" xr:uid="{00000000-0005-0000-0000-0000CD770000}"/>
    <cellStyle name="Normal 6 3 2 4 2 3 2" xfId="15907" xr:uid="{00000000-0005-0000-0000-0000CE770000}"/>
    <cellStyle name="Normal 6 3 2 4 2 3 2 2" xfId="46238" xr:uid="{00000000-0005-0000-0000-0000CF770000}"/>
    <cellStyle name="Normal 6 3 2 4 2 3 2 3" xfId="31005" xr:uid="{00000000-0005-0000-0000-0000D0770000}"/>
    <cellStyle name="Normal 6 3 2 4 2 3 3" xfId="10887" xr:uid="{00000000-0005-0000-0000-0000D1770000}"/>
    <cellStyle name="Normal 6 3 2 4 2 3 3 2" xfId="41221" xr:uid="{00000000-0005-0000-0000-0000D2770000}"/>
    <cellStyle name="Normal 6 3 2 4 2 3 3 3" xfId="25988" xr:uid="{00000000-0005-0000-0000-0000D3770000}"/>
    <cellStyle name="Normal 6 3 2 4 2 3 4" xfId="36208" xr:uid="{00000000-0005-0000-0000-0000D4770000}"/>
    <cellStyle name="Normal 6 3 2 4 2 3 5" xfId="20975" xr:uid="{00000000-0005-0000-0000-0000D5770000}"/>
    <cellStyle name="Normal 6 3 2 4 2 4" xfId="12565" xr:uid="{00000000-0005-0000-0000-0000D6770000}"/>
    <cellStyle name="Normal 6 3 2 4 2 4 2" xfId="42896" xr:uid="{00000000-0005-0000-0000-0000D7770000}"/>
    <cellStyle name="Normal 6 3 2 4 2 4 3" xfId="27663" xr:uid="{00000000-0005-0000-0000-0000D8770000}"/>
    <cellStyle name="Normal 6 3 2 4 2 5" xfId="7544" xr:uid="{00000000-0005-0000-0000-0000D9770000}"/>
    <cellStyle name="Normal 6 3 2 4 2 5 2" xfId="37879" xr:uid="{00000000-0005-0000-0000-0000DA770000}"/>
    <cellStyle name="Normal 6 3 2 4 2 5 3" xfId="22646" xr:uid="{00000000-0005-0000-0000-0000DB770000}"/>
    <cellStyle name="Normal 6 3 2 4 2 6" xfId="32867" xr:uid="{00000000-0005-0000-0000-0000DC770000}"/>
    <cellStyle name="Normal 6 3 2 4 2 7" xfId="17633" xr:uid="{00000000-0005-0000-0000-0000DD770000}"/>
    <cellStyle name="Normal 6 3 2 4 3" xfId="3326" xr:uid="{00000000-0005-0000-0000-0000DE770000}"/>
    <cellStyle name="Normal 6 3 2 4 3 2" xfId="13400" xr:uid="{00000000-0005-0000-0000-0000DF770000}"/>
    <cellStyle name="Normal 6 3 2 4 3 2 2" xfId="43731" xr:uid="{00000000-0005-0000-0000-0000E0770000}"/>
    <cellStyle name="Normal 6 3 2 4 3 2 3" xfId="28498" xr:uid="{00000000-0005-0000-0000-0000E1770000}"/>
    <cellStyle name="Normal 6 3 2 4 3 3" xfId="8380" xr:uid="{00000000-0005-0000-0000-0000E2770000}"/>
    <cellStyle name="Normal 6 3 2 4 3 3 2" xfId="38714" xr:uid="{00000000-0005-0000-0000-0000E3770000}"/>
    <cellStyle name="Normal 6 3 2 4 3 3 3" xfId="23481" xr:uid="{00000000-0005-0000-0000-0000E4770000}"/>
    <cellStyle name="Normal 6 3 2 4 3 4" xfId="33701" xr:uid="{00000000-0005-0000-0000-0000E5770000}"/>
    <cellStyle name="Normal 6 3 2 4 3 5" xfId="18468" xr:uid="{00000000-0005-0000-0000-0000E6770000}"/>
    <cellStyle name="Normal 6 3 2 4 4" xfId="5019" xr:uid="{00000000-0005-0000-0000-0000E7770000}"/>
    <cellStyle name="Normal 6 3 2 4 4 2" xfId="15071" xr:uid="{00000000-0005-0000-0000-0000E8770000}"/>
    <cellStyle name="Normal 6 3 2 4 4 2 2" xfId="45402" xr:uid="{00000000-0005-0000-0000-0000E9770000}"/>
    <cellStyle name="Normal 6 3 2 4 4 2 3" xfId="30169" xr:uid="{00000000-0005-0000-0000-0000EA770000}"/>
    <cellStyle name="Normal 6 3 2 4 4 3" xfId="10051" xr:uid="{00000000-0005-0000-0000-0000EB770000}"/>
    <cellStyle name="Normal 6 3 2 4 4 3 2" xfId="40385" xr:uid="{00000000-0005-0000-0000-0000EC770000}"/>
    <cellStyle name="Normal 6 3 2 4 4 3 3" xfId="25152" xr:uid="{00000000-0005-0000-0000-0000ED770000}"/>
    <cellStyle name="Normal 6 3 2 4 4 4" xfId="35372" xr:uid="{00000000-0005-0000-0000-0000EE770000}"/>
    <cellStyle name="Normal 6 3 2 4 4 5" xfId="20139" xr:uid="{00000000-0005-0000-0000-0000EF770000}"/>
    <cellStyle name="Normal 6 3 2 4 5" xfId="11729" xr:uid="{00000000-0005-0000-0000-0000F0770000}"/>
    <cellStyle name="Normal 6 3 2 4 5 2" xfId="42060" xr:uid="{00000000-0005-0000-0000-0000F1770000}"/>
    <cellStyle name="Normal 6 3 2 4 5 3" xfId="26827" xr:uid="{00000000-0005-0000-0000-0000F2770000}"/>
    <cellStyle name="Normal 6 3 2 4 6" xfId="6708" xr:uid="{00000000-0005-0000-0000-0000F3770000}"/>
    <cellStyle name="Normal 6 3 2 4 6 2" xfId="37043" xr:uid="{00000000-0005-0000-0000-0000F4770000}"/>
    <cellStyle name="Normal 6 3 2 4 6 3" xfId="21810" xr:uid="{00000000-0005-0000-0000-0000F5770000}"/>
    <cellStyle name="Normal 6 3 2 4 7" xfId="32031" xr:uid="{00000000-0005-0000-0000-0000F6770000}"/>
    <cellStyle name="Normal 6 3 2 4 8" xfId="16797" xr:uid="{00000000-0005-0000-0000-0000F7770000}"/>
    <cellStyle name="Normal 6 3 2 5" xfId="2055" xr:uid="{00000000-0005-0000-0000-0000F8770000}"/>
    <cellStyle name="Normal 6 3 2 5 2" xfId="3745" xr:uid="{00000000-0005-0000-0000-0000F9770000}"/>
    <cellStyle name="Normal 6 3 2 5 2 2" xfId="13818" xr:uid="{00000000-0005-0000-0000-0000FA770000}"/>
    <cellStyle name="Normal 6 3 2 5 2 2 2" xfId="44149" xr:uid="{00000000-0005-0000-0000-0000FB770000}"/>
    <cellStyle name="Normal 6 3 2 5 2 2 3" xfId="28916" xr:uid="{00000000-0005-0000-0000-0000FC770000}"/>
    <cellStyle name="Normal 6 3 2 5 2 3" xfId="8798" xr:uid="{00000000-0005-0000-0000-0000FD770000}"/>
    <cellStyle name="Normal 6 3 2 5 2 3 2" xfId="39132" xr:uid="{00000000-0005-0000-0000-0000FE770000}"/>
    <cellStyle name="Normal 6 3 2 5 2 3 3" xfId="23899" xr:uid="{00000000-0005-0000-0000-0000FF770000}"/>
    <cellStyle name="Normal 6 3 2 5 2 4" xfId="34119" xr:uid="{00000000-0005-0000-0000-000000780000}"/>
    <cellStyle name="Normal 6 3 2 5 2 5" xfId="18886" xr:uid="{00000000-0005-0000-0000-000001780000}"/>
    <cellStyle name="Normal 6 3 2 5 3" xfId="5437" xr:uid="{00000000-0005-0000-0000-000002780000}"/>
    <cellStyle name="Normal 6 3 2 5 3 2" xfId="15489" xr:uid="{00000000-0005-0000-0000-000003780000}"/>
    <cellStyle name="Normal 6 3 2 5 3 2 2" xfId="45820" xr:uid="{00000000-0005-0000-0000-000004780000}"/>
    <cellStyle name="Normal 6 3 2 5 3 2 3" xfId="30587" xr:uid="{00000000-0005-0000-0000-000005780000}"/>
    <cellStyle name="Normal 6 3 2 5 3 3" xfId="10469" xr:uid="{00000000-0005-0000-0000-000006780000}"/>
    <cellStyle name="Normal 6 3 2 5 3 3 2" xfId="40803" xr:uid="{00000000-0005-0000-0000-000007780000}"/>
    <cellStyle name="Normal 6 3 2 5 3 3 3" xfId="25570" xr:uid="{00000000-0005-0000-0000-000008780000}"/>
    <cellStyle name="Normal 6 3 2 5 3 4" xfId="35790" xr:uid="{00000000-0005-0000-0000-000009780000}"/>
    <cellStyle name="Normal 6 3 2 5 3 5" xfId="20557" xr:uid="{00000000-0005-0000-0000-00000A780000}"/>
    <cellStyle name="Normal 6 3 2 5 4" xfId="12147" xr:uid="{00000000-0005-0000-0000-00000B780000}"/>
    <cellStyle name="Normal 6 3 2 5 4 2" xfId="42478" xr:uid="{00000000-0005-0000-0000-00000C780000}"/>
    <cellStyle name="Normal 6 3 2 5 4 3" xfId="27245" xr:uid="{00000000-0005-0000-0000-00000D780000}"/>
    <cellStyle name="Normal 6 3 2 5 5" xfId="7126" xr:uid="{00000000-0005-0000-0000-00000E780000}"/>
    <cellStyle name="Normal 6 3 2 5 5 2" xfId="37461" xr:uid="{00000000-0005-0000-0000-00000F780000}"/>
    <cellStyle name="Normal 6 3 2 5 5 3" xfId="22228" xr:uid="{00000000-0005-0000-0000-000010780000}"/>
    <cellStyle name="Normal 6 3 2 5 6" xfId="32449" xr:uid="{00000000-0005-0000-0000-000011780000}"/>
    <cellStyle name="Normal 6 3 2 5 7" xfId="17215" xr:uid="{00000000-0005-0000-0000-000012780000}"/>
    <cellStyle name="Normal 6 3 2 6" xfId="2908" xr:uid="{00000000-0005-0000-0000-000013780000}"/>
    <cellStyle name="Normal 6 3 2 6 2" xfId="12982" xr:uid="{00000000-0005-0000-0000-000014780000}"/>
    <cellStyle name="Normal 6 3 2 6 2 2" xfId="43313" xr:uid="{00000000-0005-0000-0000-000015780000}"/>
    <cellStyle name="Normal 6 3 2 6 2 3" xfId="28080" xr:uid="{00000000-0005-0000-0000-000016780000}"/>
    <cellStyle name="Normal 6 3 2 6 3" xfId="7962" xr:uid="{00000000-0005-0000-0000-000017780000}"/>
    <cellStyle name="Normal 6 3 2 6 3 2" xfId="38296" xr:uid="{00000000-0005-0000-0000-000018780000}"/>
    <cellStyle name="Normal 6 3 2 6 3 3" xfId="23063" xr:uid="{00000000-0005-0000-0000-000019780000}"/>
    <cellStyle name="Normal 6 3 2 6 4" xfId="33283" xr:uid="{00000000-0005-0000-0000-00001A780000}"/>
    <cellStyle name="Normal 6 3 2 6 5" xfId="18050" xr:uid="{00000000-0005-0000-0000-00001B780000}"/>
    <cellStyle name="Normal 6 3 2 7" xfId="4601" xr:uid="{00000000-0005-0000-0000-00001C780000}"/>
    <cellStyle name="Normal 6 3 2 7 2" xfId="14653" xr:uid="{00000000-0005-0000-0000-00001D780000}"/>
    <cellStyle name="Normal 6 3 2 7 2 2" xfId="44984" xr:uid="{00000000-0005-0000-0000-00001E780000}"/>
    <cellStyle name="Normal 6 3 2 7 2 3" xfId="29751" xr:uid="{00000000-0005-0000-0000-00001F780000}"/>
    <cellStyle name="Normal 6 3 2 7 3" xfId="9633" xr:uid="{00000000-0005-0000-0000-000020780000}"/>
    <cellStyle name="Normal 6 3 2 7 3 2" xfId="39967" xr:uid="{00000000-0005-0000-0000-000021780000}"/>
    <cellStyle name="Normal 6 3 2 7 3 3" xfId="24734" xr:uid="{00000000-0005-0000-0000-000022780000}"/>
    <cellStyle name="Normal 6 3 2 7 4" xfId="34954" xr:uid="{00000000-0005-0000-0000-000023780000}"/>
    <cellStyle name="Normal 6 3 2 7 5" xfId="19721" xr:uid="{00000000-0005-0000-0000-000024780000}"/>
    <cellStyle name="Normal 6 3 2 8" xfId="11311" xr:uid="{00000000-0005-0000-0000-000025780000}"/>
    <cellStyle name="Normal 6 3 2 8 2" xfId="41642" xr:uid="{00000000-0005-0000-0000-000026780000}"/>
    <cellStyle name="Normal 6 3 2 8 3" xfId="26409" xr:uid="{00000000-0005-0000-0000-000027780000}"/>
    <cellStyle name="Normal 6 3 2 9" xfId="6290" xr:uid="{00000000-0005-0000-0000-000028780000}"/>
    <cellStyle name="Normal 6 3 2 9 2" xfId="36625" xr:uid="{00000000-0005-0000-0000-000029780000}"/>
    <cellStyle name="Normal 6 3 2 9 3" xfId="21392" xr:uid="{00000000-0005-0000-0000-00002A780000}"/>
    <cellStyle name="Normal 6 3 3" xfId="1254" xr:uid="{00000000-0005-0000-0000-00002B780000}"/>
    <cellStyle name="Normal 6 3 3 10" xfId="16431" xr:uid="{00000000-0005-0000-0000-00002C780000}"/>
    <cellStyle name="Normal 6 3 3 2" xfId="1473" xr:uid="{00000000-0005-0000-0000-00002D780000}"/>
    <cellStyle name="Normal 6 3 3 2 2" xfId="1894" xr:uid="{00000000-0005-0000-0000-00002E780000}"/>
    <cellStyle name="Normal 6 3 3 2 2 2" xfId="2733" xr:uid="{00000000-0005-0000-0000-00002F780000}"/>
    <cellStyle name="Normal 6 3 3 2 2 2 2" xfId="4423" xr:uid="{00000000-0005-0000-0000-000030780000}"/>
    <cellStyle name="Normal 6 3 3 2 2 2 2 2" xfId="14496" xr:uid="{00000000-0005-0000-0000-000031780000}"/>
    <cellStyle name="Normal 6 3 3 2 2 2 2 2 2" xfId="44827" xr:uid="{00000000-0005-0000-0000-000032780000}"/>
    <cellStyle name="Normal 6 3 3 2 2 2 2 2 3" xfId="29594" xr:uid="{00000000-0005-0000-0000-000033780000}"/>
    <cellStyle name="Normal 6 3 3 2 2 2 2 3" xfId="9476" xr:uid="{00000000-0005-0000-0000-000034780000}"/>
    <cellStyle name="Normal 6 3 3 2 2 2 2 3 2" xfId="39810" xr:uid="{00000000-0005-0000-0000-000035780000}"/>
    <cellStyle name="Normal 6 3 3 2 2 2 2 3 3" xfId="24577" xr:uid="{00000000-0005-0000-0000-000036780000}"/>
    <cellStyle name="Normal 6 3 3 2 2 2 2 4" xfId="34797" xr:uid="{00000000-0005-0000-0000-000037780000}"/>
    <cellStyle name="Normal 6 3 3 2 2 2 2 5" xfId="19564" xr:uid="{00000000-0005-0000-0000-000038780000}"/>
    <cellStyle name="Normal 6 3 3 2 2 2 3" xfId="6115" xr:uid="{00000000-0005-0000-0000-000039780000}"/>
    <cellStyle name="Normal 6 3 3 2 2 2 3 2" xfId="16167" xr:uid="{00000000-0005-0000-0000-00003A780000}"/>
    <cellStyle name="Normal 6 3 3 2 2 2 3 2 2" xfId="46498" xr:uid="{00000000-0005-0000-0000-00003B780000}"/>
    <cellStyle name="Normal 6 3 3 2 2 2 3 2 3" xfId="31265" xr:uid="{00000000-0005-0000-0000-00003C780000}"/>
    <cellStyle name="Normal 6 3 3 2 2 2 3 3" xfId="11147" xr:uid="{00000000-0005-0000-0000-00003D780000}"/>
    <cellStyle name="Normal 6 3 3 2 2 2 3 3 2" xfId="41481" xr:uid="{00000000-0005-0000-0000-00003E780000}"/>
    <cellStyle name="Normal 6 3 3 2 2 2 3 3 3" xfId="26248" xr:uid="{00000000-0005-0000-0000-00003F780000}"/>
    <cellStyle name="Normal 6 3 3 2 2 2 3 4" xfId="36468" xr:uid="{00000000-0005-0000-0000-000040780000}"/>
    <cellStyle name="Normal 6 3 3 2 2 2 3 5" xfId="21235" xr:uid="{00000000-0005-0000-0000-000041780000}"/>
    <cellStyle name="Normal 6 3 3 2 2 2 4" xfId="12825" xr:uid="{00000000-0005-0000-0000-000042780000}"/>
    <cellStyle name="Normal 6 3 3 2 2 2 4 2" xfId="43156" xr:uid="{00000000-0005-0000-0000-000043780000}"/>
    <cellStyle name="Normal 6 3 3 2 2 2 4 3" xfId="27923" xr:uid="{00000000-0005-0000-0000-000044780000}"/>
    <cellStyle name="Normal 6 3 3 2 2 2 5" xfId="7804" xr:uid="{00000000-0005-0000-0000-000045780000}"/>
    <cellStyle name="Normal 6 3 3 2 2 2 5 2" xfId="38139" xr:uid="{00000000-0005-0000-0000-000046780000}"/>
    <cellStyle name="Normal 6 3 3 2 2 2 5 3" xfId="22906" xr:uid="{00000000-0005-0000-0000-000047780000}"/>
    <cellStyle name="Normal 6 3 3 2 2 2 6" xfId="33127" xr:uid="{00000000-0005-0000-0000-000048780000}"/>
    <cellStyle name="Normal 6 3 3 2 2 2 7" xfId="17893" xr:uid="{00000000-0005-0000-0000-000049780000}"/>
    <cellStyle name="Normal 6 3 3 2 2 3" xfId="3586" xr:uid="{00000000-0005-0000-0000-00004A780000}"/>
    <cellStyle name="Normal 6 3 3 2 2 3 2" xfId="13660" xr:uid="{00000000-0005-0000-0000-00004B780000}"/>
    <cellStyle name="Normal 6 3 3 2 2 3 2 2" xfId="43991" xr:uid="{00000000-0005-0000-0000-00004C780000}"/>
    <cellStyle name="Normal 6 3 3 2 2 3 2 3" xfId="28758" xr:uid="{00000000-0005-0000-0000-00004D780000}"/>
    <cellStyle name="Normal 6 3 3 2 2 3 3" xfId="8640" xr:uid="{00000000-0005-0000-0000-00004E780000}"/>
    <cellStyle name="Normal 6 3 3 2 2 3 3 2" xfId="38974" xr:uid="{00000000-0005-0000-0000-00004F780000}"/>
    <cellStyle name="Normal 6 3 3 2 2 3 3 3" xfId="23741" xr:uid="{00000000-0005-0000-0000-000050780000}"/>
    <cellStyle name="Normal 6 3 3 2 2 3 4" xfId="33961" xr:uid="{00000000-0005-0000-0000-000051780000}"/>
    <cellStyle name="Normal 6 3 3 2 2 3 5" xfId="18728" xr:uid="{00000000-0005-0000-0000-000052780000}"/>
    <cellStyle name="Normal 6 3 3 2 2 4" xfId="5279" xr:uid="{00000000-0005-0000-0000-000053780000}"/>
    <cellStyle name="Normal 6 3 3 2 2 4 2" xfId="15331" xr:uid="{00000000-0005-0000-0000-000054780000}"/>
    <cellStyle name="Normal 6 3 3 2 2 4 2 2" xfId="45662" xr:uid="{00000000-0005-0000-0000-000055780000}"/>
    <cellStyle name="Normal 6 3 3 2 2 4 2 3" xfId="30429" xr:uid="{00000000-0005-0000-0000-000056780000}"/>
    <cellStyle name="Normal 6 3 3 2 2 4 3" xfId="10311" xr:uid="{00000000-0005-0000-0000-000057780000}"/>
    <cellStyle name="Normal 6 3 3 2 2 4 3 2" xfId="40645" xr:uid="{00000000-0005-0000-0000-000058780000}"/>
    <cellStyle name="Normal 6 3 3 2 2 4 3 3" xfId="25412" xr:uid="{00000000-0005-0000-0000-000059780000}"/>
    <cellStyle name="Normal 6 3 3 2 2 4 4" xfId="35632" xr:uid="{00000000-0005-0000-0000-00005A780000}"/>
    <cellStyle name="Normal 6 3 3 2 2 4 5" xfId="20399" xr:uid="{00000000-0005-0000-0000-00005B780000}"/>
    <cellStyle name="Normal 6 3 3 2 2 5" xfId="11989" xr:uid="{00000000-0005-0000-0000-00005C780000}"/>
    <cellStyle name="Normal 6 3 3 2 2 5 2" xfId="42320" xr:uid="{00000000-0005-0000-0000-00005D780000}"/>
    <cellStyle name="Normal 6 3 3 2 2 5 3" xfId="27087" xr:uid="{00000000-0005-0000-0000-00005E780000}"/>
    <cellStyle name="Normal 6 3 3 2 2 6" xfId="6968" xr:uid="{00000000-0005-0000-0000-00005F780000}"/>
    <cellStyle name="Normal 6 3 3 2 2 6 2" xfId="37303" xr:uid="{00000000-0005-0000-0000-000060780000}"/>
    <cellStyle name="Normal 6 3 3 2 2 6 3" xfId="22070" xr:uid="{00000000-0005-0000-0000-000061780000}"/>
    <cellStyle name="Normal 6 3 3 2 2 7" xfId="32291" xr:uid="{00000000-0005-0000-0000-000062780000}"/>
    <cellStyle name="Normal 6 3 3 2 2 8" xfId="17057" xr:uid="{00000000-0005-0000-0000-000063780000}"/>
    <cellStyle name="Normal 6 3 3 2 3" xfId="2315" xr:uid="{00000000-0005-0000-0000-000064780000}"/>
    <cellStyle name="Normal 6 3 3 2 3 2" xfId="4005" xr:uid="{00000000-0005-0000-0000-000065780000}"/>
    <cellStyle name="Normal 6 3 3 2 3 2 2" xfId="14078" xr:uid="{00000000-0005-0000-0000-000066780000}"/>
    <cellStyle name="Normal 6 3 3 2 3 2 2 2" xfId="44409" xr:uid="{00000000-0005-0000-0000-000067780000}"/>
    <cellStyle name="Normal 6 3 3 2 3 2 2 3" xfId="29176" xr:uid="{00000000-0005-0000-0000-000068780000}"/>
    <cellStyle name="Normal 6 3 3 2 3 2 3" xfId="9058" xr:uid="{00000000-0005-0000-0000-000069780000}"/>
    <cellStyle name="Normal 6 3 3 2 3 2 3 2" xfId="39392" xr:uid="{00000000-0005-0000-0000-00006A780000}"/>
    <cellStyle name="Normal 6 3 3 2 3 2 3 3" xfId="24159" xr:uid="{00000000-0005-0000-0000-00006B780000}"/>
    <cellStyle name="Normal 6 3 3 2 3 2 4" xfId="34379" xr:uid="{00000000-0005-0000-0000-00006C780000}"/>
    <cellStyle name="Normal 6 3 3 2 3 2 5" xfId="19146" xr:uid="{00000000-0005-0000-0000-00006D780000}"/>
    <cellStyle name="Normal 6 3 3 2 3 3" xfId="5697" xr:uid="{00000000-0005-0000-0000-00006E780000}"/>
    <cellStyle name="Normal 6 3 3 2 3 3 2" xfId="15749" xr:uid="{00000000-0005-0000-0000-00006F780000}"/>
    <cellStyle name="Normal 6 3 3 2 3 3 2 2" xfId="46080" xr:uid="{00000000-0005-0000-0000-000070780000}"/>
    <cellStyle name="Normal 6 3 3 2 3 3 2 3" xfId="30847" xr:uid="{00000000-0005-0000-0000-000071780000}"/>
    <cellStyle name="Normal 6 3 3 2 3 3 3" xfId="10729" xr:uid="{00000000-0005-0000-0000-000072780000}"/>
    <cellStyle name="Normal 6 3 3 2 3 3 3 2" xfId="41063" xr:uid="{00000000-0005-0000-0000-000073780000}"/>
    <cellStyle name="Normal 6 3 3 2 3 3 3 3" xfId="25830" xr:uid="{00000000-0005-0000-0000-000074780000}"/>
    <cellStyle name="Normal 6 3 3 2 3 3 4" xfId="36050" xr:uid="{00000000-0005-0000-0000-000075780000}"/>
    <cellStyle name="Normal 6 3 3 2 3 3 5" xfId="20817" xr:uid="{00000000-0005-0000-0000-000076780000}"/>
    <cellStyle name="Normal 6 3 3 2 3 4" xfId="12407" xr:uid="{00000000-0005-0000-0000-000077780000}"/>
    <cellStyle name="Normal 6 3 3 2 3 4 2" xfId="42738" xr:uid="{00000000-0005-0000-0000-000078780000}"/>
    <cellStyle name="Normal 6 3 3 2 3 4 3" xfId="27505" xr:uid="{00000000-0005-0000-0000-000079780000}"/>
    <cellStyle name="Normal 6 3 3 2 3 5" xfId="7386" xr:uid="{00000000-0005-0000-0000-00007A780000}"/>
    <cellStyle name="Normal 6 3 3 2 3 5 2" xfId="37721" xr:uid="{00000000-0005-0000-0000-00007B780000}"/>
    <cellStyle name="Normal 6 3 3 2 3 5 3" xfId="22488" xr:uid="{00000000-0005-0000-0000-00007C780000}"/>
    <cellStyle name="Normal 6 3 3 2 3 6" xfId="32709" xr:uid="{00000000-0005-0000-0000-00007D780000}"/>
    <cellStyle name="Normal 6 3 3 2 3 7" xfId="17475" xr:uid="{00000000-0005-0000-0000-00007E780000}"/>
    <cellStyle name="Normal 6 3 3 2 4" xfId="3168" xr:uid="{00000000-0005-0000-0000-00007F780000}"/>
    <cellStyle name="Normal 6 3 3 2 4 2" xfId="13242" xr:uid="{00000000-0005-0000-0000-000080780000}"/>
    <cellStyle name="Normal 6 3 3 2 4 2 2" xfId="43573" xr:uid="{00000000-0005-0000-0000-000081780000}"/>
    <cellStyle name="Normal 6 3 3 2 4 2 3" xfId="28340" xr:uid="{00000000-0005-0000-0000-000082780000}"/>
    <cellStyle name="Normal 6 3 3 2 4 3" xfId="8222" xr:uid="{00000000-0005-0000-0000-000083780000}"/>
    <cellStyle name="Normal 6 3 3 2 4 3 2" xfId="38556" xr:uid="{00000000-0005-0000-0000-000084780000}"/>
    <cellStyle name="Normal 6 3 3 2 4 3 3" xfId="23323" xr:uid="{00000000-0005-0000-0000-000085780000}"/>
    <cellStyle name="Normal 6 3 3 2 4 4" xfId="33543" xr:uid="{00000000-0005-0000-0000-000086780000}"/>
    <cellStyle name="Normal 6 3 3 2 4 5" xfId="18310" xr:uid="{00000000-0005-0000-0000-000087780000}"/>
    <cellStyle name="Normal 6 3 3 2 5" xfId="4861" xr:uid="{00000000-0005-0000-0000-000088780000}"/>
    <cellStyle name="Normal 6 3 3 2 5 2" xfId="14913" xr:uid="{00000000-0005-0000-0000-000089780000}"/>
    <cellStyle name="Normal 6 3 3 2 5 2 2" xfId="45244" xr:uid="{00000000-0005-0000-0000-00008A780000}"/>
    <cellStyle name="Normal 6 3 3 2 5 2 3" xfId="30011" xr:uid="{00000000-0005-0000-0000-00008B780000}"/>
    <cellStyle name="Normal 6 3 3 2 5 3" xfId="9893" xr:uid="{00000000-0005-0000-0000-00008C780000}"/>
    <cellStyle name="Normal 6 3 3 2 5 3 2" xfId="40227" xr:uid="{00000000-0005-0000-0000-00008D780000}"/>
    <cellStyle name="Normal 6 3 3 2 5 3 3" xfId="24994" xr:uid="{00000000-0005-0000-0000-00008E780000}"/>
    <cellStyle name="Normal 6 3 3 2 5 4" xfId="35214" xr:uid="{00000000-0005-0000-0000-00008F780000}"/>
    <cellStyle name="Normal 6 3 3 2 5 5" xfId="19981" xr:uid="{00000000-0005-0000-0000-000090780000}"/>
    <cellStyle name="Normal 6 3 3 2 6" xfId="11571" xr:uid="{00000000-0005-0000-0000-000091780000}"/>
    <cellStyle name="Normal 6 3 3 2 6 2" xfId="41902" xr:uid="{00000000-0005-0000-0000-000092780000}"/>
    <cellStyle name="Normal 6 3 3 2 6 3" xfId="26669" xr:uid="{00000000-0005-0000-0000-000093780000}"/>
    <cellStyle name="Normal 6 3 3 2 7" xfId="6550" xr:uid="{00000000-0005-0000-0000-000094780000}"/>
    <cellStyle name="Normal 6 3 3 2 7 2" xfId="36885" xr:uid="{00000000-0005-0000-0000-000095780000}"/>
    <cellStyle name="Normal 6 3 3 2 7 3" xfId="21652" xr:uid="{00000000-0005-0000-0000-000096780000}"/>
    <cellStyle name="Normal 6 3 3 2 8" xfId="31873" xr:uid="{00000000-0005-0000-0000-000097780000}"/>
    <cellStyle name="Normal 6 3 3 2 9" xfId="16639" xr:uid="{00000000-0005-0000-0000-000098780000}"/>
    <cellStyle name="Normal 6 3 3 3" xfId="1686" xr:uid="{00000000-0005-0000-0000-000099780000}"/>
    <cellStyle name="Normal 6 3 3 3 2" xfId="2525" xr:uid="{00000000-0005-0000-0000-00009A780000}"/>
    <cellStyle name="Normal 6 3 3 3 2 2" xfId="4215" xr:uid="{00000000-0005-0000-0000-00009B780000}"/>
    <cellStyle name="Normal 6 3 3 3 2 2 2" xfId="14288" xr:uid="{00000000-0005-0000-0000-00009C780000}"/>
    <cellStyle name="Normal 6 3 3 3 2 2 2 2" xfId="44619" xr:uid="{00000000-0005-0000-0000-00009D780000}"/>
    <cellStyle name="Normal 6 3 3 3 2 2 2 3" xfId="29386" xr:uid="{00000000-0005-0000-0000-00009E780000}"/>
    <cellStyle name="Normal 6 3 3 3 2 2 3" xfId="9268" xr:uid="{00000000-0005-0000-0000-00009F780000}"/>
    <cellStyle name="Normal 6 3 3 3 2 2 3 2" xfId="39602" xr:uid="{00000000-0005-0000-0000-0000A0780000}"/>
    <cellStyle name="Normal 6 3 3 3 2 2 3 3" xfId="24369" xr:uid="{00000000-0005-0000-0000-0000A1780000}"/>
    <cellStyle name="Normal 6 3 3 3 2 2 4" xfId="34589" xr:uid="{00000000-0005-0000-0000-0000A2780000}"/>
    <cellStyle name="Normal 6 3 3 3 2 2 5" xfId="19356" xr:uid="{00000000-0005-0000-0000-0000A3780000}"/>
    <cellStyle name="Normal 6 3 3 3 2 3" xfId="5907" xr:uid="{00000000-0005-0000-0000-0000A4780000}"/>
    <cellStyle name="Normal 6 3 3 3 2 3 2" xfId="15959" xr:uid="{00000000-0005-0000-0000-0000A5780000}"/>
    <cellStyle name="Normal 6 3 3 3 2 3 2 2" xfId="46290" xr:uid="{00000000-0005-0000-0000-0000A6780000}"/>
    <cellStyle name="Normal 6 3 3 3 2 3 2 3" xfId="31057" xr:uid="{00000000-0005-0000-0000-0000A7780000}"/>
    <cellStyle name="Normal 6 3 3 3 2 3 3" xfId="10939" xr:uid="{00000000-0005-0000-0000-0000A8780000}"/>
    <cellStyle name="Normal 6 3 3 3 2 3 3 2" xfId="41273" xr:uid="{00000000-0005-0000-0000-0000A9780000}"/>
    <cellStyle name="Normal 6 3 3 3 2 3 3 3" xfId="26040" xr:uid="{00000000-0005-0000-0000-0000AA780000}"/>
    <cellStyle name="Normal 6 3 3 3 2 3 4" xfId="36260" xr:uid="{00000000-0005-0000-0000-0000AB780000}"/>
    <cellStyle name="Normal 6 3 3 3 2 3 5" xfId="21027" xr:uid="{00000000-0005-0000-0000-0000AC780000}"/>
    <cellStyle name="Normal 6 3 3 3 2 4" xfId="12617" xr:uid="{00000000-0005-0000-0000-0000AD780000}"/>
    <cellStyle name="Normal 6 3 3 3 2 4 2" xfId="42948" xr:uid="{00000000-0005-0000-0000-0000AE780000}"/>
    <cellStyle name="Normal 6 3 3 3 2 4 3" xfId="27715" xr:uid="{00000000-0005-0000-0000-0000AF780000}"/>
    <cellStyle name="Normal 6 3 3 3 2 5" xfId="7596" xr:uid="{00000000-0005-0000-0000-0000B0780000}"/>
    <cellStyle name="Normal 6 3 3 3 2 5 2" xfId="37931" xr:uid="{00000000-0005-0000-0000-0000B1780000}"/>
    <cellStyle name="Normal 6 3 3 3 2 5 3" xfId="22698" xr:uid="{00000000-0005-0000-0000-0000B2780000}"/>
    <cellStyle name="Normal 6 3 3 3 2 6" xfId="32919" xr:uid="{00000000-0005-0000-0000-0000B3780000}"/>
    <cellStyle name="Normal 6 3 3 3 2 7" xfId="17685" xr:uid="{00000000-0005-0000-0000-0000B4780000}"/>
    <cellStyle name="Normal 6 3 3 3 3" xfId="3378" xr:uid="{00000000-0005-0000-0000-0000B5780000}"/>
    <cellStyle name="Normal 6 3 3 3 3 2" xfId="13452" xr:uid="{00000000-0005-0000-0000-0000B6780000}"/>
    <cellStyle name="Normal 6 3 3 3 3 2 2" xfId="43783" xr:uid="{00000000-0005-0000-0000-0000B7780000}"/>
    <cellStyle name="Normal 6 3 3 3 3 2 3" xfId="28550" xr:uid="{00000000-0005-0000-0000-0000B8780000}"/>
    <cellStyle name="Normal 6 3 3 3 3 3" xfId="8432" xr:uid="{00000000-0005-0000-0000-0000B9780000}"/>
    <cellStyle name="Normal 6 3 3 3 3 3 2" xfId="38766" xr:uid="{00000000-0005-0000-0000-0000BA780000}"/>
    <cellStyle name="Normal 6 3 3 3 3 3 3" xfId="23533" xr:uid="{00000000-0005-0000-0000-0000BB780000}"/>
    <cellStyle name="Normal 6 3 3 3 3 4" xfId="33753" xr:uid="{00000000-0005-0000-0000-0000BC780000}"/>
    <cellStyle name="Normal 6 3 3 3 3 5" xfId="18520" xr:uid="{00000000-0005-0000-0000-0000BD780000}"/>
    <cellStyle name="Normal 6 3 3 3 4" xfId="5071" xr:uid="{00000000-0005-0000-0000-0000BE780000}"/>
    <cellStyle name="Normal 6 3 3 3 4 2" xfId="15123" xr:uid="{00000000-0005-0000-0000-0000BF780000}"/>
    <cellStyle name="Normal 6 3 3 3 4 2 2" xfId="45454" xr:uid="{00000000-0005-0000-0000-0000C0780000}"/>
    <cellStyle name="Normal 6 3 3 3 4 2 3" xfId="30221" xr:uid="{00000000-0005-0000-0000-0000C1780000}"/>
    <cellStyle name="Normal 6 3 3 3 4 3" xfId="10103" xr:uid="{00000000-0005-0000-0000-0000C2780000}"/>
    <cellStyle name="Normal 6 3 3 3 4 3 2" xfId="40437" xr:uid="{00000000-0005-0000-0000-0000C3780000}"/>
    <cellStyle name="Normal 6 3 3 3 4 3 3" xfId="25204" xr:uid="{00000000-0005-0000-0000-0000C4780000}"/>
    <cellStyle name="Normal 6 3 3 3 4 4" xfId="35424" xr:uid="{00000000-0005-0000-0000-0000C5780000}"/>
    <cellStyle name="Normal 6 3 3 3 4 5" xfId="20191" xr:uid="{00000000-0005-0000-0000-0000C6780000}"/>
    <cellStyle name="Normal 6 3 3 3 5" xfId="11781" xr:uid="{00000000-0005-0000-0000-0000C7780000}"/>
    <cellStyle name="Normal 6 3 3 3 5 2" xfId="42112" xr:uid="{00000000-0005-0000-0000-0000C8780000}"/>
    <cellStyle name="Normal 6 3 3 3 5 3" xfId="26879" xr:uid="{00000000-0005-0000-0000-0000C9780000}"/>
    <cellStyle name="Normal 6 3 3 3 6" xfId="6760" xr:uid="{00000000-0005-0000-0000-0000CA780000}"/>
    <cellStyle name="Normal 6 3 3 3 6 2" xfId="37095" xr:uid="{00000000-0005-0000-0000-0000CB780000}"/>
    <cellStyle name="Normal 6 3 3 3 6 3" xfId="21862" xr:uid="{00000000-0005-0000-0000-0000CC780000}"/>
    <cellStyle name="Normal 6 3 3 3 7" xfId="32083" xr:uid="{00000000-0005-0000-0000-0000CD780000}"/>
    <cellStyle name="Normal 6 3 3 3 8" xfId="16849" xr:uid="{00000000-0005-0000-0000-0000CE780000}"/>
    <cellStyle name="Normal 6 3 3 4" xfId="2107" xr:uid="{00000000-0005-0000-0000-0000CF780000}"/>
    <cellStyle name="Normal 6 3 3 4 2" xfId="3797" xr:uid="{00000000-0005-0000-0000-0000D0780000}"/>
    <cellStyle name="Normal 6 3 3 4 2 2" xfId="13870" xr:uid="{00000000-0005-0000-0000-0000D1780000}"/>
    <cellStyle name="Normal 6 3 3 4 2 2 2" xfId="44201" xr:uid="{00000000-0005-0000-0000-0000D2780000}"/>
    <cellStyle name="Normal 6 3 3 4 2 2 3" xfId="28968" xr:uid="{00000000-0005-0000-0000-0000D3780000}"/>
    <cellStyle name="Normal 6 3 3 4 2 3" xfId="8850" xr:uid="{00000000-0005-0000-0000-0000D4780000}"/>
    <cellStyle name="Normal 6 3 3 4 2 3 2" xfId="39184" xr:uid="{00000000-0005-0000-0000-0000D5780000}"/>
    <cellStyle name="Normal 6 3 3 4 2 3 3" xfId="23951" xr:uid="{00000000-0005-0000-0000-0000D6780000}"/>
    <cellStyle name="Normal 6 3 3 4 2 4" xfId="34171" xr:uid="{00000000-0005-0000-0000-0000D7780000}"/>
    <cellStyle name="Normal 6 3 3 4 2 5" xfId="18938" xr:uid="{00000000-0005-0000-0000-0000D8780000}"/>
    <cellStyle name="Normal 6 3 3 4 3" xfId="5489" xr:uid="{00000000-0005-0000-0000-0000D9780000}"/>
    <cellStyle name="Normal 6 3 3 4 3 2" xfId="15541" xr:uid="{00000000-0005-0000-0000-0000DA780000}"/>
    <cellStyle name="Normal 6 3 3 4 3 2 2" xfId="45872" xr:uid="{00000000-0005-0000-0000-0000DB780000}"/>
    <cellStyle name="Normal 6 3 3 4 3 2 3" xfId="30639" xr:uid="{00000000-0005-0000-0000-0000DC780000}"/>
    <cellStyle name="Normal 6 3 3 4 3 3" xfId="10521" xr:uid="{00000000-0005-0000-0000-0000DD780000}"/>
    <cellStyle name="Normal 6 3 3 4 3 3 2" xfId="40855" xr:uid="{00000000-0005-0000-0000-0000DE780000}"/>
    <cellStyle name="Normal 6 3 3 4 3 3 3" xfId="25622" xr:uid="{00000000-0005-0000-0000-0000DF780000}"/>
    <cellStyle name="Normal 6 3 3 4 3 4" xfId="35842" xr:uid="{00000000-0005-0000-0000-0000E0780000}"/>
    <cellStyle name="Normal 6 3 3 4 3 5" xfId="20609" xr:uid="{00000000-0005-0000-0000-0000E1780000}"/>
    <cellStyle name="Normal 6 3 3 4 4" xfId="12199" xr:uid="{00000000-0005-0000-0000-0000E2780000}"/>
    <cellStyle name="Normal 6 3 3 4 4 2" xfId="42530" xr:uid="{00000000-0005-0000-0000-0000E3780000}"/>
    <cellStyle name="Normal 6 3 3 4 4 3" xfId="27297" xr:uid="{00000000-0005-0000-0000-0000E4780000}"/>
    <cellStyle name="Normal 6 3 3 4 5" xfId="7178" xr:uid="{00000000-0005-0000-0000-0000E5780000}"/>
    <cellStyle name="Normal 6 3 3 4 5 2" xfId="37513" xr:uid="{00000000-0005-0000-0000-0000E6780000}"/>
    <cellStyle name="Normal 6 3 3 4 5 3" xfId="22280" xr:uid="{00000000-0005-0000-0000-0000E7780000}"/>
    <cellStyle name="Normal 6 3 3 4 6" xfId="32501" xr:uid="{00000000-0005-0000-0000-0000E8780000}"/>
    <cellStyle name="Normal 6 3 3 4 7" xfId="17267" xr:uid="{00000000-0005-0000-0000-0000E9780000}"/>
    <cellStyle name="Normal 6 3 3 5" xfId="2960" xr:uid="{00000000-0005-0000-0000-0000EA780000}"/>
    <cellStyle name="Normal 6 3 3 5 2" xfId="13034" xr:uid="{00000000-0005-0000-0000-0000EB780000}"/>
    <cellStyle name="Normal 6 3 3 5 2 2" xfId="43365" xr:uid="{00000000-0005-0000-0000-0000EC780000}"/>
    <cellStyle name="Normal 6 3 3 5 2 3" xfId="28132" xr:uid="{00000000-0005-0000-0000-0000ED780000}"/>
    <cellStyle name="Normal 6 3 3 5 3" xfId="8014" xr:uid="{00000000-0005-0000-0000-0000EE780000}"/>
    <cellStyle name="Normal 6 3 3 5 3 2" xfId="38348" xr:uid="{00000000-0005-0000-0000-0000EF780000}"/>
    <cellStyle name="Normal 6 3 3 5 3 3" xfId="23115" xr:uid="{00000000-0005-0000-0000-0000F0780000}"/>
    <cellStyle name="Normal 6 3 3 5 4" xfId="33335" xr:uid="{00000000-0005-0000-0000-0000F1780000}"/>
    <cellStyle name="Normal 6 3 3 5 5" xfId="18102" xr:uid="{00000000-0005-0000-0000-0000F2780000}"/>
    <cellStyle name="Normal 6 3 3 6" xfId="4653" xr:uid="{00000000-0005-0000-0000-0000F3780000}"/>
    <cellStyle name="Normal 6 3 3 6 2" xfId="14705" xr:uid="{00000000-0005-0000-0000-0000F4780000}"/>
    <cellStyle name="Normal 6 3 3 6 2 2" xfId="45036" xr:uid="{00000000-0005-0000-0000-0000F5780000}"/>
    <cellStyle name="Normal 6 3 3 6 2 3" xfId="29803" xr:uid="{00000000-0005-0000-0000-0000F6780000}"/>
    <cellStyle name="Normal 6 3 3 6 3" xfId="9685" xr:uid="{00000000-0005-0000-0000-0000F7780000}"/>
    <cellStyle name="Normal 6 3 3 6 3 2" xfId="40019" xr:uid="{00000000-0005-0000-0000-0000F8780000}"/>
    <cellStyle name="Normal 6 3 3 6 3 3" xfId="24786" xr:uid="{00000000-0005-0000-0000-0000F9780000}"/>
    <cellStyle name="Normal 6 3 3 6 4" xfId="35006" xr:uid="{00000000-0005-0000-0000-0000FA780000}"/>
    <cellStyle name="Normal 6 3 3 6 5" xfId="19773" xr:uid="{00000000-0005-0000-0000-0000FB780000}"/>
    <cellStyle name="Normal 6 3 3 7" xfId="11363" xr:uid="{00000000-0005-0000-0000-0000FC780000}"/>
    <cellStyle name="Normal 6 3 3 7 2" xfId="41694" xr:uid="{00000000-0005-0000-0000-0000FD780000}"/>
    <cellStyle name="Normal 6 3 3 7 3" xfId="26461" xr:uid="{00000000-0005-0000-0000-0000FE780000}"/>
    <cellStyle name="Normal 6 3 3 8" xfId="6342" xr:uid="{00000000-0005-0000-0000-0000FF780000}"/>
    <cellStyle name="Normal 6 3 3 8 2" xfId="36677" xr:uid="{00000000-0005-0000-0000-000000790000}"/>
    <cellStyle name="Normal 6 3 3 8 3" xfId="21444" xr:uid="{00000000-0005-0000-0000-000001790000}"/>
    <cellStyle name="Normal 6 3 3 9" xfId="31666" xr:uid="{00000000-0005-0000-0000-000002790000}"/>
    <cellStyle name="Normal 6 3 4" xfId="1367" xr:uid="{00000000-0005-0000-0000-000003790000}"/>
    <cellStyle name="Normal 6 3 4 2" xfId="1790" xr:uid="{00000000-0005-0000-0000-000004790000}"/>
    <cellStyle name="Normal 6 3 4 2 2" xfId="2629" xr:uid="{00000000-0005-0000-0000-000005790000}"/>
    <cellStyle name="Normal 6 3 4 2 2 2" xfId="4319" xr:uid="{00000000-0005-0000-0000-000006790000}"/>
    <cellStyle name="Normal 6 3 4 2 2 2 2" xfId="14392" xr:uid="{00000000-0005-0000-0000-000007790000}"/>
    <cellStyle name="Normal 6 3 4 2 2 2 2 2" xfId="44723" xr:uid="{00000000-0005-0000-0000-000008790000}"/>
    <cellStyle name="Normal 6 3 4 2 2 2 2 3" xfId="29490" xr:uid="{00000000-0005-0000-0000-000009790000}"/>
    <cellStyle name="Normal 6 3 4 2 2 2 3" xfId="9372" xr:uid="{00000000-0005-0000-0000-00000A790000}"/>
    <cellStyle name="Normal 6 3 4 2 2 2 3 2" xfId="39706" xr:uid="{00000000-0005-0000-0000-00000B790000}"/>
    <cellStyle name="Normal 6 3 4 2 2 2 3 3" xfId="24473" xr:uid="{00000000-0005-0000-0000-00000C790000}"/>
    <cellStyle name="Normal 6 3 4 2 2 2 4" xfId="34693" xr:uid="{00000000-0005-0000-0000-00000D790000}"/>
    <cellStyle name="Normal 6 3 4 2 2 2 5" xfId="19460" xr:uid="{00000000-0005-0000-0000-00000E790000}"/>
    <cellStyle name="Normal 6 3 4 2 2 3" xfId="6011" xr:uid="{00000000-0005-0000-0000-00000F790000}"/>
    <cellStyle name="Normal 6 3 4 2 2 3 2" xfId="16063" xr:uid="{00000000-0005-0000-0000-000010790000}"/>
    <cellStyle name="Normal 6 3 4 2 2 3 2 2" xfId="46394" xr:uid="{00000000-0005-0000-0000-000011790000}"/>
    <cellStyle name="Normal 6 3 4 2 2 3 2 3" xfId="31161" xr:uid="{00000000-0005-0000-0000-000012790000}"/>
    <cellStyle name="Normal 6 3 4 2 2 3 3" xfId="11043" xr:uid="{00000000-0005-0000-0000-000013790000}"/>
    <cellStyle name="Normal 6 3 4 2 2 3 3 2" xfId="41377" xr:uid="{00000000-0005-0000-0000-000014790000}"/>
    <cellStyle name="Normal 6 3 4 2 2 3 3 3" xfId="26144" xr:uid="{00000000-0005-0000-0000-000015790000}"/>
    <cellStyle name="Normal 6 3 4 2 2 3 4" xfId="36364" xr:uid="{00000000-0005-0000-0000-000016790000}"/>
    <cellStyle name="Normal 6 3 4 2 2 3 5" xfId="21131" xr:uid="{00000000-0005-0000-0000-000017790000}"/>
    <cellStyle name="Normal 6 3 4 2 2 4" xfId="12721" xr:uid="{00000000-0005-0000-0000-000018790000}"/>
    <cellStyle name="Normal 6 3 4 2 2 4 2" xfId="43052" xr:uid="{00000000-0005-0000-0000-000019790000}"/>
    <cellStyle name="Normal 6 3 4 2 2 4 3" xfId="27819" xr:uid="{00000000-0005-0000-0000-00001A790000}"/>
    <cellStyle name="Normal 6 3 4 2 2 5" xfId="7700" xr:uid="{00000000-0005-0000-0000-00001B790000}"/>
    <cellStyle name="Normal 6 3 4 2 2 5 2" xfId="38035" xr:uid="{00000000-0005-0000-0000-00001C790000}"/>
    <cellStyle name="Normal 6 3 4 2 2 5 3" xfId="22802" xr:uid="{00000000-0005-0000-0000-00001D790000}"/>
    <cellStyle name="Normal 6 3 4 2 2 6" xfId="33023" xr:uid="{00000000-0005-0000-0000-00001E790000}"/>
    <cellStyle name="Normal 6 3 4 2 2 7" xfId="17789" xr:uid="{00000000-0005-0000-0000-00001F790000}"/>
    <cellStyle name="Normal 6 3 4 2 3" xfId="3482" xr:uid="{00000000-0005-0000-0000-000020790000}"/>
    <cellStyle name="Normal 6 3 4 2 3 2" xfId="13556" xr:uid="{00000000-0005-0000-0000-000021790000}"/>
    <cellStyle name="Normal 6 3 4 2 3 2 2" xfId="43887" xr:uid="{00000000-0005-0000-0000-000022790000}"/>
    <cellStyle name="Normal 6 3 4 2 3 2 3" xfId="28654" xr:uid="{00000000-0005-0000-0000-000023790000}"/>
    <cellStyle name="Normal 6 3 4 2 3 3" xfId="8536" xr:uid="{00000000-0005-0000-0000-000024790000}"/>
    <cellStyle name="Normal 6 3 4 2 3 3 2" xfId="38870" xr:uid="{00000000-0005-0000-0000-000025790000}"/>
    <cellStyle name="Normal 6 3 4 2 3 3 3" xfId="23637" xr:uid="{00000000-0005-0000-0000-000026790000}"/>
    <cellStyle name="Normal 6 3 4 2 3 4" xfId="33857" xr:uid="{00000000-0005-0000-0000-000027790000}"/>
    <cellStyle name="Normal 6 3 4 2 3 5" xfId="18624" xr:uid="{00000000-0005-0000-0000-000028790000}"/>
    <cellStyle name="Normal 6 3 4 2 4" xfId="5175" xr:uid="{00000000-0005-0000-0000-000029790000}"/>
    <cellStyle name="Normal 6 3 4 2 4 2" xfId="15227" xr:uid="{00000000-0005-0000-0000-00002A790000}"/>
    <cellStyle name="Normal 6 3 4 2 4 2 2" xfId="45558" xr:uid="{00000000-0005-0000-0000-00002B790000}"/>
    <cellStyle name="Normal 6 3 4 2 4 2 3" xfId="30325" xr:uid="{00000000-0005-0000-0000-00002C790000}"/>
    <cellStyle name="Normal 6 3 4 2 4 3" xfId="10207" xr:uid="{00000000-0005-0000-0000-00002D790000}"/>
    <cellStyle name="Normal 6 3 4 2 4 3 2" xfId="40541" xr:uid="{00000000-0005-0000-0000-00002E790000}"/>
    <cellStyle name="Normal 6 3 4 2 4 3 3" xfId="25308" xr:uid="{00000000-0005-0000-0000-00002F790000}"/>
    <cellStyle name="Normal 6 3 4 2 4 4" xfId="35528" xr:uid="{00000000-0005-0000-0000-000030790000}"/>
    <cellStyle name="Normal 6 3 4 2 4 5" xfId="20295" xr:uid="{00000000-0005-0000-0000-000031790000}"/>
    <cellStyle name="Normal 6 3 4 2 5" xfId="11885" xr:uid="{00000000-0005-0000-0000-000032790000}"/>
    <cellStyle name="Normal 6 3 4 2 5 2" xfId="42216" xr:uid="{00000000-0005-0000-0000-000033790000}"/>
    <cellStyle name="Normal 6 3 4 2 5 3" xfId="26983" xr:uid="{00000000-0005-0000-0000-000034790000}"/>
    <cellStyle name="Normal 6 3 4 2 6" xfId="6864" xr:uid="{00000000-0005-0000-0000-000035790000}"/>
    <cellStyle name="Normal 6 3 4 2 6 2" xfId="37199" xr:uid="{00000000-0005-0000-0000-000036790000}"/>
    <cellStyle name="Normal 6 3 4 2 6 3" xfId="21966" xr:uid="{00000000-0005-0000-0000-000037790000}"/>
    <cellStyle name="Normal 6 3 4 2 7" xfId="32187" xr:uid="{00000000-0005-0000-0000-000038790000}"/>
    <cellStyle name="Normal 6 3 4 2 8" xfId="16953" xr:uid="{00000000-0005-0000-0000-000039790000}"/>
    <cellStyle name="Normal 6 3 4 3" xfId="2211" xr:uid="{00000000-0005-0000-0000-00003A790000}"/>
    <cellStyle name="Normal 6 3 4 3 2" xfId="3901" xr:uid="{00000000-0005-0000-0000-00003B790000}"/>
    <cellStyle name="Normal 6 3 4 3 2 2" xfId="13974" xr:uid="{00000000-0005-0000-0000-00003C790000}"/>
    <cellStyle name="Normal 6 3 4 3 2 2 2" xfId="44305" xr:uid="{00000000-0005-0000-0000-00003D790000}"/>
    <cellStyle name="Normal 6 3 4 3 2 2 3" xfId="29072" xr:uid="{00000000-0005-0000-0000-00003E790000}"/>
    <cellStyle name="Normal 6 3 4 3 2 3" xfId="8954" xr:uid="{00000000-0005-0000-0000-00003F790000}"/>
    <cellStyle name="Normal 6 3 4 3 2 3 2" xfId="39288" xr:uid="{00000000-0005-0000-0000-000040790000}"/>
    <cellStyle name="Normal 6 3 4 3 2 3 3" xfId="24055" xr:uid="{00000000-0005-0000-0000-000041790000}"/>
    <cellStyle name="Normal 6 3 4 3 2 4" xfId="34275" xr:uid="{00000000-0005-0000-0000-000042790000}"/>
    <cellStyle name="Normal 6 3 4 3 2 5" xfId="19042" xr:uid="{00000000-0005-0000-0000-000043790000}"/>
    <cellStyle name="Normal 6 3 4 3 3" xfId="5593" xr:uid="{00000000-0005-0000-0000-000044790000}"/>
    <cellStyle name="Normal 6 3 4 3 3 2" xfId="15645" xr:uid="{00000000-0005-0000-0000-000045790000}"/>
    <cellStyle name="Normal 6 3 4 3 3 2 2" xfId="45976" xr:uid="{00000000-0005-0000-0000-000046790000}"/>
    <cellStyle name="Normal 6 3 4 3 3 2 3" xfId="30743" xr:uid="{00000000-0005-0000-0000-000047790000}"/>
    <cellStyle name="Normal 6 3 4 3 3 3" xfId="10625" xr:uid="{00000000-0005-0000-0000-000048790000}"/>
    <cellStyle name="Normal 6 3 4 3 3 3 2" xfId="40959" xr:uid="{00000000-0005-0000-0000-000049790000}"/>
    <cellStyle name="Normal 6 3 4 3 3 3 3" xfId="25726" xr:uid="{00000000-0005-0000-0000-00004A790000}"/>
    <cellStyle name="Normal 6 3 4 3 3 4" xfId="35946" xr:uid="{00000000-0005-0000-0000-00004B790000}"/>
    <cellStyle name="Normal 6 3 4 3 3 5" xfId="20713" xr:uid="{00000000-0005-0000-0000-00004C790000}"/>
    <cellStyle name="Normal 6 3 4 3 4" xfId="12303" xr:uid="{00000000-0005-0000-0000-00004D790000}"/>
    <cellStyle name="Normal 6 3 4 3 4 2" xfId="42634" xr:uid="{00000000-0005-0000-0000-00004E790000}"/>
    <cellStyle name="Normal 6 3 4 3 4 3" xfId="27401" xr:uid="{00000000-0005-0000-0000-00004F790000}"/>
    <cellStyle name="Normal 6 3 4 3 5" xfId="7282" xr:uid="{00000000-0005-0000-0000-000050790000}"/>
    <cellStyle name="Normal 6 3 4 3 5 2" xfId="37617" xr:uid="{00000000-0005-0000-0000-000051790000}"/>
    <cellStyle name="Normal 6 3 4 3 5 3" xfId="22384" xr:uid="{00000000-0005-0000-0000-000052790000}"/>
    <cellStyle name="Normal 6 3 4 3 6" xfId="32605" xr:uid="{00000000-0005-0000-0000-000053790000}"/>
    <cellStyle name="Normal 6 3 4 3 7" xfId="17371" xr:uid="{00000000-0005-0000-0000-000054790000}"/>
    <cellStyle name="Normal 6 3 4 4" xfId="3064" xr:uid="{00000000-0005-0000-0000-000055790000}"/>
    <cellStyle name="Normal 6 3 4 4 2" xfId="13138" xr:uid="{00000000-0005-0000-0000-000056790000}"/>
    <cellStyle name="Normal 6 3 4 4 2 2" xfId="43469" xr:uid="{00000000-0005-0000-0000-000057790000}"/>
    <cellStyle name="Normal 6 3 4 4 2 3" xfId="28236" xr:uid="{00000000-0005-0000-0000-000058790000}"/>
    <cellStyle name="Normal 6 3 4 4 3" xfId="8118" xr:uid="{00000000-0005-0000-0000-000059790000}"/>
    <cellStyle name="Normal 6 3 4 4 3 2" xfId="38452" xr:uid="{00000000-0005-0000-0000-00005A790000}"/>
    <cellStyle name="Normal 6 3 4 4 3 3" xfId="23219" xr:uid="{00000000-0005-0000-0000-00005B790000}"/>
    <cellStyle name="Normal 6 3 4 4 4" xfId="33439" xr:uid="{00000000-0005-0000-0000-00005C790000}"/>
    <cellStyle name="Normal 6 3 4 4 5" xfId="18206" xr:uid="{00000000-0005-0000-0000-00005D790000}"/>
    <cellStyle name="Normal 6 3 4 5" xfId="4757" xr:uid="{00000000-0005-0000-0000-00005E790000}"/>
    <cellStyle name="Normal 6 3 4 5 2" xfId="14809" xr:uid="{00000000-0005-0000-0000-00005F790000}"/>
    <cellStyle name="Normal 6 3 4 5 2 2" xfId="45140" xr:uid="{00000000-0005-0000-0000-000060790000}"/>
    <cellStyle name="Normal 6 3 4 5 2 3" xfId="29907" xr:uid="{00000000-0005-0000-0000-000061790000}"/>
    <cellStyle name="Normal 6 3 4 5 3" xfId="9789" xr:uid="{00000000-0005-0000-0000-000062790000}"/>
    <cellStyle name="Normal 6 3 4 5 3 2" xfId="40123" xr:uid="{00000000-0005-0000-0000-000063790000}"/>
    <cellStyle name="Normal 6 3 4 5 3 3" xfId="24890" xr:uid="{00000000-0005-0000-0000-000064790000}"/>
    <cellStyle name="Normal 6 3 4 5 4" xfId="35110" xr:uid="{00000000-0005-0000-0000-000065790000}"/>
    <cellStyle name="Normal 6 3 4 5 5" xfId="19877" xr:uid="{00000000-0005-0000-0000-000066790000}"/>
    <cellStyle name="Normal 6 3 4 6" xfId="11467" xr:uid="{00000000-0005-0000-0000-000067790000}"/>
    <cellStyle name="Normal 6 3 4 6 2" xfId="41798" xr:uid="{00000000-0005-0000-0000-000068790000}"/>
    <cellStyle name="Normal 6 3 4 6 3" xfId="26565" xr:uid="{00000000-0005-0000-0000-000069790000}"/>
    <cellStyle name="Normal 6 3 4 7" xfId="6446" xr:uid="{00000000-0005-0000-0000-00006A790000}"/>
    <cellStyle name="Normal 6 3 4 7 2" xfId="36781" xr:uid="{00000000-0005-0000-0000-00006B790000}"/>
    <cellStyle name="Normal 6 3 4 7 3" xfId="21548" xr:uid="{00000000-0005-0000-0000-00006C790000}"/>
    <cellStyle name="Normal 6 3 4 8" xfId="31769" xr:uid="{00000000-0005-0000-0000-00006D790000}"/>
    <cellStyle name="Normal 6 3 4 9" xfId="16535" xr:uid="{00000000-0005-0000-0000-00006E790000}"/>
    <cellStyle name="Normal 6 3 5" xfId="1580" xr:uid="{00000000-0005-0000-0000-00006F790000}"/>
    <cellStyle name="Normal 6 3 5 2" xfId="2421" xr:uid="{00000000-0005-0000-0000-000070790000}"/>
    <cellStyle name="Normal 6 3 5 2 2" xfId="4111" xr:uid="{00000000-0005-0000-0000-000071790000}"/>
    <cellStyle name="Normal 6 3 5 2 2 2" xfId="14184" xr:uid="{00000000-0005-0000-0000-000072790000}"/>
    <cellStyle name="Normal 6 3 5 2 2 2 2" xfId="44515" xr:uid="{00000000-0005-0000-0000-000073790000}"/>
    <cellStyle name="Normal 6 3 5 2 2 2 3" xfId="29282" xr:uid="{00000000-0005-0000-0000-000074790000}"/>
    <cellStyle name="Normal 6 3 5 2 2 3" xfId="9164" xr:uid="{00000000-0005-0000-0000-000075790000}"/>
    <cellStyle name="Normal 6 3 5 2 2 3 2" xfId="39498" xr:uid="{00000000-0005-0000-0000-000076790000}"/>
    <cellStyle name="Normal 6 3 5 2 2 3 3" xfId="24265" xr:uid="{00000000-0005-0000-0000-000077790000}"/>
    <cellStyle name="Normal 6 3 5 2 2 4" xfId="34485" xr:uid="{00000000-0005-0000-0000-000078790000}"/>
    <cellStyle name="Normal 6 3 5 2 2 5" xfId="19252" xr:uid="{00000000-0005-0000-0000-000079790000}"/>
    <cellStyle name="Normal 6 3 5 2 3" xfId="5803" xr:uid="{00000000-0005-0000-0000-00007A790000}"/>
    <cellStyle name="Normal 6 3 5 2 3 2" xfId="15855" xr:uid="{00000000-0005-0000-0000-00007B790000}"/>
    <cellStyle name="Normal 6 3 5 2 3 2 2" xfId="46186" xr:uid="{00000000-0005-0000-0000-00007C790000}"/>
    <cellStyle name="Normal 6 3 5 2 3 2 3" xfId="30953" xr:uid="{00000000-0005-0000-0000-00007D790000}"/>
    <cellStyle name="Normal 6 3 5 2 3 3" xfId="10835" xr:uid="{00000000-0005-0000-0000-00007E790000}"/>
    <cellStyle name="Normal 6 3 5 2 3 3 2" xfId="41169" xr:uid="{00000000-0005-0000-0000-00007F790000}"/>
    <cellStyle name="Normal 6 3 5 2 3 3 3" xfId="25936" xr:uid="{00000000-0005-0000-0000-000080790000}"/>
    <cellStyle name="Normal 6 3 5 2 3 4" xfId="36156" xr:uid="{00000000-0005-0000-0000-000081790000}"/>
    <cellStyle name="Normal 6 3 5 2 3 5" xfId="20923" xr:uid="{00000000-0005-0000-0000-000082790000}"/>
    <cellStyle name="Normal 6 3 5 2 4" xfId="12513" xr:uid="{00000000-0005-0000-0000-000083790000}"/>
    <cellStyle name="Normal 6 3 5 2 4 2" xfId="42844" xr:uid="{00000000-0005-0000-0000-000084790000}"/>
    <cellStyle name="Normal 6 3 5 2 4 3" xfId="27611" xr:uid="{00000000-0005-0000-0000-000085790000}"/>
    <cellStyle name="Normal 6 3 5 2 5" xfId="7492" xr:uid="{00000000-0005-0000-0000-000086790000}"/>
    <cellStyle name="Normal 6 3 5 2 5 2" xfId="37827" xr:uid="{00000000-0005-0000-0000-000087790000}"/>
    <cellStyle name="Normal 6 3 5 2 5 3" xfId="22594" xr:uid="{00000000-0005-0000-0000-000088790000}"/>
    <cellStyle name="Normal 6 3 5 2 6" xfId="32815" xr:uid="{00000000-0005-0000-0000-000089790000}"/>
    <cellStyle name="Normal 6 3 5 2 7" xfId="17581" xr:uid="{00000000-0005-0000-0000-00008A790000}"/>
    <cellStyle name="Normal 6 3 5 3" xfId="3274" xr:uid="{00000000-0005-0000-0000-00008B790000}"/>
    <cellStyle name="Normal 6 3 5 3 2" xfId="13348" xr:uid="{00000000-0005-0000-0000-00008C790000}"/>
    <cellStyle name="Normal 6 3 5 3 2 2" xfId="43679" xr:uid="{00000000-0005-0000-0000-00008D790000}"/>
    <cellStyle name="Normal 6 3 5 3 2 3" xfId="28446" xr:uid="{00000000-0005-0000-0000-00008E790000}"/>
    <cellStyle name="Normal 6 3 5 3 3" xfId="8328" xr:uid="{00000000-0005-0000-0000-00008F790000}"/>
    <cellStyle name="Normal 6 3 5 3 3 2" xfId="38662" xr:uid="{00000000-0005-0000-0000-000090790000}"/>
    <cellStyle name="Normal 6 3 5 3 3 3" xfId="23429" xr:uid="{00000000-0005-0000-0000-000091790000}"/>
    <cellStyle name="Normal 6 3 5 3 4" xfId="33649" xr:uid="{00000000-0005-0000-0000-000092790000}"/>
    <cellStyle name="Normal 6 3 5 3 5" xfId="18416" xr:uid="{00000000-0005-0000-0000-000093790000}"/>
    <cellStyle name="Normal 6 3 5 4" xfId="4967" xr:uid="{00000000-0005-0000-0000-000094790000}"/>
    <cellStyle name="Normal 6 3 5 4 2" xfId="15019" xr:uid="{00000000-0005-0000-0000-000095790000}"/>
    <cellStyle name="Normal 6 3 5 4 2 2" xfId="45350" xr:uid="{00000000-0005-0000-0000-000096790000}"/>
    <cellStyle name="Normal 6 3 5 4 2 3" xfId="30117" xr:uid="{00000000-0005-0000-0000-000097790000}"/>
    <cellStyle name="Normal 6 3 5 4 3" xfId="9999" xr:uid="{00000000-0005-0000-0000-000098790000}"/>
    <cellStyle name="Normal 6 3 5 4 3 2" xfId="40333" xr:uid="{00000000-0005-0000-0000-000099790000}"/>
    <cellStyle name="Normal 6 3 5 4 3 3" xfId="25100" xr:uid="{00000000-0005-0000-0000-00009A790000}"/>
    <cellStyle name="Normal 6 3 5 4 4" xfId="35320" xr:uid="{00000000-0005-0000-0000-00009B790000}"/>
    <cellStyle name="Normal 6 3 5 4 5" xfId="20087" xr:uid="{00000000-0005-0000-0000-00009C790000}"/>
    <cellStyle name="Normal 6 3 5 5" xfId="11677" xr:uid="{00000000-0005-0000-0000-00009D790000}"/>
    <cellStyle name="Normal 6 3 5 5 2" xfId="42008" xr:uid="{00000000-0005-0000-0000-00009E790000}"/>
    <cellStyle name="Normal 6 3 5 5 3" xfId="26775" xr:uid="{00000000-0005-0000-0000-00009F790000}"/>
    <cellStyle name="Normal 6 3 5 6" xfId="6656" xr:uid="{00000000-0005-0000-0000-0000A0790000}"/>
    <cellStyle name="Normal 6 3 5 6 2" xfId="36991" xr:uid="{00000000-0005-0000-0000-0000A1790000}"/>
    <cellStyle name="Normal 6 3 5 6 3" xfId="21758" xr:uid="{00000000-0005-0000-0000-0000A2790000}"/>
    <cellStyle name="Normal 6 3 5 7" xfId="31979" xr:uid="{00000000-0005-0000-0000-0000A3790000}"/>
    <cellStyle name="Normal 6 3 5 8" xfId="16745" xr:uid="{00000000-0005-0000-0000-0000A4790000}"/>
    <cellStyle name="Normal 6 3 6" xfId="2001" xr:uid="{00000000-0005-0000-0000-0000A5790000}"/>
    <cellStyle name="Normal 6 3 6 2" xfId="3693" xr:uid="{00000000-0005-0000-0000-0000A6790000}"/>
    <cellStyle name="Normal 6 3 6 2 2" xfId="13766" xr:uid="{00000000-0005-0000-0000-0000A7790000}"/>
    <cellStyle name="Normal 6 3 6 2 2 2" xfId="44097" xr:uid="{00000000-0005-0000-0000-0000A8790000}"/>
    <cellStyle name="Normal 6 3 6 2 2 3" xfId="28864" xr:uid="{00000000-0005-0000-0000-0000A9790000}"/>
    <cellStyle name="Normal 6 3 6 2 3" xfId="8746" xr:uid="{00000000-0005-0000-0000-0000AA790000}"/>
    <cellStyle name="Normal 6 3 6 2 3 2" xfId="39080" xr:uid="{00000000-0005-0000-0000-0000AB790000}"/>
    <cellStyle name="Normal 6 3 6 2 3 3" xfId="23847" xr:uid="{00000000-0005-0000-0000-0000AC790000}"/>
    <cellStyle name="Normal 6 3 6 2 4" xfId="34067" xr:uid="{00000000-0005-0000-0000-0000AD790000}"/>
    <cellStyle name="Normal 6 3 6 2 5" xfId="18834" xr:uid="{00000000-0005-0000-0000-0000AE790000}"/>
    <cellStyle name="Normal 6 3 6 3" xfId="5385" xr:uid="{00000000-0005-0000-0000-0000AF790000}"/>
    <cellStyle name="Normal 6 3 6 3 2" xfId="15437" xr:uid="{00000000-0005-0000-0000-0000B0790000}"/>
    <cellStyle name="Normal 6 3 6 3 2 2" xfId="45768" xr:uid="{00000000-0005-0000-0000-0000B1790000}"/>
    <cellStyle name="Normal 6 3 6 3 2 3" xfId="30535" xr:uid="{00000000-0005-0000-0000-0000B2790000}"/>
    <cellStyle name="Normal 6 3 6 3 3" xfId="10417" xr:uid="{00000000-0005-0000-0000-0000B3790000}"/>
    <cellStyle name="Normal 6 3 6 3 3 2" xfId="40751" xr:uid="{00000000-0005-0000-0000-0000B4790000}"/>
    <cellStyle name="Normal 6 3 6 3 3 3" xfId="25518" xr:uid="{00000000-0005-0000-0000-0000B5790000}"/>
    <cellStyle name="Normal 6 3 6 3 4" xfId="35738" xr:uid="{00000000-0005-0000-0000-0000B6790000}"/>
    <cellStyle name="Normal 6 3 6 3 5" xfId="20505" xr:uid="{00000000-0005-0000-0000-0000B7790000}"/>
    <cellStyle name="Normal 6 3 6 4" xfId="12095" xr:uid="{00000000-0005-0000-0000-0000B8790000}"/>
    <cellStyle name="Normal 6 3 6 4 2" xfId="42426" xr:uid="{00000000-0005-0000-0000-0000B9790000}"/>
    <cellStyle name="Normal 6 3 6 4 3" xfId="27193" xr:uid="{00000000-0005-0000-0000-0000BA790000}"/>
    <cellStyle name="Normal 6 3 6 5" xfId="7074" xr:uid="{00000000-0005-0000-0000-0000BB790000}"/>
    <cellStyle name="Normal 6 3 6 5 2" xfId="37409" xr:uid="{00000000-0005-0000-0000-0000BC790000}"/>
    <cellStyle name="Normal 6 3 6 5 3" xfId="22176" xr:uid="{00000000-0005-0000-0000-0000BD790000}"/>
    <cellStyle name="Normal 6 3 6 6" xfId="32397" xr:uid="{00000000-0005-0000-0000-0000BE790000}"/>
    <cellStyle name="Normal 6 3 6 7" xfId="17163" xr:uid="{00000000-0005-0000-0000-0000BF790000}"/>
    <cellStyle name="Normal 6 3 7" xfId="2852" xr:uid="{00000000-0005-0000-0000-0000C0790000}"/>
    <cellStyle name="Normal 6 3 7 2" xfId="12930" xr:uid="{00000000-0005-0000-0000-0000C1790000}"/>
    <cellStyle name="Normal 6 3 7 2 2" xfId="43261" xr:uid="{00000000-0005-0000-0000-0000C2790000}"/>
    <cellStyle name="Normal 6 3 7 2 3" xfId="28028" xr:uid="{00000000-0005-0000-0000-0000C3790000}"/>
    <cellStyle name="Normal 6 3 7 3" xfId="7910" xr:uid="{00000000-0005-0000-0000-0000C4790000}"/>
    <cellStyle name="Normal 6 3 7 3 2" xfId="38244" xr:uid="{00000000-0005-0000-0000-0000C5790000}"/>
    <cellStyle name="Normal 6 3 7 3 3" xfId="23011" xr:uid="{00000000-0005-0000-0000-0000C6790000}"/>
    <cellStyle name="Normal 6 3 7 4" xfId="33231" xr:uid="{00000000-0005-0000-0000-0000C7790000}"/>
    <cellStyle name="Normal 6 3 7 5" xfId="17998" xr:uid="{00000000-0005-0000-0000-0000C8790000}"/>
    <cellStyle name="Normal 6 3 8" xfId="4546" xr:uid="{00000000-0005-0000-0000-0000C9790000}"/>
    <cellStyle name="Normal 6 3 8 2" xfId="14601" xr:uid="{00000000-0005-0000-0000-0000CA790000}"/>
    <cellStyle name="Normal 6 3 8 2 2" xfId="44932" xr:uid="{00000000-0005-0000-0000-0000CB790000}"/>
    <cellStyle name="Normal 6 3 8 2 3" xfId="29699" xr:uid="{00000000-0005-0000-0000-0000CC790000}"/>
    <cellStyle name="Normal 6 3 8 3" xfId="9581" xr:uid="{00000000-0005-0000-0000-0000CD790000}"/>
    <cellStyle name="Normal 6 3 8 3 2" xfId="39915" xr:uid="{00000000-0005-0000-0000-0000CE790000}"/>
    <cellStyle name="Normal 6 3 8 3 3" xfId="24682" xr:uid="{00000000-0005-0000-0000-0000CF790000}"/>
    <cellStyle name="Normal 6 3 8 4" xfId="34902" xr:uid="{00000000-0005-0000-0000-0000D0790000}"/>
    <cellStyle name="Normal 6 3 8 5" xfId="19669" xr:uid="{00000000-0005-0000-0000-0000D1790000}"/>
    <cellStyle name="Normal 6 3 9" xfId="11257" xr:uid="{00000000-0005-0000-0000-0000D2790000}"/>
    <cellStyle name="Normal 6 3 9 2" xfId="41590" xr:uid="{00000000-0005-0000-0000-0000D3790000}"/>
    <cellStyle name="Normal 6 3 9 3" xfId="26357" xr:uid="{00000000-0005-0000-0000-0000D4790000}"/>
    <cellStyle name="Normal 6 4" xfId="883" xr:uid="{00000000-0005-0000-0000-0000D5790000}"/>
    <cellStyle name="Normal 6 4 2" xfId="31564" xr:uid="{00000000-0005-0000-0000-0000D6790000}"/>
    <cellStyle name="Normal 6 4 3" xfId="31384" xr:uid="{00000000-0005-0000-0000-0000D7790000}"/>
    <cellStyle name="Normal 6 5" xfId="884" xr:uid="{00000000-0005-0000-0000-0000D8790000}"/>
    <cellStyle name="Normal 6 6" xfId="885" xr:uid="{00000000-0005-0000-0000-0000D9790000}"/>
    <cellStyle name="Normal 6 7" xfId="876" xr:uid="{00000000-0005-0000-0000-0000DA790000}"/>
    <cellStyle name="Normal 6 8" xfId="498" xr:uid="{00000000-0005-0000-0000-0000DB790000}"/>
    <cellStyle name="Normal 6 8 10" xfId="6201" xr:uid="{00000000-0005-0000-0000-0000DC790000}"/>
    <cellStyle name="Normal 6 8 10 2" xfId="36539" xr:uid="{00000000-0005-0000-0000-0000DD790000}"/>
    <cellStyle name="Normal 6 8 10 3" xfId="21306" xr:uid="{00000000-0005-0000-0000-0000DE790000}"/>
    <cellStyle name="Normal 6 8 11" xfId="31530" xr:uid="{00000000-0005-0000-0000-0000DF790000}"/>
    <cellStyle name="Normal 6 8 12" xfId="16291" xr:uid="{00000000-0005-0000-0000-0000E0790000}"/>
    <cellStyle name="Normal 6 8 2" xfId="1165" xr:uid="{00000000-0005-0000-0000-0000E1790000}"/>
    <cellStyle name="Normal 6 8 2 10" xfId="31583" xr:uid="{00000000-0005-0000-0000-0000E2790000}"/>
    <cellStyle name="Normal 6 8 2 11" xfId="16345" xr:uid="{00000000-0005-0000-0000-0000E3790000}"/>
    <cellStyle name="Normal 6 8 2 2" xfId="1274" xr:uid="{00000000-0005-0000-0000-0000E4790000}"/>
    <cellStyle name="Normal 6 8 2 2 10" xfId="16449" xr:uid="{00000000-0005-0000-0000-0000E5790000}"/>
    <cellStyle name="Normal 6 8 2 2 2" xfId="1491" xr:uid="{00000000-0005-0000-0000-0000E6790000}"/>
    <cellStyle name="Normal 6 8 2 2 2 2" xfId="1912" xr:uid="{00000000-0005-0000-0000-0000E7790000}"/>
    <cellStyle name="Normal 6 8 2 2 2 2 2" xfId="2751" xr:uid="{00000000-0005-0000-0000-0000E8790000}"/>
    <cellStyle name="Normal 6 8 2 2 2 2 2 2" xfId="4441" xr:uid="{00000000-0005-0000-0000-0000E9790000}"/>
    <cellStyle name="Normal 6 8 2 2 2 2 2 2 2" xfId="14514" xr:uid="{00000000-0005-0000-0000-0000EA790000}"/>
    <cellStyle name="Normal 6 8 2 2 2 2 2 2 2 2" xfId="44845" xr:uid="{00000000-0005-0000-0000-0000EB790000}"/>
    <cellStyle name="Normal 6 8 2 2 2 2 2 2 2 3" xfId="29612" xr:uid="{00000000-0005-0000-0000-0000EC790000}"/>
    <cellStyle name="Normal 6 8 2 2 2 2 2 2 3" xfId="9494" xr:uid="{00000000-0005-0000-0000-0000ED790000}"/>
    <cellStyle name="Normal 6 8 2 2 2 2 2 2 3 2" xfId="39828" xr:uid="{00000000-0005-0000-0000-0000EE790000}"/>
    <cellStyle name="Normal 6 8 2 2 2 2 2 2 3 3" xfId="24595" xr:uid="{00000000-0005-0000-0000-0000EF790000}"/>
    <cellStyle name="Normal 6 8 2 2 2 2 2 2 4" xfId="34815" xr:uid="{00000000-0005-0000-0000-0000F0790000}"/>
    <cellStyle name="Normal 6 8 2 2 2 2 2 2 5" xfId="19582" xr:uid="{00000000-0005-0000-0000-0000F1790000}"/>
    <cellStyle name="Normal 6 8 2 2 2 2 2 3" xfId="6133" xr:uid="{00000000-0005-0000-0000-0000F2790000}"/>
    <cellStyle name="Normal 6 8 2 2 2 2 2 3 2" xfId="16185" xr:uid="{00000000-0005-0000-0000-0000F3790000}"/>
    <cellStyle name="Normal 6 8 2 2 2 2 2 3 2 2" xfId="46516" xr:uid="{00000000-0005-0000-0000-0000F4790000}"/>
    <cellStyle name="Normal 6 8 2 2 2 2 2 3 2 3" xfId="31283" xr:uid="{00000000-0005-0000-0000-0000F5790000}"/>
    <cellStyle name="Normal 6 8 2 2 2 2 2 3 3" xfId="11165" xr:uid="{00000000-0005-0000-0000-0000F6790000}"/>
    <cellStyle name="Normal 6 8 2 2 2 2 2 3 3 2" xfId="41499" xr:uid="{00000000-0005-0000-0000-0000F7790000}"/>
    <cellStyle name="Normal 6 8 2 2 2 2 2 3 3 3" xfId="26266" xr:uid="{00000000-0005-0000-0000-0000F8790000}"/>
    <cellStyle name="Normal 6 8 2 2 2 2 2 3 4" xfId="36486" xr:uid="{00000000-0005-0000-0000-0000F9790000}"/>
    <cellStyle name="Normal 6 8 2 2 2 2 2 3 5" xfId="21253" xr:uid="{00000000-0005-0000-0000-0000FA790000}"/>
    <cellStyle name="Normal 6 8 2 2 2 2 2 4" xfId="12843" xr:uid="{00000000-0005-0000-0000-0000FB790000}"/>
    <cellStyle name="Normal 6 8 2 2 2 2 2 4 2" xfId="43174" xr:uid="{00000000-0005-0000-0000-0000FC790000}"/>
    <cellStyle name="Normal 6 8 2 2 2 2 2 4 3" xfId="27941" xr:uid="{00000000-0005-0000-0000-0000FD790000}"/>
    <cellStyle name="Normal 6 8 2 2 2 2 2 5" xfId="7822" xr:uid="{00000000-0005-0000-0000-0000FE790000}"/>
    <cellStyle name="Normal 6 8 2 2 2 2 2 5 2" xfId="38157" xr:uid="{00000000-0005-0000-0000-0000FF790000}"/>
    <cellStyle name="Normal 6 8 2 2 2 2 2 5 3" xfId="22924" xr:uid="{00000000-0005-0000-0000-0000007A0000}"/>
    <cellStyle name="Normal 6 8 2 2 2 2 2 6" xfId="33145" xr:uid="{00000000-0005-0000-0000-0000017A0000}"/>
    <cellStyle name="Normal 6 8 2 2 2 2 2 7" xfId="17911" xr:uid="{00000000-0005-0000-0000-0000027A0000}"/>
    <cellStyle name="Normal 6 8 2 2 2 2 3" xfId="3604" xr:uid="{00000000-0005-0000-0000-0000037A0000}"/>
    <cellStyle name="Normal 6 8 2 2 2 2 3 2" xfId="13678" xr:uid="{00000000-0005-0000-0000-0000047A0000}"/>
    <cellStyle name="Normal 6 8 2 2 2 2 3 2 2" xfId="44009" xr:uid="{00000000-0005-0000-0000-0000057A0000}"/>
    <cellStyle name="Normal 6 8 2 2 2 2 3 2 3" xfId="28776" xr:uid="{00000000-0005-0000-0000-0000067A0000}"/>
    <cellStyle name="Normal 6 8 2 2 2 2 3 3" xfId="8658" xr:uid="{00000000-0005-0000-0000-0000077A0000}"/>
    <cellStyle name="Normal 6 8 2 2 2 2 3 3 2" xfId="38992" xr:uid="{00000000-0005-0000-0000-0000087A0000}"/>
    <cellStyle name="Normal 6 8 2 2 2 2 3 3 3" xfId="23759" xr:uid="{00000000-0005-0000-0000-0000097A0000}"/>
    <cellStyle name="Normal 6 8 2 2 2 2 3 4" xfId="33979" xr:uid="{00000000-0005-0000-0000-00000A7A0000}"/>
    <cellStyle name="Normal 6 8 2 2 2 2 3 5" xfId="18746" xr:uid="{00000000-0005-0000-0000-00000B7A0000}"/>
    <cellStyle name="Normal 6 8 2 2 2 2 4" xfId="5297" xr:uid="{00000000-0005-0000-0000-00000C7A0000}"/>
    <cellStyle name="Normal 6 8 2 2 2 2 4 2" xfId="15349" xr:uid="{00000000-0005-0000-0000-00000D7A0000}"/>
    <cellStyle name="Normal 6 8 2 2 2 2 4 2 2" xfId="45680" xr:uid="{00000000-0005-0000-0000-00000E7A0000}"/>
    <cellStyle name="Normal 6 8 2 2 2 2 4 2 3" xfId="30447" xr:uid="{00000000-0005-0000-0000-00000F7A0000}"/>
    <cellStyle name="Normal 6 8 2 2 2 2 4 3" xfId="10329" xr:uid="{00000000-0005-0000-0000-0000107A0000}"/>
    <cellStyle name="Normal 6 8 2 2 2 2 4 3 2" xfId="40663" xr:uid="{00000000-0005-0000-0000-0000117A0000}"/>
    <cellStyle name="Normal 6 8 2 2 2 2 4 3 3" xfId="25430" xr:uid="{00000000-0005-0000-0000-0000127A0000}"/>
    <cellStyle name="Normal 6 8 2 2 2 2 4 4" xfId="35650" xr:uid="{00000000-0005-0000-0000-0000137A0000}"/>
    <cellStyle name="Normal 6 8 2 2 2 2 4 5" xfId="20417" xr:uid="{00000000-0005-0000-0000-0000147A0000}"/>
    <cellStyle name="Normal 6 8 2 2 2 2 5" xfId="12007" xr:uid="{00000000-0005-0000-0000-0000157A0000}"/>
    <cellStyle name="Normal 6 8 2 2 2 2 5 2" xfId="42338" xr:uid="{00000000-0005-0000-0000-0000167A0000}"/>
    <cellStyle name="Normal 6 8 2 2 2 2 5 3" xfId="27105" xr:uid="{00000000-0005-0000-0000-0000177A0000}"/>
    <cellStyle name="Normal 6 8 2 2 2 2 6" xfId="6986" xr:uid="{00000000-0005-0000-0000-0000187A0000}"/>
    <cellStyle name="Normal 6 8 2 2 2 2 6 2" xfId="37321" xr:uid="{00000000-0005-0000-0000-0000197A0000}"/>
    <cellStyle name="Normal 6 8 2 2 2 2 6 3" xfId="22088" xr:uid="{00000000-0005-0000-0000-00001A7A0000}"/>
    <cellStyle name="Normal 6 8 2 2 2 2 7" xfId="32309" xr:uid="{00000000-0005-0000-0000-00001B7A0000}"/>
    <cellStyle name="Normal 6 8 2 2 2 2 8" xfId="17075" xr:uid="{00000000-0005-0000-0000-00001C7A0000}"/>
    <cellStyle name="Normal 6 8 2 2 2 3" xfId="2333" xr:uid="{00000000-0005-0000-0000-00001D7A0000}"/>
    <cellStyle name="Normal 6 8 2 2 2 3 2" xfId="4023" xr:uid="{00000000-0005-0000-0000-00001E7A0000}"/>
    <cellStyle name="Normal 6 8 2 2 2 3 2 2" xfId="14096" xr:uid="{00000000-0005-0000-0000-00001F7A0000}"/>
    <cellStyle name="Normal 6 8 2 2 2 3 2 2 2" xfId="44427" xr:uid="{00000000-0005-0000-0000-0000207A0000}"/>
    <cellStyle name="Normal 6 8 2 2 2 3 2 2 3" xfId="29194" xr:uid="{00000000-0005-0000-0000-0000217A0000}"/>
    <cellStyle name="Normal 6 8 2 2 2 3 2 3" xfId="9076" xr:uid="{00000000-0005-0000-0000-0000227A0000}"/>
    <cellStyle name="Normal 6 8 2 2 2 3 2 3 2" xfId="39410" xr:uid="{00000000-0005-0000-0000-0000237A0000}"/>
    <cellStyle name="Normal 6 8 2 2 2 3 2 3 3" xfId="24177" xr:uid="{00000000-0005-0000-0000-0000247A0000}"/>
    <cellStyle name="Normal 6 8 2 2 2 3 2 4" xfId="34397" xr:uid="{00000000-0005-0000-0000-0000257A0000}"/>
    <cellStyle name="Normal 6 8 2 2 2 3 2 5" xfId="19164" xr:uid="{00000000-0005-0000-0000-0000267A0000}"/>
    <cellStyle name="Normal 6 8 2 2 2 3 3" xfId="5715" xr:uid="{00000000-0005-0000-0000-0000277A0000}"/>
    <cellStyle name="Normal 6 8 2 2 2 3 3 2" xfId="15767" xr:uid="{00000000-0005-0000-0000-0000287A0000}"/>
    <cellStyle name="Normal 6 8 2 2 2 3 3 2 2" xfId="46098" xr:uid="{00000000-0005-0000-0000-0000297A0000}"/>
    <cellStyle name="Normal 6 8 2 2 2 3 3 2 3" xfId="30865" xr:uid="{00000000-0005-0000-0000-00002A7A0000}"/>
    <cellStyle name="Normal 6 8 2 2 2 3 3 3" xfId="10747" xr:uid="{00000000-0005-0000-0000-00002B7A0000}"/>
    <cellStyle name="Normal 6 8 2 2 2 3 3 3 2" xfId="41081" xr:uid="{00000000-0005-0000-0000-00002C7A0000}"/>
    <cellStyle name="Normal 6 8 2 2 2 3 3 3 3" xfId="25848" xr:uid="{00000000-0005-0000-0000-00002D7A0000}"/>
    <cellStyle name="Normal 6 8 2 2 2 3 3 4" xfId="36068" xr:uid="{00000000-0005-0000-0000-00002E7A0000}"/>
    <cellStyle name="Normal 6 8 2 2 2 3 3 5" xfId="20835" xr:uid="{00000000-0005-0000-0000-00002F7A0000}"/>
    <cellStyle name="Normal 6 8 2 2 2 3 4" xfId="12425" xr:uid="{00000000-0005-0000-0000-0000307A0000}"/>
    <cellStyle name="Normal 6 8 2 2 2 3 4 2" xfId="42756" xr:uid="{00000000-0005-0000-0000-0000317A0000}"/>
    <cellStyle name="Normal 6 8 2 2 2 3 4 3" xfId="27523" xr:uid="{00000000-0005-0000-0000-0000327A0000}"/>
    <cellStyle name="Normal 6 8 2 2 2 3 5" xfId="7404" xr:uid="{00000000-0005-0000-0000-0000337A0000}"/>
    <cellStyle name="Normal 6 8 2 2 2 3 5 2" xfId="37739" xr:uid="{00000000-0005-0000-0000-0000347A0000}"/>
    <cellStyle name="Normal 6 8 2 2 2 3 5 3" xfId="22506" xr:uid="{00000000-0005-0000-0000-0000357A0000}"/>
    <cellStyle name="Normal 6 8 2 2 2 3 6" xfId="32727" xr:uid="{00000000-0005-0000-0000-0000367A0000}"/>
    <cellStyle name="Normal 6 8 2 2 2 3 7" xfId="17493" xr:uid="{00000000-0005-0000-0000-0000377A0000}"/>
    <cellStyle name="Normal 6 8 2 2 2 4" xfId="3186" xr:uid="{00000000-0005-0000-0000-0000387A0000}"/>
    <cellStyle name="Normal 6 8 2 2 2 4 2" xfId="13260" xr:uid="{00000000-0005-0000-0000-0000397A0000}"/>
    <cellStyle name="Normal 6 8 2 2 2 4 2 2" xfId="43591" xr:uid="{00000000-0005-0000-0000-00003A7A0000}"/>
    <cellStyle name="Normal 6 8 2 2 2 4 2 3" xfId="28358" xr:uid="{00000000-0005-0000-0000-00003B7A0000}"/>
    <cellStyle name="Normal 6 8 2 2 2 4 3" xfId="8240" xr:uid="{00000000-0005-0000-0000-00003C7A0000}"/>
    <cellStyle name="Normal 6 8 2 2 2 4 3 2" xfId="38574" xr:uid="{00000000-0005-0000-0000-00003D7A0000}"/>
    <cellStyle name="Normal 6 8 2 2 2 4 3 3" xfId="23341" xr:uid="{00000000-0005-0000-0000-00003E7A0000}"/>
    <cellStyle name="Normal 6 8 2 2 2 4 4" xfId="33561" xr:uid="{00000000-0005-0000-0000-00003F7A0000}"/>
    <cellStyle name="Normal 6 8 2 2 2 4 5" xfId="18328" xr:uid="{00000000-0005-0000-0000-0000407A0000}"/>
    <cellStyle name="Normal 6 8 2 2 2 5" xfId="4879" xr:uid="{00000000-0005-0000-0000-0000417A0000}"/>
    <cellStyle name="Normal 6 8 2 2 2 5 2" xfId="14931" xr:uid="{00000000-0005-0000-0000-0000427A0000}"/>
    <cellStyle name="Normal 6 8 2 2 2 5 2 2" xfId="45262" xr:uid="{00000000-0005-0000-0000-0000437A0000}"/>
    <cellStyle name="Normal 6 8 2 2 2 5 2 3" xfId="30029" xr:uid="{00000000-0005-0000-0000-0000447A0000}"/>
    <cellStyle name="Normal 6 8 2 2 2 5 3" xfId="9911" xr:uid="{00000000-0005-0000-0000-0000457A0000}"/>
    <cellStyle name="Normal 6 8 2 2 2 5 3 2" xfId="40245" xr:uid="{00000000-0005-0000-0000-0000467A0000}"/>
    <cellStyle name="Normal 6 8 2 2 2 5 3 3" xfId="25012" xr:uid="{00000000-0005-0000-0000-0000477A0000}"/>
    <cellStyle name="Normal 6 8 2 2 2 5 4" xfId="35232" xr:uid="{00000000-0005-0000-0000-0000487A0000}"/>
    <cellStyle name="Normal 6 8 2 2 2 5 5" xfId="19999" xr:uid="{00000000-0005-0000-0000-0000497A0000}"/>
    <cellStyle name="Normal 6 8 2 2 2 6" xfId="11589" xr:uid="{00000000-0005-0000-0000-00004A7A0000}"/>
    <cellStyle name="Normal 6 8 2 2 2 6 2" xfId="41920" xr:uid="{00000000-0005-0000-0000-00004B7A0000}"/>
    <cellStyle name="Normal 6 8 2 2 2 6 3" xfId="26687" xr:uid="{00000000-0005-0000-0000-00004C7A0000}"/>
    <cellStyle name="Normal 6 8 2 2 2 7" xfId="6568" xr:uid="{00000000-0005-0000-0000-00004D7A0000}"/>
    <cellStyle name="Normal 6 8 2 2 2 7 2" xfId="36903" xr:uid="{00000000-0005-0000-0000-00004E7A0000}"/>
    <cellStyle name="Normal 6 8 2 2 2 7 3" xfId="21670" xr:uid="{00000000-0005-0000-0000-00004F7A0000}"/>
    <cellStyle name="Normal 6 8 2 2 2 8" xfId="31891" xr:uid="{00000000-0005-0000-0000-0000507A0000}"/>
    <cellStyle name="Normal 6 8 2 2 2 9" xfId="16657" xr:uid="{00000000-0005-0000-0000-0000517A0000}"/>
    <cellStyle name="Normal 6 8 2 2 3" xfId="1704" xr:uid="{00000000-0005-0000-0000-0000527A0000}"/>
    <cellStyle name="Normal 6 8 2 2 3 2" xfId="2543" xr:uid="{00000000-0005-0000-0000-0000537A0000}"/>
    <cellStyle name="Normal 6 8 2 2 3 2 2" xfId="4233" xr:uid="{00000000-0005-0000-0000-0000547A0000}"/>
    <cellStyle name="Normal 6 8 2 2 3 2 2 2" xfId="14306" xr:uid="{00000000-0005-0000-0000-0000557A0000}"/>
    <cellStyle name="Normal 6 8 2 2 3 2 2 2 2" xfId="44637" xr:uid="{00000000-0005-0000-0000-0000567A0000}"/>
    <cellStyle name="Normal 6 8 2 2 3 2 2 2 3" xfId="29404" xr:uid="{00000000-0005-0000-0000-0000577A0000}"/>
    <cellStyle name="Normal 6 8 2 2 3 2 2 3" xfId="9286" xr:uid="{00000000-0005-0000-0000-0000587A0000}"/>
    <cellStyle name="Normal 6 8 2 2 3 2 2 3 2" xfId="39620" xr:uid="{00000000-0005-0000-0000-0000597A0000}"/>
    <cellStyle name="Normal 6 8 2 2 3 2 2 3 3" xfId="24387" xr:uid="{00000000-0005-0000-0000-00005A7A0000}"/>
    <cellStyle name="Normal 6 8 2 2 3 2 2 4" xfId="34607" xr:uid="{00000000-0005-0000-0000-00005B7A0000}"/>
    <cellStyle name="Normal 6 8 2 2 3 2 2 5" xfId="19374" xr:uid="{00000000-0005-0000-0000-00005C7A0000}"/>
    <cellStyle name="Normal 6 8 2 2 3 2 3" xfId="5925" xr:uid="{00000000-0005-0000-0000-00005D7A0000}"/>
    <cellStyle name="Normal 6 8 2 2 3 2 3 2" xfId="15977" xr:uid="{00000000-0005-0000-0000-00005E7A0000}"/>
    <cellStyle name="Normal 6 8 2 2 3 2 3 2 2" xfId="46308" xr:uid="{00000000-0005-0000-0000-00005F7A0000}"/>
    <cellStyle name="Normal 6 8 2 2 3 2 3 2 3" xfId="31075" xr:uid="{00000000-0005-0000-0000-0000607A0000}"/>
    <cellStyle name="Normal 6 8 2 2 3 2 3 3" xfId="10957" xr:uid="{00000000-0005-0000-0000-0000617A0000}"/>
    <cellStyle name="Normal 6 8 2 2 3 2 3 3 2" xfId="41291" xr:uid="{00000000-0005-0000-0000-0000627A0000}"/>
    <cellStyle name="Normal 6 8 2 2 3 2 3 3 3" xfId="26058" xr:uid="{00000000-0005-0000-0000-0000637A0000}"/>
    <cellStyle name="Normal 6 8 2 2 3 2 3 4" xfId="36278" xr:uid="{00000000-0005-0000-0000-0000647A0000}"/>
    <cellStyle name="Normal 6 8 2 2 3 2 3 5" xfId="21045" xr:uid="{00000000-0005-0000-0000-0000657A0000}"/>
    <cellStyle name="Normal 6 8 2 2 3 2 4" xfId="12635" xr:uid="{00000000-0005-0000-0000-0000667A0000}"/>
    <cellStyle name="Normal 6 8 2 2 3 2 4 2" xfId="42966" xr:uid="{00000000-0005-0000-0000-0000677A0000}"/>
    <cellStyle name="Normal 6 8 2 2 3 2 4 3" xfId="27733" xr:uid="{00000000-0005-0000-0000-0000687A0000}"/>
    <cellStyle name="Normal 6 8 2 2 3 2 5" xfId="7614" xr:uid="{00000000-0005-0000-0000-0000697A0000}"/>
    <cellStyle name="Normal 6 8 2 2 3 2 5 2" xfId="37949" xr:uid="{00000000-0005-0000-0000-00006A7A0000}"/>
    <cellStyle name="Normal 6 8 2 2 3 2 5 3" xfId="22716" xr:uid="{00000000-0005-0000-0000-00006B7A0000}"/>
    <cellStyle name="Normal 6 8 2 2 3 2 6" xfId="32937" xr:uid="{00000000-0005-0000-0000-00006C7A0000}"/>
    <cellStyle name="Normal 6 8 2 2 3 2 7" xfId="17703" xr:uid="{00000000-0005-0000-0000-00006D7A0000}"/>
    <cellStyle name="Normal 6 8 2 2 3 3" xfId="3396" xr:uid="{00000000-0005-0000-0000-00006E7A0000}"/>
    <cellStyle name="Normal 6 8 2 2 3 3 2" xfId="13470" xr:uid="{00000000-0005-0000-0000-00006F7A0000}"/>
    <cellStyle name="Normal 6 8 2 2 3 3 2 2" xfId="43801" xr:uid="{00000000-0005-0000-0000-0000707A0000}"/>
    <cellStyle name="Normal 6 8 2 2 3 3 2 3" xfId="28568" xr:uid="{00000000-0005-0000-0000-0000717A0000}"/>
    <cellStyle name="Normal 6 8 2 2 3 3 3" xfId="8450" xr:uid="{00000000-0005-0000-0000-0000727A0000}"/>
    <cellStyle name="Normal 6 8 2 2 3 3 3 2" xfId="38784" xr:uid="{00000000-0005-0000-0000-0000737A0000}"/>
    <cellStyle name="Normal 6 8 2 2 3 3 3 3" xfId="23551" xr:uid="{00000000-0005-0000-0000-0000747A0000}"/>
    <cellStyle name="Normal 6 8 2 2 3 3 4" xfId="33771" xr:uid="{00000000-0005-0000-0000-0000757A0000}"/>
    <cellStyle name="Normal 6 8 2 2 3 3 5" xfId="18538" xr:uid="{00000000-0005-0000-0000-0000767A0000}"/>
    <cellStyle name="Normal 6 8 2 2 3 4" xfId="5089" xr:uid="{00000000-0005-0000-0000-0000777A0000}"/>
    <cellStyle name="Normal 6 8 2 2 3 4 2" xfId="15141" xr:uid="{00000000-0005-0000-0000-0000787A0000}"/>
    <cellStyle name="Normal 6 8 2 2 3 4 2 2" xfId="45472" xr:uid="{00000000-0005-0000-0000-0000797A0000}"/>
    <cellStyle name="Normal 6 8 2 2 3 4 2 3" xfId="30239" xr:uid="{00000000-0005-0000-0000-00007A7A0000}"/>
    <cellStyle name="Normal 6 8 2 2 3 4 3" xfId="10121" xr:uid="{00000000-0005-0000-0000-00007B7A0000}"/>
    <cellStyle name="Normal 6 8 2 2 3 4 3 2" xfId="40455" xr:uid="{00000000-0005-0000-0000-00007C7A0000}"/>
    <cellStyle name="Normal 6 8 2 2 3 4 3 3" xfId="25222" xr:uid="{00000000-0005-0000-0000-00007D7A0000}"/>
    <cellStyle name="Normal 6 8 2 2 3 4 4" xfId="35442" xr:uid="{00000000-0005-0000-0000-00007E7A0000}"/>
    <cellStyle name="Normal 6 8 2 2 3 4 5" xfId="20209" xr:uid="{00000000-0005-0000-0000-00007F7A0000}"/>
    <cellStyle name="Normal 6 8 2 2 3 5" xfId="11799" xr:uid="{00000000-0005-0000-0000-0000807A0000}"/>
    <cellStyle name="Normal 6 8 2 2 3 5 2" xfId="42130" xr:uid="{00000000-0005-0000-0000-0000817A0000}"/>
    <cellStyle name="Normal 6 8 2 2 3 5 3" xfId="26897" xr:uid="{00000000-0005-0000-0000-0000827A0000}"/>
    <cellStyle name="Normal 6 8 2 2 3 6" xfId="6778" xr:uid="{00000000-0005-0000-0000-0000837A0000}"/>
    <cellStyle name="Normal 6 8 2 2 3 6 2" xfId="37113" xr:uid="{00000000-0005-0000-0000-0000847A0000}"/>
    <cellStyle name="Normal 6 8 2 2 3 6 3" xfId="21880" xr:uid="{00000000-0005-0000-0000-0000857A0000}"/>
    <cellStyle name="Normal 6 8 2 2 3 7" xfId="32101" xr:uid="{00000000-0005-0000-0000-0000867A0000}"/>
    <cellStyle name="Normal 6 8 2 2 3 8" xfId="16867" xr:uid="{00000000-0005-0000-0000-0000877A0000}"/>
    <cellStyle name="Normal 6 8 2 2 4" xfId="2125" xr:uid="{00000000-0005-0000-0000-0000887A0000}"/>
    <cellStyle name="Normal 6 8 2 2 4 2" xfId="3815" xr:uid="{00000000-0005-0000-0000-0000897A0000}"/>
    <cellStyle name="Normal 6 8 2 2 4 2 2" xfId="13888" xr:uid="{00000000-0005-0000-0000-00008A7A0000}"/>
    <cellStyle name="Normal 6 8 2 2 4 2 2 2" xfId="44219" xr:uid="{00000000-0005-0000-0000-00008B7A0000}"/>
    <cellStyle name="Normal 6 8 2 2 4 2 2 3" xfId="28986" xr:uid="{00000000-0005-0000-0000-00008C7A0000}"/>
    <cellStyle name="Normal 6 8 2 2 4 2 3" xfId="8868" xr:uid="{00000000-0005-0000-0000-00008D7A0000}"/>
    <cellStyle name="Normal 6 8 2 2 4 2 3 2" xfId="39202" xr:uid="{00000000-0005-0000-0000-00008E7A0000}"/>
    <cellStyle name="Normal 6 8 2 2 4 2 3 3" xfId="23969" xr:uid="{00000000-0005-0000-0000-00008F7A0000}"/>
    <cellStyle name="Normal 6 8 2 2 4 2 4" xfId="34189" xr:uid="{00000000-0005-0000-0000-0000907A0000}"/>
    <cellStyle name="Normal 6 8 2 2 4 2 5" xfId="18956" xr:uid="{00000000-0005-0000-0000-0000917A0000}"/>
    <cellStyle name="Normal 6 8 2 2 4 3" xfId="5507" xr:uid="{00000000-0005-0000-0000-0000927A0000}"/>
    <cellStyle name="Normal 6 8 2 2 4 3 2" xfId="15559" xr:uid="{00000000-0005-0000-0000-0000937A0000}"/>
    <cellStyle name="Normal 6 8 2 2 4 3 2 2" xfId="45890" xr:uid="{00000000-0005-0000-0000-0000947A0000}"/>
    <cellStyle name="Normal 6 8 2 2 4 3 2 3" xfId="30657" xr:uid="{00000000-0005-0000-0000-0000957A0000}"/>
    <cellStyle name="Normal 6 8 2 2 4 3 3" xfId="10539" xr:uid="{00000000-0005-0000-0000-0000967A0000}"/>
    <cellStyle name="Normal 6 8 2 2 4 3 3 2" xfId="40873" xr:uid="{00000000-0005-0000-0000-0000977A0000}"/>
    <cellStyle name="Normal 6 8 2 2 4 3 3 3" xfId="25640" xr:uid="{00000000-0005-0000-0000-0000987A0000}"/>
    <cellStyle name="Normal 6 8 2 2 4 3 4" xfId="35860" xr:uid="{00000000-0005-0000-0000-0000997A0000}"/>
    <cellStyle name="Normal 6 8 2 2 4 3 5" xfId="20627" xr:uid="{00000000-0005-0000-0000-00009A7A0000}"/>
    <cellStyle name="Normal 6 8 2 2 4 4" xfId="12217" xr:uid="{00000000-0005-0000-0000-00009B7A0000}"/>
    <cellStyle name="Normal 6 8 2 2 4 4 2" xfId="42548" xr:uid="{00000000-0005-0000-0000-00009C7A0000}"/>
    <cellStyle name="Normal 6 8 2 2 4 4 3" xfId="27315" xr:uid="{00000000-0005-0000-0000-00009D7A0000}"/>
    <cellStyle name="Normal 6 8 2 2 4 5" xfId="7196" xr:uid="{00000000-0005-0000-0000-00009E7A0000}"/>
    <cellStyle name="Normal 6 8 2 2 4 5 2" xfId="37531" xr:uid="{00000000-0005-0000-0000-00009F7A0000}"/>
    <cellStyle name="Normal 6 8 2 2 4 5 3" xfId="22298" xr:uid="{00000000-0005-0000-0000-0000A07A0000}"/>
    <cellStyle name="Normal 6 8 2 2 4 6" xfId="32519" xr:uid="{00000000-0005-0000-0000-0000A17A0000}"/>
    <cellStyle name="Normal 6 8 2 2 4 7" xfId="17285" xr:uid="{00000000-0005-0000-0000-0000A27A0000}"/>
    <cellStyle name="Normal 6 8 2 2 5" xfId="2978" xr:uid="{00000000-0005-0000-0000-0000A37A0000}"/>
    <cellStyle name="Normal 6 8 2 2 5 2" xfId="13052" xr:uid="{00000000-0005-0000-0000-0000A47A0000}"/>
    <cellStyle name="Normal 6 8 2 2 5 2 2" xfId="43383" xr:uid="{00000000-0005-0000-0000-0000A57A0000}"/>
    <cellStyle name="Normal 6 8 2 2 5 2 3" xfId="28150" xr:uid="{00000000-0005-0000-0000-0000A67A0000}"/>
    <cellStyle name="Normal 6 8 2 2 5 3" xfId="8032" xr:uid="{00000000-0005-0000-0000-0000A77A0000}"/>
    <cellStyle name="Normal 6 8 2 2 5 3 2" xfId="38366" xr:uid="{00000000-0005-0000-0000-0000A87A0000}"/>
    <cellStyle name="Normal 6 8 2 2 5 3 3" xfId="23133" xr:uid="{00000000-0005-0000-0000-0000A97A0000}"/>
    <cellStyle name="Normal 6 8 2 2 5 4" xfId="33353" xr:uid="{00000000-0005-0000-0000-0000AA7A0000}"/>
    <cellStyle name="Normal 6 8 2 2 5 5" xfId="18120" xr:uid="{00000000-0005-0000-0000-0000AB7A0000}"/>
    <cellStyle name="Normal 6 8 2 2 6" xfId="4671" xr:uid="{00000000-0005-0000-0000-0000AC7A0000}"/>
    <cellStyle name="Normal 6 8 2 2 6 2" xfId="14723" xr:uid="{00000000-0005-0000-0000-0000AD7A0000}"/>
    <cellStyle name="Normal 6 8 2 2 6 2 2" xfId="45054" xr:uid="{00000000-0005-0000-0000-0000AE7A0000}"/>
    <cellStyle name="Normal 6 8 2 2 6 2 3" xfId="29821" xr:uid="{00000000-0005-0000-0000-0000AF7A0000}"/>
    <cellStyle name="Normal 6 8 2 2 6 3" xfId="9703" xr:uid="{00000000-0005-0000-0000-0000B07A0000}"/>
    <cellStyle name="Normal 6 8 2 2 6 3 2" xfId="40037" xr:uid="{00000000-0005-0000-0000-0000B17A0000}"/>
    <cellStyle name="Normal 6 8 2 2 6 3 3" xfId="24804" xr:uid="{00000000-0005-0000-0000-0000B27A0000}"/>
    <cellStyle name="Normal 6 8 2 2 6 4" xfId="35024" xr:uid="{00000000-0005-0000-0000-0000B37A0000}"/>
    <cellStyle name="Normal 6 8 2 2 6 5" xfId="19791" xr:uid="{00000000-0005-0000-0000-0000B47A0000}"/>
    <cellStyle name="Normal 6 8 2 2 7" xfId="11381" xr:uid="{00000000-0005-0000-0000-0000B57A0000}"/>
    <cellStyle name="Normal 6 8 2 2 7 2" xfId="41712" xr:uid="{00000000-0005-0000-0000-0000B67A0000}"/>
    <cellStyle name="Normal 6 8 2 2 7 3" xfId="26479" xr:uid="{00000000-0005-0000-0000-0000B77A0000}"/>
    <cellStyle name="Normal 6 8 2 2 8" xfId="6360" xr:uid="{00000000-0005-0000-0000-0000B87A0000}"/>
    <cellStyle name="Normal 6 8 2 2 8 2" xfId="36695" xr:uid="{00000000-0005-0000-0000-0000B97A0000}"/>
    <cellStyle name="Normal 6 8 2 2 8 3" xfId="21462" xr:uid="{00000000-0005-0000-0000-0000BA7A0000}"/>
    <cellStyle name="Normal 6 8 2 2 9" xfId="31684" xr:uid="{00000000-0005-0000-0000-0000BB7A0000}"/>
    <cellStyle name="Normal 6 8 2 3" xfId="1387" xr:uid="{00000000-0005-0000-0000-0000BC7A0000}"/>
    <cellStyle name="Normal 6 8 2 3 2" xfId="1808" xr:uid="{00000000-0005-0000-0000-0000BD7A0000}"/>
    <cellStyle name="Normal 6 8 2 3 2 2" xfId="2647" xr:uid="{00000000-0005-0000-0000-0000BE7A0000}"/>
    <cellStyle name="Normal 6 8 2 3 2 2 2" xfId="4337" xr:uid="{00000000-0005-0000-0000-0000BF7A0000}"/>
    <cellStyle name="Normal 6 8 2 3 2 2 2 2" xfId="14410" xr:uid="{00000000-0005-0000-0000-0000C07A0000}"/>
    <cellStyle name="Normal 6 8 2 3 2 2 2 2 2" xfId="44741" xr:uid="{00000000-0005-0000-0000-0000C17A0000}"/>
    <cellStyle name="Normal 6 8 2 3 2 2 2 2 3" xfId="29508" xr:uid="{00000000-0005-0000-0000-0000C27A0000}"/>
    <cellStyle name="Normal 6 8 2 3 2 2 2 3" xfId="9390" xr:uid="{00000000-0005-0000-0000-0000C37A0000}"/>
    <cellStyle name="Normal 6 8 2 3 2 2 2 3 2" xfId="39724" xr:uid="{00000000-0005-0000-0000-0000C47A0000}"/>
    <cellStyle name="Normal 6 8 2 3 2 2 2 3 3" xfId="24491" xr:uid="{00000000-0005-0000-0000-0000C57A0000}"/>
    <cellStyle name="Normal 6 8 2 3 2 2 2 4" xfId="34711" xr:uid="{00000000-0005-0000-0000-0000C67A0000}"/>
    <cellStyle name="Normal 6 8 2 3 2 2 2 5" xfId="19478" xr:uid="{00000000-0005-0000-0000-0000C77A0000}"/>
    <cellStyle name="Normal 6 8 2 3 2 2 3" xfId="6029" xr:uid="{00000000-0005-0000-0000-0000C87A0000}"/>
    <cellStyle name="Normal 6 8 2 3 2 2 3 2" xfId="16081" xr:uid="{00000000-0005-0000-0000-0000C97A0000}"/>
    <cellStyle name="Normal 6 8 2 3 2 2 3 2 2" xfId="46412" xr:uid="{00000000-0005-0000-0000-0000CA7A0000}"/>
    <cellStyle name="Normal 6 8 2 3 2 2 3 2 3" xfId="31179" xr:uid="{00000000-0005-0000-0000-0000CB7A0000}"/>
    <cellStyle name="Normal 6 8 2 3 2 2 3 3" xfId="11061" xr:uid="{00000000-0005-0000-0000-0000CC7A0000}"/>
    <cellStyle name="Normal 6 8 2 3 2 2 3 3 2" xfId="41395" xr:uid="{00000000-0005-0000-0000-0000CD7A0000}"/>
    <cellStyle name="Normal 6 8 2 3 2 2 3 3 3" xfId="26162" xr:uid="{00000000-0005-0000-0000-0000CE7A0000}"/>
    <cellStyle name="Normal 6 8 2 3 2 2 3 4" xfId="36382" xr:uid="{00000000-0005-0000-0000-0000CF7A0000}"/>
    <cellStyle name="Normal 6 8 2 3 2 2 3 5" xfId="21149" xr:uid="{00000000-0005-0000-0000-0000D07A0000}"/>
    <cellStyle name="Normal 6 8 2 3 2 2 4" xfId="12739" xr:uid="{00000000-0005-0000-0000-0000D17A0000}"/>
    <cellStyle name="Normal 6 8 2 3 2 2 4 2" xfId="43070" xr:uid="{00000000-0005-0000-0000-0000D27A0000}"/>
    <cellStyle name="Normal 6 8 2 3 2 2 4 3" xfId="27837" xr:uid="{00000000-0005-0000-0000-0000D37A0000}"/>
    <cellStyle name="Normal 6 8 2 3 2 2 5" xfId="7718" xr:uid="{00000000-0005-0000-0000-0000D47A0000}"/>
    <cellStyle name="Normal 6 8 2 3 2 2 5 2" xfId="38053" xr:uid="{00000000-0005-0000-0000-0000D57A0000}"/>
    <cellStyle name="Normal 6 8 2 3 2 2 5 3" xfId="22820" xr:uid="{00000000-0005-0000-0000-0000D67A0000}"/>
    <cellStyle name="Normal 6 8 2 3 2 2 6" xfId="33041" xr:uid="{00000000-0005-0000-0000-0000D77A0000}"/>
    <cellStyle name="Normal 6 8 2 3 2 2 7" xfId="17807" xr:uid="{00000000-0005-0000-0000-0000D87A0000}"/>
    <cellStyle name="Normal 6 8 2 3 2 3" xfId="3500" xr:uid="{00000000-0005-0000-0000-0000D97A0000}"/>
    <cellStyle name="Normal 6 8 2 3 2 3 2" xfId="13574" xr:uid="{00000000-0005-0000-0000-0000DA7A0000}"/>
    <cellStyle name="Normal 6 8 2 3 2 3 2 2" xfId="43905" xr:uid="{00000000-0005-0000-0000-0000DB7A0000}"/>
    <cellStyle name="Normal 6 8 2 3 2 3 2 3" xfId="28672" xr:uid="{00000000-0005-0000-0000-0000DC7A0000}"/>
    <cellStyle name="Normal 6 8 2 3 2 3 3" xfId="8554" xr:uid="{00000000-0005-0000-0000-0000DD7A0000}"/>
    <cellStyle name="Normal 6 8 2 3 2 3 3 2" xfId="38888" xr:uid="{00000000-0005-0000-0000-0000DE7A0000}"/>
    <cellStyle name="Normal 6 8 2 3 2 3 3 3" xfId="23655" xr:uid="{00000000-0005-0000-0000-0000DF7A0000}"/>
    <cellStyle name="Normal 6 8 2 3 2 3 4" xfId="33875" xr:uid="{00000000-0005-0000-0000-0000E07A0000}"/>
    <cellStyle name="Normal 6 8 2 3 2 3 5" xfId="18642" xr:uid="{00000000-0005-0000-0000-0000E17A0000}"/>
    <cellStyle name="Normal 6 8 2 3 2 4" xfId="5193" xr:uid="{00000000-0005-0000-0000-0000E27A0000}"/>
    <cellStyle name="Normal 6 8 2 3 2 4 2" xfId="15245" xr:uid="{00000000-0005-0000-0000-0000E37A0000}"/>
    <cellStyle name="Normal 6 8 2 3 2 4 2 2" xfId="45576" xr:uid="{00000000-0005-0000-0000-0000E47A0000}"/>
    <cellStyle name="Normal 6 8 2 3 2 4 2 3" xfId="30343" xr:uid="{00000000-0005-0000-0000-0000E57A0000}"/>
    <cellStyle name="Normal 6 8 2 3 2 4 3" xfId="10225" xr:uid="{00000000-0005-0000-0000-0000E67A0000}"/>
    <cellStyle name="Normal 6 8 2 3 2 4 3 2" xfId="40559" xr:uid="{00000000-0005-0000-0000-0000E77A0000}"/>
    <cellStyle name="Normal 6 8 2 3 2 4 3 3" xfId="25326" xr:uid="{00000000-0005-0000-0000-0000E87A0000}"/>
    <cellStyle name="Normal 6 8 2 3 2 4 4" xfId="35546" xr:uid="{00000000-0005-0000-0000-0000E97A0000}"/>
    <cellStyle name="Normal 6 8 2 3 2 4 5" xfId="20313" xr:uid="{00000000-0005-0000-0000-0000EA7A0000}"/>
    <cellStyle name="Normal 6 8 2 3 2 5" xfId="11903" xr:uid="{00000000-0005-0000-0000-0000EB7A0000}"/>
    <cellStyle name="Normal 6 8 2 3 2 5 2" xfId="42234" xr:uid="{00000000-0005-0000-0000-0000EC7A0000}"/>
    <cellStyle name="Normal 6 8 2 3 2 5 3" xfId="27001" xr:uid="{00000000-0005-0000-0000-0000ED7A0000}"/>
    <cellStyle name="Normal 6 8 2 3 2 6" xfId="6882" xr:uid="{00000000-0005-0000-0000-0000EE7A0000}"/>
    <cellStyle name="Normal 6 8 2 3 2 6 2" xfId="37217" xr:uid="{00000000-0005-0000-0000-0000EF7A0000}"/>
    <cellStyle name="Normal 6 8 2 3 2 6 3" xfId="21984" xr:uid="{00000000-0005-0000-0000-0000F07A0000}"/>
    <cellStyle name="Normal 6 8 2 3 2 7" xfId="32205" xr:uid="{00000000-0005-0000-0000-0000F17A0000}"/>
    <cellStyle name="Normal 6 8 2 3 2 8" xfId="16971" xr:uid="{00000000-0005-0000-0000-0000F27A0000}"/>
    <cellStyle name="Normal 6 8 2 3 3" xfId="2229" xr:uid="{00000000-0005-0000-0000-0000F37A0000}"/>
    <cellStyle name="Normal 6 8 2 3 3 2" xfId="3919" xr:uid="{00000000-0005-0000-0000-0000F47A0000}"/>
    <cellStyle name="Normal 6 8 2 3 3 2 2" xfId="13992" xr:uid="{00000000-0005-0000-0000-0000F57A0000}"/>
    <cellStyle name="Normal 6 8 2 3 3 2 2 2" xfId="44323" xr:uid="{00000000-0005-0000-0000-0000F67A0000}"/>
    <cellStyle name="Normal 6 8 2 3 3 2 2 3" xfId="29090" xr:uid="{00000000-0005-0000-0000-0000F77A0000}"/>
    <cellStyle name="Normal 6 8 2 3 3 2 3" xfId="8972" xr:uid="{00000000-0005-0000-0000-0000F87A0000}"/>
    <cellStyle name="Normal 6 8 2 3 3 2 3 2" xfId="39306" xr:uid="{00000000-0005-0000-0000-0000F97A0000}"/>
    <cellStyle name="Normal 6 8 2 3 3 2 3 3" xfId="24073" xr:uid="{00000000-0005-0000-0000-0000FA7A0000}"/>
    <cellStyle name="Normal 6 8 2 3 3 2 4" xfId="34293" xr:uid="{00000000-0005-0000-0000-0000FB7A0000}"/>
    <cellStyle name="Normal 6 8 2 3 3 2 5" xfId="19060" xr:uid="{00000000-0005-0000-0000-0000FC7A0000}"/>
    <cellStyle name="Normal 6 8 2 3 3 3" xfId="5611" xr:uid="{00000000-0005-0000-0000-0000FD7A0000}"/>
    <cellStyle name="Normal 6 8 2 3 3 3 2" xfId="15663" xr:uid="{00000000-0005-0000-0000-0000FE7A0000}"/>
    <cellStyle name="Normal 6 8 2 3 3 3 2 2" xfId="45994" xr:uid="{00000000-0005-0000-0000-0000FF7A0000}"/>
    <cellStyle name="Normal 6 8 2 3 3 3 2 3" xfId="30761" xr:uid="{00000000-0005-0000-0000-0000007B0000}"/>
    <cellStyle name="Normal 6 8 2 3 3 3 3" xfId="10643" xr:uid="{00000000-0005-0000-0000-0000017B0000}"/>
    <cellStyle name="Normal 6 8 2 3 3 3 3 2" xfId="40977" xr:uid="{00000000-0005-0000-0000-0000027B0000}"/>
    <cellStyle name="Normal 6 8 2 3 3 3 3 3" xfId="25744" xr:uid="{00000000-0005-0000-0000-0000037B0000}"/>
    <cellStyle name="Normal 6 8 2 3 3 3 4" xfId="35964" xr:uid="{00000000-0005-0000-0000-0000047B0000}"/>
    <cellStyle name="Normal 6 8 2 3 3 3 5" xfId="20731" xr:uid="{00000000-0005-0000-0000-0000057B0000}"/>
    <cellStyle name="Normal 6 8 2 3 3 4" xfId="12321" xr:uid="{00000000-0005-0000-0000-0000067B0000}"/>
    <cellStyle name="Normal 6 8 2 3 3 4 2" xfId="42652" xr:uid="{00000000-0005-0000-0000-0000077B0000}"/>
    <cellStyle name="Normal 6 8 2 3 3 4 3" xfId="27419" xr:uid="{00000000-0005-0000-0000-0000087B0000}"/>
    <cellStyle name="Normal 6 8 2 3 3 5" xfId="7300" xr:uid="{00000000-0005-0000-0000-0000097B0000}"/>
    <cellStyle name="Normal 6 8 2 3 3 5 2" xfId="37635" xr:uid="{00000000-0005-0000-0000-00000A7B0000}"/>
    <cellStyle name="Normal 6 8 2 3 3 5 3" xfId="22402" xr:uid="{00000000-0005-0000-0000-00000B7B0000}"/>
    <cellStyle name="Normal 6 8 2 3 3 6" xfId="32623" xr:uid="{00000000-0005-0000-0000-00000C7B0000}"/>
    <cellStyle name="Normal 6 8 2 3 3 7" xfId="17389" xr:uid="{00000000-0005-0000-0000-00000D7B0000}"/>
    <cellStyle name="Normal 6 8 2 3 4" xfId="3082" xr:uid="{00000000-0005-0000-0000-00000E7B0000}"/>
    <cellStyle name="Normal 6 8 2 3 4 2" xfId="13156" xr:uid="{00000000-0005-0000-0000-00000F7B0000}"/>
    <cellStyle name="Normal 6 8 2 3 4 2 2" xfId="43487" xr:uid="{00000000-0005-0000-0000-0000107B0000}"/>
    <cellStyle name="Normal 6 8 2 3 4 2 3" xfId="28254" xr:uid="{00000000-0005-0000-0000-0000117B0000}"/>
    <cellStyle name="Normal 6 8 2 3 4 3" xfId="8136" xr:uid="{00000000-0005-0000-0000-0000127B0000}"/>
    <cellStyle name="Normal 6 8 2 3 4 3 2" xfId="38470" xr:uid="{00000000-0005-0000-0000-0000137B0000}"/>
    <cellStyle name="Normal 6 8 2 3 4 3 3" xfId="23237" xr:uid="{00000000-0005-0000-0000-0000147B0000}"/>
    <cellStyle name="Normal 6 8 2 3 4 4" xfId="33457" xr:uid="{00000000-0005-0000-0000-0000157B0000}"/>
    <cellStyle name="Normal 6 8 2 3 4 5" xfId="18224" xr:uid="{00000000-0005-0000-0000-0000167B0000}"/>
    <cellStyle name="Normal 6 8 2 3 5" xfId="4775" xr:uid="{00000000-0005-0000-0000-0000177B0000}"/>
    <cellStyle name="Normal 6 8 2 3 5 2" xfId="14827" xr:uid="{00000000-0005-0000-0000-0000187B0000}"/>
    <cellStyle name="Normal 6 8 2 3 5 2 2" xfId="45158" xr:uid="{00000000-0005-0000-0000-0000197B0000}"/>
    <cellStyle name="Normal 6 8 2 3 5 2 3" xfId="29925" xr:uid="{00000000-0005-0000-0000-00001A7B0000}"/>
    <cellStyle name="Normal 6 8 2 3 5 3" xfId="9807" xr:uid="{00000000-0005-0000-0000-00001B7B0000}"/>
    <cellStyle name="Normal 6 8 2 3 5 3 2" xfId="40141" xr:uid="{00000000-0005-0000-0000-00001C7B0000}"/>
    <cellStyle name="Normal 6 8 2 3 5 3 3" xfId="24908" xr:uid="{00000000-0005-0000-0000-00001D7B0000}"/>
    <cellStyle name="Normal 6 8 2 3 5 4" xfId="35128" xr:uid="{00000000-0005-0000-0000-00001E7B0000}"/>
    <cellStyle name="Normal 6 8 2 3 5 5" xfId="19895" xr:uid="{00000000-0005-0000-0000-00001F7B0000}"/>
    <cellStyle name="Normal 6 8 2 3 6" xfId="11485" xr:uid="{00000000-0005-0000-0000-0000207B0000}"/>
    <cellStyle name="Normal 6 8 2 3 6 2" xfId="41816" xr:uid="{00000000-0005-0000-0000-0000217B0000}"/>
    <cellStyle name="Normal 6 8 2 3 6 3" xfId="26583" xr:uid="{00000000-0005-0000-0000-0000227B0000}"/>
    <cellStyle name="Normal 6 8 2 3 7" xfId="6464" xr:uid="{00000000-0005-0000-0000-0000237B0000}"/>
    <cellStyle name="Normal 6 8 2 3 7 2" xfId="36799" xr:uid="{00000000-0005-0000-0000-0000247B0000}"/>
    <cellStyle name="Normal 6 8 2 3 7 3" xfId="21566" xr:uid="{00000000-0005-0000-0000-0000257B0000}"/>
    <cellStyle name="Normal 6 8 2 3 8" xfId="31787" xr:uid="{00000000-0005-0000-0000-0000267B0000}"/>
    <cellStyle name="Normal 6 8 2 3 9" xfId="16553" xr:uid="{00000000-0005-0000-0000-0000277B0000}"/>
    <cellStyle name="Normal 6 8 2 4" xfId="1600" xr:uid="{00000000-0005-0000-0000-0000287B0000}"/>
    <cellStyle name="Normal 6 8 2 4 2" xfId="2439" xr:uid="{00000000-0005-0000-0000-0000297B0000}"/>
    <cellStyle name="Normal 6 8 2 4 2 2" xfId="4129" xr:uid="{00000000-0005-0000-0000-00002A7B0000}"/>
    <cellStyle name="Normal 6 8 2 4 2 2 2" xfId="14202" xr:uid="{00000000-0005-0000-0000-00002B7B0000}"/>
    <cellStyle name="Normal 6 8 2 4 2 2 2 2" xfId="44533" xr:uid="{00000000-0005-0000-0000-00002C7B0000}"/>
    <cellStyle name="Normal 6 8 2 4 2 2 2 3" xfId="29300" xr:uid="{00000000-0005-0000-0000-00002D7B0000}"/>
    <cellStyle name="Normal 6 8 2 4 2 2 3" xfId="9182" xr:uid="{00000000-0005-0000-0000-00002E7B0000}"/>
    <cellStyle name="Normal 6 8 2 4 2 2 3 2" xfId="39516" xr:uid="{00000000-0005-0000-0000-00002F7B0000}"/>
    <cellStyle name="Normal 6 8 2 4 2 2 3 3" xfId="24283" xr:uid="{00000000-0005-0000-0000-0000307B0000}"/>
    <cellStyle name="Normal 6 8 2 4 2 2 4" xfId="34503" xr:uid="{00000000-0005-0000-0000-0000317B0000}"/>
    <cellStyle name="Normal 6 8 2 4 2 2 5" xfId="19270" xr:uid="{00000000-0005-0000-0000-0000327B0000}"/>
    <cellStyle name="Normal 6 8 2 4 2 3" xfId="5821" xr:uid="{00000000-0005-0000-0000-0000337B0000}"/>
    <cellStyle name="Normal 6 8 2 4 2 3 2" xfId="15873" xr:uid="{00000000-0005-0000-0000-0000347B0000}"/>
    <cellStyle name="Normal 6 8 2 4 2 3 2 2" xfId="46204" xr:uid="{00000000-0005-0000-0000-0000357B0000}"/>
    <cellStyle name="Normal 6 8 2 4 2 3 2 3" xfId="30971" xr:uid="{00000000-0005-0000-0000-0000367B0000}"/>
    <cellStyle name="Normal 6 8 2 4 2 3 3" xfId="10853" xr:uid="{00000000-0005-0000-0000-0000377B0000}"/>
    <cellStyle name="Normal 6 8 2 4 2 3 3 2" xfId="41187" xr:uid="{00000000-0005-0000-0000-0000387B0000}"/>
    <cellStyle name="Normal 6 8 2 4 2 3 3 3" xfId="25954" xr:uid="{00000000-0005-0000-0000-0000397B0000}"/>
    <cellStyle name="Normal 6 8 2 4 2 3 4" xfId="36174" xr:uid="{00000000-0005-0000-0000-00003A7B0000}"/>
    <cellStyle name="Normal 6 8 2 4 2 3 5" xfId="20941" xr:uid="{00000000-0005-0000-0000-00003B7B0000}"/>
    <cellStyle name="Normal 6 8 2 4 2 4" xfId="12531" xr:uid="{00000000-0005-0000-0000-00003C7B0000}"/>
    <cellStyle name="Normal 6 8 2 4 2 4 2" xfId="42862" xr:uid="{00000000-0005-0000-0000-00003D7B0000}"/>
    <cellStyle name="Normal 6 8 2 4 2 4 3" xfId="27629" xr:uid="{00000000-0005-0000-0000-00003E7B0000}"/>
    <cellStyle name="Normal 6 8 2 4 2 5" xfId="7510" xr:uid="{00000000-0005-0000-0000-00003F7B0000}"/>
    <cellStyle name="Normal 6 8 2 4 2 5 2" xfId="37845" xr:uid="{00000000-0005-0000-0000-0000407B0000}"/>
    <cellStyle name="Normal 6 8 2 4 2 5 3" xfId="22612" xr:uid="{00000000-0005-0000-0000-0000417B0000}"/>
    <cellStyle name="Normal 6 8 2 4 2 6" xfId="32833" xr:uid="{00000000-0005-0000-0000-0000427B0000}"/>
    <cellStyle name="Normal 6 8 2 4 2 7" xfId="17599" xr:uid="{00000000-0005-0000-0000-0000437B0000}"/>
    <cellStyle name="Normal 6 8 2 4 3" xfId="3292" xr:uid="{00000000-0005-0000-0000-0000447B0000}"/>
    <cellStyle name="Normal 6 8 2 4 3 2" xfId="13366" xr:uid="{00000000-0005-0000-0000-0000457B0000}"/>
    <cellStyle name="Normal 6 8 2 4 3 2 2" xfId="43697" xr:uid="{00000000-0005-0000-0000-0000467B0000}"/>
    <cellStyle name="Normal 6 8 2 4 3 2 3" xfId="28464" xr:uid="{00000000-0005-0000-0000-0000477B0000}"/>
    <cellStyle name="Normal 6 8 2 4 3 3" xfId="8346" xr:uid="{00000000-0005-0000-0000-0000487B0000}"/>
    <cellStyle name="Normal 6 8 2 4 3 3 2" xfId="38680" xr:uid="{00000000-0005-0000-0000-0000497B0000}"/>
    <cellStyle name="Normal 6 8 2 4 3 3 3" xfId="23447" xr:uid="{00000000-0005-0000-0000-00004A7B0000}"/>
    <cellStyle name="Normal 6 8 2 4 3 4" xfId="33667" xr:uid="{00000000-0005-0000-0000-00004B7B0000}"/>
    <cellStyle name="Normal 6 8 2 4 3 5" xfId="18434" xr:uid="{00000000-0005-0000-0000-00004C7B0000}"/>
    <cellStyle name="Normal 6 8 2 4 4" xfId="4985" xr:uid="{00000000-0005-0000-0000-00004D7B0000}"/>
    <cellStyle name="Normal 6 8 2 4 4 2" xfId="15037" xr:uid="{00000000-0005-0000-0000-00004E7B0000}"/>
    <cellStyle name="Normal 6 8 2 4 4 2 2" xfId="45368" xr:uid="{00000000-0005-0000-0000-00004F7B0000}"/>
    <cellStyle name="Normal 6 8 2 4 4 2 3" xfId="30135" xr:uid="{00000000-0005-0000-0000-0000507B0000}"/>
    <cellStyle name="Normal 6 8 2 4 4 3" xfId="10017" xr:uid="{00000000-0005-0000-0000-0000517B0000}"/>
    <cellStyle name="Normal 6 8 2 4 4 3 2" xfId="40351" xr:uid="{00000000-0005-0000-0000-0000527B0000}"/>
    <cellStyle name="Normal 6 8 2 4 4 3 3" xfId="25118" xr:uid="{00000000-0005-0000-0000-0000537B0000}"/>
    <cellStyle name="Normal 6 8 2 4 4 4" xfId="35338" xr:uid="{00000000-0005-0000-0000-0000547B0000}"/>
    <cellStyle name="Normal 6 8 2 4 4 5" xfId="20105" xr:uid="{00000000-0005-0000-0000-0000557B0000}"/>
    <cellStyle name="Normal 6 8 2 4 5" xfId="11695" xr:uid="{00000000-0005-0000-0000-0000567B0000}"/>
    <cellStyle name="Normal 6 8 2 4 5 2" xfId="42026" xr:uid="{00000000-0005-0000-0000-0000577B0000}"/>
    <cellStyle name="Normal 6 8 2 4 5 3" xfId="26793" xr:uid="{00000000-0005-0000-0000-0000587B0000}"/>
    <cellStyle name="Normal 6 8 2 4 6" xfId="6674" xr:uid="{00000000-0005-0000-0000-0000597B0000}"/>
    <cellStyle name="Normal 6 8 2 4 6 2" xfId="37009" xr:uid="{00000000-0005-0000-0000-00005A7B0000}"/>
    <cellStyle name="Normal 6 8 2 4 6 3" xfId="21776" xr:uid="{00000000-0005-0000-0000-00005B7B0000}"/>
    <cellStyle name="Normal 6 8 2 4 7" xfId="31997" xr:uid="{00000000-0005-0000-0000-00005C7B0000}"/>
    <cellStyle name="Normal 6 8 2 4 8" xfId="16763" xr:uid="{00000000-0005-0000-0000-00005D7B0000}"/>
    <cellStyle name="Normal 6 8 2 5" xfId="2021" xr:uid="{00000000-0005-0000-0000-00005E7B0000}"/>
    <cellStyle name="Normal 6 8 2 5 2" xfId="3711" xr:uid="{00000000-0005-0000-0000-00005F7B0000}"/>
    <cellStyle name="Normal 6 8 2 5 2 2" xfId="13784" xr:uid="{00000000-0005-0000-0000-0000607B0000}"/>
    <cellStyle name="Normal 6 8 2 5 2 2 2" xfId="44115" xr:uid="{00000000-0005-0000-0000-0000617B0000}"/>
    <cellStyle name="Normal 6 8 2 5 2 2 3" xfId="28882" xr:uid="{00000000-0005-0000-0000-0000627B0000}"/>
    <cellStyle name="Normal 6 8 2 5 2 3" xfId="8764" xr:uid="{00000000-0005-0000-0000-0000637B0000}"/>
    <cellStyle name="Normal 6 8 2 5 2 3 2" xfId="39098" xr:uid="{00000000-0005-0000-0000-0000647B0000}"/>
    <cellStyle name="Normal 6 8 2 5 2 3 3" xfId="23865" xr:uid="{00000000-0005-0000-0000-0000657B0000}"/>
    <cellStyle name="Normal 6 8 2 5 2 4" xfId="34085" xr:uid="{00000000-0005-0000-0000-0000667B0000}"/>
    <cellStyle name="Normal 6 8 2 5 2 5" xfId="18852" xr:uid="{00000000-0005-0000-0000-0000677B0000}"/>
    <cellStyle name="Normal 6 8 2 5 3" xfId="5403" xr:uid="{00000000-0005-0000-0000-0000687B0000}"/>
    <cellStyle name="Normal 6 8 2 5 3 2" xfId="15455" xr:uid="{00000000-0005-0000-0000-0000697B0000}"/>
    <cellStyle name="Normal 6 8 2 5 3 2 2" xfId="45786" xr:uid="{00000000-0005-0000-0000-00006A7B0000}"/>
    <cellStyle name="Normal 6 8 2 5 3 2 3" xfId="30553" xr:uid="{00000000-0005-0000-0000-00006B7B0000}"/>
    <cellStyle name="Normal 6 8 2 5 3 3" xfId="10435" xr:uid="{00000000-0005-0000-0000-00006C7B0000}"/>
    <cellStyle name="Normal 6 8 2 5 3 3 2" xfId="40769" xr:uid="{00000000-0005-0000-0000-00006D7B0000}"/>
    <cellStyle name="Normal 6 8 2 5 3 3 3" xfId="25536" xr:uid="{00000000-0005-0000-0000-00006E7B0000}"/>
    <cellStyle name="Normal 6 8 2 5 3 4" xfId="35756" xr:uid="{00000000-0005-0000-0000-00006F7B0000}"/>
    <cellStyle name="Normal 6 8 2 5 3 5" xfId="20523" xr:uid="{00000000-0005-0000-0000-0000707B0000}"/>
    <cellStyle name="Normal 6 8 2 5 4" xfId="12113" xr:uid="{00000000-0005-0000-0000-0000717B0000}"/>
    <cellStyle name="Normal 6 8 2 5 4 2" xfId="42444" xr:uid="{00000000-0005-0000-0000-0000727B0000}"/>
    <cellStyle name="Normal 6 8 2 5 4 3" xfId="27211" xr:uid="{00000000-0005-0000-0000-0000737B0000}"/>
    <cellStyle name="Normal 6 8 2 5 5" xfId="7092" xr:uid="{00000000-0005-0000-0000-0000747B0000}"/>
    <cellStyle name="Normal 6 8 2 5 5 2" xfId="37427" xr:uid="{00000000-0005-0000-0000-0000757B0000}"/>
    <cellStyle name="Normal 6 8 2 5 5 3" xfId="22194" xr:uid="{00000000-0005-0000-0000-0000767B0000}"/>
    <cellStyle name="Normal 6 8 2 5 6" xfId="32415" xr:uid="{00000000-0005-0000-0000-0000777B0000}"/>
    <cellStyle name="Normal 6 8 2 5 7" xfId="17181" xr:uid="{00000000-0005-0000-0000-0000787B0000}"/>
    <cellStyle name="Normal 6 8 2 6" xfId="2874" xr:uid="{00000000-0005-0000-0000-0000797B0000}"/>
    <cellStyle name="Normal 6 8 2 6 2" xfId="12948" xr:uid="{00000000-0005-0000-0000-00007A7B0000}"/>
    <cellStyle name="Normal 6 8 2 6 2 2" xfId="43279" xr:uid="{00000000-0005-0000-0000-00007B7B0000}"/>
    <cellStyle name="Normal 6 8 2 6 2 3" xfId="28046" xr:uid="{00000000-0005-0000-0000-00007C7B0000}"/>
    <cellStyle name="Normal 6 8 2 6 3" xfId="7928" xr:uid="{00000000-0005-0000-0000-00007D7B0000}"/>
    <cellStyle name="Normal 6 8 2 6 3 2" xfId="38262" xr:uid="{00000000-0005-0000-0000-00007E7B0000}"/>
    <cellStyle name="Normal 6 8 2 6 3 3" xfId="23029" xr:uid="{00000000-0005-0000-0000-00007F7B0000}"/>
    <cellStyle name="Normal 6 8 2 6 4" xfId="33249" xr:uid="{00000000-0005-0000-0000-0000807B0000}"/>
    <cellStyle name="Normal 6 8 2 6 5" xfId="18016" xr:uid="{00000000-0005-0000-0000-0000817B0000}"/>
    <cellStyle name="Normal 6 8 2 7" xfId="4567" xr:uid="{00000000-0005-0000-0000-0000827B0000}"/>
    <cellStyle name="Normal 6 8 2 7 2" xfId="14619" xr:uid="{00000000-0005-0000-0000-0000837B0000}"/>
    <cellStyle name="Normal 6 8 2 7 2 2" xfId="44950" xr:uid="{00000000-0005-0000-0000-0000847B0000}"/>
    <cellStyle name="Normal 6 8 2 7 2 3" xfId="29717" xr:uid="{00000000-0005-0000-0000-0000857B0000}"/>
    <cellStyle name="Normal 6 8 2 7 3" xfId="9599" xr:uid="{00000000-0005-0000-0000-0000867B0000}"/>
    <cellStyle name="Normal 6 8 2 7 3 2" xfId="39933" xr:uid="{00000000-0005-0000-0000-0000877B0000}"/>
    <cellStyle name="Normal 6 8 2 7 3 3" xfId="24700" xr:uid="{00000000-0005-0000-0000-0000887B0000}"/>
    <cellStyle name="Normal 6 8 2 7 4" xfId="34920" xr:uid="{00000000-0005-0000-0000-0000897B0000}"/>
    <cellStyle name="Normal 6 8 2 7 5" xfId="19687" xr:uid="{00000000-0005-0000-0000-00008A7B0000}"/>
    <cellStyle name="Normal 6 8 2 8" xfId="11277" xr:uid="{00000000-0005-0000-0000-00008B7B0000}"/>
    <cellStyle name="Normal 6 8 2 8 2" xfId="41608" xr:uid="{00000000-0005-0000-0000-00008C7B0000}"/>
    <cellStyle name="Normal 6 8 2 8 3" xfId="26375" xr:uid="{00000000-0005-0000-0000-00008D7B0000}"/>
    <cellStyle name="Normal 6 8 2 9" xfId="6256" xr:uid="{00000000-0005-0000-0000-00008E7B0000}"/>
    <cellStyle name="Normal 6 8 2 9 2" xfId="36591" xr:uid="{00000000-0005-0000-0000-00008F7B0000}"/>
    <cellStyle name="Normal 6 8 2 9 3" xfId="21358" xr:uid="{00000000-0005-0000-0000-0000907B0000}"/>
    <cellStyle name="Normal 6 8 3" xfId="1220" xr:uid="{00000000-0005-0000-0000-0000917B0000}"/>
    <cellStyle name="Normal 6 8 3 10" xfId="16397" xr:uid="{00000000-0005-0000-0000-0000927B0000}"/>
    <cellStyle name="Normal 6 8 3 2" xfId="1439" xr:uid="{00000000-0005-0000-0000-0000937B0000}"/>
    <cellStyle name="Normal 6 8 3 2 2" xfId="1860" xr:uid="{00000000-0005-0000-0000-0000947B0000}"/>
    <cellStyle name="Normal 6 8 3 2 2 2" xfId="2699" xr:uid="{00000000-0005-0000-0000-0000957B0000}"/>
    <cellStyle name="Normal 6 8 3 2 2 2 2" xfId="4389" xr:uid="{00000000-0005-0000-0000-0000967B0000}"/>
    <cellStyle name="Normal 6 8 3 2 2 2 2 2" xfId="14462" xr:uid="{00000000-0005-0000-0000-0000977B0000}"/>
    <cellStyle name="Normal 6 8 3 2 2 2 2 2 2" xfId="44793" xr:uid="{00000000-0005-0000-0000-0000987B0000}"/>
    <cellStyle name="Normal 6 8 3 2 2 2 2 2 3" xfId="29560" xr:uid="{00000000-0005-0000-0000-0000997B0000}"/>
    <cellStyle name="Normal 6 8 3 2 2 2 2 3" xfId="9442" xr:uid="{00000000-0005-0000-0000-00009A7B0000}"/>
    <cellStyle name="Normal 6 8 3 2 2 2 2 3 2" xfId="39776" xr:uid="{00000000-0005-0000-0000-00009B7B0000}"/>
    <cellStyle name="Normal 6 8 3 2 2 2 2 3 3" xfId="24543" xr:uid="{00000000-0005-0000-0000-00009C7B0000}"/>
    <cellStyle name="Normal 6 8 3 2 2 2 2 4" xfId="34763" xr:uid="{00000000-0005-0000-0000-00009D7B0000}"/>
    <cellStyle name="Normal 6 8 3 2 2 2 2 5" xfId="19530" xr:uid="{00000000-0005-0000-0000-00009E7B0000}"/>
    <cellStyle name="Normal 6 8 3 2 2 2 3" xfId="6081" xr:uid="{00000000-0005-0000-0000-00009F7B0000}"/>
    <cellStyle name="Normal 6 8 3 2 2 2 3 2" xfId="16133" xr:uid="{00000000-0005-0000-0000-0000A07B0000}"/>
    <cellStyle name="Normal 6 8 3 2 2 2 3 2 2" xfId="46464" xr:uid="{00000000-0005-0000-0000-0000A17B0000}"/>
    <cellStyle name="Normal 6 8 3 2 2 2 3 2 3" xfId="31231" xr:uid="{00000000-0005-0000-0000-0000A27B0000}"/>
    <cellStyle name="Normal 6 8 3 2 2 2 3 3" xfId="11113" xr:uid="{00000000-0005-0000-0000-0000A37B0000}"/>
    <cellStyle name="Normal 6 8 3 2 2 2 3 3 2" xfId="41447" xr:uid="{00000000-0005-0000-0000-0000A47B0000}"/>
    <cellStyle name="Normal 6 8 3 2 2 2 3 3 3" xfId="26214" xr:uid="{00000000-0005-0000-0000-0000A57B0000}"/>
    <cellStyle name="Normal 6 8 3 2 2 2 3 4" xfId="36434" xr:uid="{00000000-0005-0000-0000-0000A67B0000}"/>
    <cellStyle name="Normal 6 8 3 2 2 2 3 5" xfId="21201" xr:uid="{00000000-0005-0000-0000-0000A77B0000}"/>
    <cellStyle name="Normal 6 8 3 2 2 2 4" xfId="12791" xr:uid="{00000000-0005-0000-0000-0000A87B0000}"/>
    <cellStyle name="Normal 6 8 3 2 2 2 4 2" xfId="43122" xr:uid="{00000000-0005-0000-0000-0000A97B0000}"/>
    <cellStyle name="Normal 6 8 3 2 2 2 4 3" xfId="27889" xr:uid="{00000000-0005-0000-0000-0000AA7B0000}"/>
    <cellStyle name="Normal 6 8 3 2 2 2 5" xfId="7770" xr:uid="{00000000-0005-0000-0000-0000AB7B0000}"/>
    <cellStyle name="Normal 6 8 3 2 2 2 5 2" xfId="38105" xr:uid="{00000000-0005-0000-0000-0000AC7B0000}"/>
    <cellStyle name="Normal 6 8 3 2 2 2 5 3" xfId="22872" xr:uid="{00000000-0005-0000-0000-0000AD7B0000}"/>
    <cellStyle name="Normal 6 8 3 2 2 2 6" xfId="33093" xr:uid="{00000000-0005-0000-0000-0000AE7B0000}"/>
    <cellStyle name="Normal 6 8 3 2 2 2 7" xfId="17859" xr:uid="{00000000-0005-0000-0000-0000AF7B0000}"/>
    <cellStyle name="Normal 6 8 3 2 2 3" xfId="3552" xr:uid="{00000000-0005-0000-0000-0000B07B0000}"/>
    <cellStyle name="Normal 6 8 3 2 2 3 2" xfId="13626" xr:uid="{00000000-0005-0000-0000-0000B17B0000}"/>
    <cellStyle name="Normal 6 8 3 2 2 3 2 2" xfId="43957" xr:uid="{00000000-0005-0000-0000-0000B27B0000}"/>
    <cellStyle name="Normal 6 8 3 2 2 3 2 3" xfId="28724" xr:uid="{00000000-0005-0000-0000-0000B37B0000}"/>
    <cellStyle name="Normal 6 8 3 2 2 3 3" xfId="8606" xr:uid="{00000000-0005-0000-0000-0000B47B0000}"/>
    <cellStyle name="Normal 6 8 3 2 2 3 3 2" xfId="38940" xr:uid="{00000000-0005-0000-0000-0000B57B0000}"/>
    <cellStyle name="Normal 6 8 3 2 2 3 3 3" xfId="23707" xr:uid="{00000000-0005-0000-0000-0000B67B0000}"/>
    <cellStyle name="Normal 6 8 3 2 2 3 4" xfId="33927" xr:uid="{00000000-0005-0000-0000-0000B77B0000}"/>
    <cellStyle name="Normal 6 8 3 2 2 3 5" xfId="18694" xr:uid="{00000000-0005-0000-0000-0000B87B0000}"/>
    <cellStyle name="Normal 6 8 3 2 2 4" xfId="5245" xr:uid="{00000000-0005-0000-0000-0000B97B0000}"/>
    <cellStyle name="Normal 6 8 3 2 2 4 2" xfId="15297" xr:uid="{00000000-0005-0000-0000-0000BA7B0000}"/>
    <cellStyle name="Normal 6 8 3 2 2 4 2 2" xfId="45628" xr:uid="{00000000-0005-0000-0000-0000BB7B0000}"/>
    <cellStyle name="Normal 6 8 3 2 2 4 2 3" xfId="30395" xr:uid="{00000000-0005-0000-0000-0000BC7B0000}"/>
    <cellStyle name="Normal 6 8 3 2 2 4 3" xfId="10277" xr:uid="{00000000-0005-0000-0000-0000BD7B0000}"/>
    <cellStyle name="Normal 6 8 3 2 2 4 3 2" xfId="40611" xr:uid="{00000000-0005-0000-0000-0000BE7B0000}"/>
    <cellStyle name="Normal 6 8 3 2 2 4 3 3" xfId="25378" xr:uid="{00000000-0005-0000-0000-0000BF7B0000}"/>
    <cellStyle name="Normal 6 8 3 2 2 4 4" xfId="35598" xr:uid="{00000000-0005-0000-0000-0000C07B0000}"/>
    <cellStyle name="Normal 6 8 3 2 2 4 5" xfId="20365" xr:uid="{00000000-0005-0000-0000-0000C17B0000}"/>
    <cellStyle name="Normal 6 8 3 2 2 5" xfId="11955" xr:uid="{00000000-0005-0000-0000-0000C27B0000}"/>
    <cellStyle name="Normal 6 8 3 2 2 5 2" xfId="42286" xr:uid="{00000000-0005-0000-0000-0000C37B0000}"/>
    <cellStyle name="Normal 6 8 3 2 2 5 3" xfId="27053" xr:uid="{00000000-0005-0000-0000-0000C47B0000}"/>
    <cellStyle name="Normal 6 8 3 2 2 6" xfId="6934" xr:uid="{00000000-0005-0000-0000-0000C57B0000}"/>
    <cellStyle name="Normal 6 8 3 2 2 6 2" xfId="37269" xr:uid="{00000000-0005-0000-0000-0000C67B0000}"/>
    <cellStyle name="Normal 6 8 3 2 2 6 3" xfId="22036" xr:uid="{00000000-0005-0000-0000-0000C77B0000}"/>
    <cellStyle name="Normal 6 8 3 2 2 7" xfId="32257" xr:uid="{00000000-0005-0000-0000-0000C87B0000}"/>
    <cellStyle name="Normal 6 8 3 2 2 8" xfId="17023" xr:uid="{00000000-0005-0000-0000-0000C97B0000}"/>
    <cellStyle name="Normal 6 8 3 2 3" xfId="2281" xr:uid="{00000000-0005-0000-0000-0000CA7B0000}"/>
    <cellStyle name="Normal 6 8 3 2 3 2" xfId="3971" xr:uid="{00000000-0005-0000-0000-0000CB7B0000}"/>
    <cellStyle name="Normal 6 8 3 2 3 2 2" xfId="14044" xr:uid="{00000000-0005-0000-0000-0000CC7B0000}"/>
    <cellStyle name="Normal 6 8 3 2 3 2 2 2" xfId="44375" xr:uid="{00000000-0005-0000-0000-0000CD7B0000}"/>
    <cellStyle name="Normal 6 8 3 2 3 2 2 3" xfId="29142" xr:uid="{00000000-0005-0000-0000-0000CE7B0000}"/>
    <cellStyle name="Normal 6 8 3 2 3 2 3" xfId="9024" xr:uid="{00000000-0005-0000-0000-0000CF7B0000}"/>
    <cellStyle name="Normal 6 8 3 2 3 2 3 2" xfId="39358" xr:uid="{00000000-0005-0000-0000-0000D07B0000}"/>
    <cellStyle name="Normal 6 8 3 2 3 2 3 3" xfId="24125" xr:uid="{00000000-0005-0000-0000-0000D17B0000}"/>
    <cellStyle name="Normal 6 8 3 2 3 2 4" xfId="34345" xr:uid="{00000000-0005-0000-0000-0000D27B0000}"/>
    <cellStyle name="Normal 6 8 3 2 3 2 5" xfId="19112" xr:uid="{00000000-0005-0000-0000-0000D37B0000}"/>
    <cellStyle name="Normal 6 8 3 2 3 3" xfId="5663" xr:uid="{00000000-0005-0000-0000-0000D47B0000}"/>
    <cellStyle name="Normal 6 8 3 2 3 3 2" xfId="15715" xr:uid="{00000000-0005-0000-0000-0000D57B0000}"/>
    <cellStyle name="Normal 6 8 3 2 3 3 2 2" xfId="46046" xr:uid="{00000000-0005-0000-0000-0000D67B0000}"/>
    <cellStyle name="Normal 6 8 3 2 3 3 2 3" xfId="30813" xr:uid="{00000000-0005-0000-0000-0000D77B0000}"/>
    <cellStyle name="Normal 6 8 3 2 3 3 3" xfId="10695" xr:uid="{00000000-0005-0000-0000-0000D87B0000}"/>
    <cellStyle name="Normal 6 8 3 2 3 3 3 2" xfId="41029" xr:uid="{00000000-0005-0000-0000-0000D97B0000}"/>
    <cellStyle name="Normal 6 8 3 2 3 3 3 3" xfId="25796" xr:uid="{00000000-0005-0000-0000-0000DA7B0000}"/>
    <cellStyle name="Normal 6 8 3 2 3 3 4" xfId="36016" xr:uid="{00000000-0005-0000-0000-0000DB7B0000}"/>
    <cellStyle name="Normal 6 8 3 2 3 3 5" xfId="20783" xr:uid="{00000000-0005-0000-0000-0000DC7B0000}"/>
    <cellStyle name="Normal 6 8 3 2 3 4" xfId="12373" xr:uid="{00000000-0005-0000-0000-0000DD7B0000}"/>
    <cellStyle name="Normal 6 8 3 2 3 4 2" xfId="42704" xr:uid="{00000000-0005-0000-0000-0000DE7B0000}"/>
    <cellStyle name="Normal 6 8 3 2 3 4 3" xfId="27471" xr:uid="{00000000-0005-0000-0000-0000DF7B0000}"/>
    <cellStyle name="Normal 6 8 3 2 3 5" xfId="7352" xr:uid="{00000000-0005-0000-0000-0000E07B0000}"/>
    <cellStyle name="Normal 6 8 3 2 3 5 2" xfId="37687" xr:uid="{00000000-0005-0000-0000-0000E17B0000}"/>
    <cellStyle name="Normal 6 8 3 2 3 5 3" xfId="22454" xr:uid="{00000000-0005-0000-0000-0000E27B0000}"/>
    <cellStyle name="Normal 6 8 3 2 3 6" xfId="32675" xr:uid="{00000000-0005-0000-0000-0000E37B0000}"/>
    <cellStyle name="Normal 6 8 3 2 3 7" xfId="17441" xr:uid="{00000000-0005-0000-0000-0000E47B0000}"/>
    <cellStyle name="Normal 6 8 3 2 4" xfId="3134" xr:uid="{00000000-0005-0000-0000-0000E57B0000}"/>
    <cellStyle name="Normal 6 8 3 2 4 2" xfId="13208" xr:uid="{00000000-0005-0000-0000-0000E67B0000}"/>
    <cellStyle name="Normal 6 8 3 2 4 2 2" xfId="43539" xr:uid="{00000000-0005-0000-0000-0000E77B0000}"/>
    <cellStyle name="Normal 6 8 3 2 4 2 3" xfId="28306" xr:uid="{00000000-0005-0000-0000-0000E87B0000}"/>
    <cellStyle name="Normal 6 8 3 2 4 3" xfId="8188" xr:uid="{00000000-0005-0000-0000-0000E97B0000}"/>
    <cellStyle name="Normal 6 8 3 2 4 3 2" xfId="38522" xr:uid="{00000000-0005-0000-0000-0000EA7B0000}"/>
    <cellStyle name="Normal 6 8 3 2 4 3 3" xfId="23289" xr:uid="{00000000-0005-0000-0000-0000EB7B0000}"/>
    <cellStyle name="Normal 6 8 3 2 4 4" xfId="33509" xr:uid="{00000000-0005-0000-0000-0000EC7B0000}"/>
    <cellStyle name="Normal 6 8 3 2 4 5" xfId="18276" xr:uid="{00000000-0005-0000-0000-0000ED7B0000}"/>
    <cellStyle name="Normal 6 8 3 2 5" xfId="4827" xr:uid="{00000000-0005-0000-0000-0000EE7B0000}"/>
    <cellStyle name="Normal 6 8 3 2 5 2" xfId="14879" xr:uid="{00000000-0005-0000-0000-0000EF7B0000}"/>
    <cellStyle name="Normal 6 8 3 2 5 2 2" xfId="45210" xr:uid="{00000000-0005-0000-0000-0000F07B0000}"/>
    <cellStyle name="Normal 6 8 3 2 5 2 3" xfId="29977" xr:uid="{00000000-0005-0000-0000-0000F17B0000}"/>
    <cellStyle name="Normal 6 8 3 2 5 3" xfId="9859" xr:uid="{00000000-0005-0000-0000-0000F27B0000}"/>
    <cellStyle name="Normal 6 8 3 2 5 3 2" xfId="40193" xr:uid="{00000000-0005-0000-0000-0000F37B0000}"/>
    <cellStyle name="Normal 6 8 3 2 5 3 3" xfId="24960" xr:uid="{00000000-0005-0000-0000-0000F47B0000}"/>
    <cellStyle name="Normal 6 8 3 2 5 4" xfId="35180" xr:uid="{00000000-0005-0000-0000-0000F57B0000}"/>
    <cellStyle name="Normal 6 8 3 2 5 5" xfId="19947" xr:uid="{00000000-0005-0000-0000-0000F67B0000}"/>
    <cellStyle name="Normal 6 8 3 2 6" xfId="11537" xr:uid="{00000000-0005-0000-0000-0000F77B0000}"/>
    <cellStyle name="Normal 6 8 3 2 6 2" xfId="41868" xr:uid="{00000000-0005-0000-0000-0000F87B0000}"/>
    <cellStyle name="Normal 6 8 3 2 6 3" xfId="26635" xr:uid="{00000000-0005-0000-0000-0000F97B0000}"/>
    <cellStyle name="Normal 6 8 3 2 7" xfId="6516" xr:uid="{00000000-0005-0000-0000-0000FA7B0000}"/>
    <cellStyle name="Normal 6 8 3 2 7 2" xfId="36851" xr:uid="{00000000-0005-0000-0000-0000FB7B0000}"/>
    <cellStyle name="Normal 6 8 3 2 7 3" xfId="21618" xr:uid="{00000000-0005-0000-0000-0000FC7B0000}"/>
    <cellStyle name="Normal 6 8 3 2 8" xfId="31839" xr:uid="{00000000-0005-0000-0000-0000FD7B0000}"/>
    <cellStyle name="Normal 6 8 3 2 9" xfId="16605" xr:uid="{00000000-0005-0000-0000-0000FE7B0000}"/>
    <cellStyle name="Normal 6 8 3 3" xfId="1652" xr:uid="{00000000-0005-0000-0000-0000FF7B0000}"/>
    <cellStyle name="Normal 6 8 3 3 2" xfId="2491" xr:uid="{00000000-0005-0000-0000-0000007C0000}"/>
    <cellStyle name="Normal 6 8 3 3 2 2" xfId="4181" xr:uid="{00000000-0005-0000-0000-0000017C0000}"/>
    <cellStyle name="Normal 6 8 3 3 2 2 2" xfId="14254" xr:uid="{00000000-0005-0000-0000-0000027C0000}"/>
    <cellStyle name="Normal 6 8 3 3 2 2 2 2" xfId="44585" xr:uid="{00000000-0005-0000-0000-0000037C0000}"/>
    <cellStyle name="Normal 6 8 3 3 2 2 2 3" xfId="29352" xr:uid="{00000000-0005-0000-0000-0000047C0000}"/>
    <cellStyle name="Normal 6 8 3 3 2 2 3" xfId="9234" xr:uid="{00000000-0005-0000-0000-0000057C0000}"/>
    <cellStyle name="Normal 6 8 3 3 2 2 3 2" xfId="39568" xr:uid="{00000000-0005-0000-0000-0000067C0000}"/>
    <cellStyle name="Normal 6 8 3 3 2 2 3 3" xfId="24335" xr:uid="{00000000-0005-0000-0000-0000077C0000}"/>
    <cellStyle name="Normal 6 8 3 3 2 2 4" xfId="34555" xr:uid="{00000000-0005-0000-0000-0000087C0000}"/>
    <cellStyle name="Normal 6 8 3 3 2 2 5" xfId="19322" xr:uid="{00000000-0005-0000-0000-0000097C0000}"/>
    <cellStyle name="Normal 6 8 3 3 2 3" xfId="5873" xr:uid="{00000000-0005-0000-0000-00000A7C0000}"/>
    <cellStyle name="Normal 6 8 3 3 2 3 2" xfId="15925" xr:uid="{00000000-0005-0000-0000-00000B7C0000}"/>
    <cellStyle name="Normal 6 8 3 3 2 3 2 2" xfId="46256" xr:uid="{00000000-0005-0000-0000-00000C7C0000}"/>
    <cellStyle name="Normal 6 8 3 3 2 3 2 3" xfId="31023" xr:uid="{00000000-0005-0000-0000-00000D7C0000}"/>
    <cellStyle name="Normal 6 8 3 3 2 3 3" xfId="10905" xr:uid="{00000000-0005-0000-0000-00000E7C0000}"/>
    <cellStyle name="Normal 6 8 3 3 2 3 3 2" xfId="41239" xr:uid="{00000000-0005-0000-0000-00000F7C0000}"/>
    <cellStyle name="Normal 6 8 3 3 2 3 3 3" xfId="26006" xr:uid="{00000000-0005-0000-0000-0000107C0000}"/>
    <cellStyle name="Normal 6 8 3 3 2 3 4" xfId="36226" xr:uid="{00000000-0005-0000-0000-0000117C0000}"/>
    <cellStyle name="Normal 6 8 3 3 2 3 5" xfId="20993" xr:uid="{00000000-0005-0000-0000-0000127C0000}"/>
    <cellStyle name="Normal 6 8 3 3 2 4" xfId="12583" xr:uid="{00000000-0005-0000-0000-0000137C0000}"/>
    <cellStyle name="Normal 6 8 3 3 2 4 2" xfId="42914" xr:uid="{00000000-0005-0000-0000-0000147C0000}"/>
    <cellStyle name="Normal 6 8 3 3 2 4 3" xfId="27681" xr:uid="{00000000-0005-0000-0000-0000157C0000}"/>
    <cellStyle name="Normal 6 8 3 3 2 5" xfId="7562" xr:uid="{00000000-0005-0000-0000-0000167C0000}"/>
    <cellStyle name="Normal 6 8 3 3 2 5 2" xfId="37897" xr:uid="{00000000-0005-0000-0000-0000177C0000}"/>
    <cellStyle name="Normal 6 8 3 3 2 5 3" xfId="22664" xr:uid="{00000000-0005-0000-0000-0000187C0000}"/>
    <cellStyle name="Normal 6 8 3 3 2 6" xfId="32885" xr:uid="{00000000-0005-0000-0000-0000197C0000}"/>
    <cellStyle name="Normal 6 8 3 3 2 7" xfId="17651" xr:uid="{00000000-0005-0000-0000-00001A7C0000}"/>
    <cellStyle name="Normal 6 8 3 3 3" xfId="3344" xr:uid="{00000000-0005-0000-0000-00001B7C0000}"/>
    <cellStyle name="Normal 6 8 3 3 3 2" xfId="13418" xr:uid="{00000000-0005-0000-0000-00001C7C0000}"/>
    <cellStyle name="Normal 6 8 3 3 3 2 2" xfId="43749" xr:uid="{00000000-0005-0000-0000-00001D7C0000}"/>
    <cellStyle name="Normal 6 8 3 3 3 2 3" xfId="28516" xr:uid="{00000000-0005-0000-0000-00001E7C0000}"/>
    <cellStyle name="Normal 6 8 3 3 3 3" xfId="8398" xr:uid="{00000000-0005-0000-0000-00001F7C0000}"/>
    <cellStyle name="Normal 6 8 3 3 3 3 2" xfId="38732" xr:uid="{00000000-0005-0000-0000-0000207C0000}"/>
    <cellStyle name="Normal 6 8 3 3 3 3 3" xfId="23499" xr:uid="{00000000-0005-0000-0000-0000217C0000}"/>
    <cellStyle name="Normal 6 8 3 3 3 4" xfId="33719" xr:uid="{00000000-0005-0000-0000-0000227C0000}"/>
    <cellStyle name="Normal 6 8 3 3 3 5" xfId="18486" xr:uid="{00000000-0005-0000-0000-0000237C0000}"/>
    <cellStyle name="Normal 6 8 3 3 4" xfId="5037" xr:uid="{00000000-0005-0000-0000-0000247C0000}"/>
    <cellStyle name="Normal 6 8 3 3 4 2" xfId="15089" xr:uid="{00000000-0005-0000-0000-0000257C0000}"/>
    <cellStyle name="Normal 6 8 3 3 4 2 2" xfId="45420" xr:uid="{00000000-0005-0000-0000-0000267C0000}"/>
    <cellStyle name="Normal 6 8 3 3 4 2 3" xfId="30187" xr:uid="{00000000-0005-0000-0000-0000277C0000}"/>
    <cellStyle name="Normal 6 8 3 3 4 3" xfId="10069" xr:uid="{00000000-0005-0000-0000-0000287C0000}"/>
    <cellStyle name="Normal 6 8 3 3 4 3 2" xfId="40403" xr:uid="{00000000-0005-0000-0000-0000297C0000}"/>
    <cellStyle name="Normal 6 8 3 3 4 3 3" xfId="25170" xr:uid="{00000000-0005-0000-0000-00002A7C0000}"/>
    <cellStyle name="Normal 6 8 3 3 4 4" xfId="35390" xr:uid="{00000000-0005-0000-0000-00002B7C0000}"/>
    <cellStyle name="Normal 6 8 3 3 4 5" xfId="20157" xr:uid="{00000000-0005-0000-0000-00002C7C0000}"/>
    <cellStyle name="Normal 6 8 3 3 5" xfId="11747" xr:uid="{00000000-0005-0000-0000-00002D7C0000}"/>
    <cellStyle name="Normal 6 8 3 3 5 2" xfId="42078" xr:uid="{00000000-0005-0000-0000-00002E7C0000}"/>
    <cellStyle name="Normal 6 8 3 3 5 3" xfId="26845" xr:uid="{00000000-0005-0000-0000-00002F7C0000}"/>
    <cellStyle name="Normal 6 8 3 3 6" xfId="6726" xr:uid="{00000000-0005-0000-0000-0000307C0000}"/>
    <cellStyle name="Normal 6 8 3 3 6 2" xfId="37061" xr:uid="{00000000-0005-0000-0000-0000317C0000}"/>
    <cellStyle name="Normal 6 8 3 3 6 3" xfId="21828" xr:uid="{00000000-0005-0000-0000-0000327C0000}"/>
    <cellStyle name="Normal 6 8 3 3 7" xfId="32049" xr:uid="{00000000-0005-0000-0000-0000337C0000}"/>
    <cellStyle name="Normal 6 8 3 3 8" xfId="16815" xr:uid="{00000000-0005-0000-0000-0000347C0000}"/>
    <cellStyle name="Normal 6 8 3 4" xfId="2073" xr:uid="{00000000-0005-0000-0000-0000357C0000}"/>
    <cellStyle name="Normal 6 8 3 4 2" xfId="3763" xr:uid="{00000000-0005-0000-0000-0000367C0000}"/>
    <cellStyle name="Normal 6 8 3 4 2 2" xfId="13836" xr:uid="{00000000-0005-0000-0000-0000377C0000}"/>
    <cellStyle name="Normal 6 8 3 4 2 2 2" xfId="44167" xr:uid="{00000000-0005-0000-0000-0000387C0000}"/>
    <cellStyle name="Normal 6 8 3 4 2 2 3" xfId="28934" xr:uid="{00000000-0005-0000-0000-0000397C0000}"/>
    <cellStyle name="Normal 6 8 3 4 2 3" xfId="8816" xr:uid="{00000000-0005-0000-0000-00003A7C0000}"/>
    <cellStyle name="Normal 6 8 3 4 2 3 2" xfId="39150" xr:uid="{00000000-0005-0000-0000-00003B7C0000}"/>
    <cellStyle name="Normal 6 8 3 4 2 3 3" xfId="23917" xr:uid="{00000000-0005-0000-0000-00003C7C0000}"/>
    <cellStyle name="Normal 6 8 3 4 2 4" xfId="34137" xr:uid="{00000000-0005-0000-0000-00003D7C0000}"/>
    <cellStyle name="Normal 6 8 3 4 2 5" xfId="18904" xr:uid="{00000000-0005-0000-0000-00003E7C0000}"/>
    <cellStyle name="Normal 6 8 3 4 3" xfId="5455" xr:uid="{00000000-0005-0000-0000-00003F7C0000}"/>
    <cellStyle name="Normal 6 8 3 4 3 2" xfId="15507" xr:uid="{00000000-0005-0000-0000-0000407C0000}"/>
    <cellStyle name="Normal 6 8 3 4 3 2 2" xfId="45838" xr:uid="{00000000-0005-0000-0000-0000417C0000}"/>
    <cellStyle name="Normal 6 8 3 4 3 2 3" xfId="30605" xr:uid="{00000000-0005-0000-0000-0000427C0000}"/>
    <cellStyle name="Normal 6 8 3 4 3 3" xfId="10487" xr:uid="{00000000-0005-0000-0000-0000437C0000}"/>
    <cellStyle name="Normal 6 8 3 4 3 3 2" xfId="40821" xr:uid="{00000000-0005-0000-0000-0000447C0000}"/>
    <cellStyle name="Normal 6 8 3 4 3 3 3" xfId="25588" xr:uid="{00000000-0005-0000-0000-0000457C0000}"/>
    <cellStyle name="Normal 6 8 3 4 3 4" xfId="35808" xr:uid="{00000000-0005-0000-0000-0000467C0000}"/>
    <cellStyle name="Normal 6 8 3 4 3 5" xfId="20575" xr:uid="{00000000-0005-0000-0000-0000477C0000}"/>
    <cellStyle name="Normal 6 8 3 4 4" xfId="12165" xr:uid="{00000000-0005-0000-0000-0000487C0000}"/>
    <cellStyle name="Normal 6 8 3 4 4 2" xfId="42496" xr:uid="{00000000-0005-0000-0000-0000497C0000}"/>
    <cellStyle name="Normal 6 8 3 4 4 3" xfId="27263" xr:uid="{00000000-0005-0000-0000-00004A7C0000}"/>
    <cellStyle name="Normal 6 8 3 4 5" xfId="7144" xr:uid="{00000000-0005-0000-0000-00004B7C0000}"/>
    <cellStyle name="Normal 6 8 3 4 5 2" xfId="37479" xr:uid="{00000000-0005-0000-0000-00004C7C0000}"/>
    <cellStyle name="Normal 6 8 3 4 5 3" xfId="22246" xr:uid="{00000000-0005-0000-0000-00004D7C0000}"/>
    <cellStyle name="Normal 6 8 3 4 6" xfId="32467" xr:uid="{00000000-0005-0000-0000-00004E7C0000}"/>
    <cellStyle name="Normal 6 8 3 4 7" xfId="17233" xr:uid="{00000000-0005-0000-0000-00004F7C0000}"/>
    <cellStyle name="Normal 6 8 3 5" xfId="2926" xr:uid="{00000000-0005-0000-0000-0000507C0000}"/>
    <cellStyle name="Normal 6 8 3 5 2" xfId="13000" xr:uid="{00000000-0005-0000-0000-0000517C0000}"/>
    <cellStyle name="Normal 6 8 3 5 2 2" xfId="43331" xr:uid="{00000000-0005-0000-0000-0000527C0000}"/>
    <cellStyle name="Normal 6 8 3 5 2 3" xfId="28098" xr:uid="{00000000-0005-0000-0000-0000537C0000}"/>
    <cellStyle name="Normal 6 8 3 5 3" xfId="7980" xr:uid="{00000000-0005-0000-0000-0000547C0000}"/>
    <cellStyle name="Normal 6 8 3 5 3 2" xfId="38314" xr:uid="{00000000-0005-0000-0000-0000557C0000}"/>
    <cellStyle name="Normal 6 8 3 5 3 3" xfId="23081" xr:uid="{00000000-0005-0000-0000-0000567C0000}"/>
    <cellStyle name="Normal 6 8 3 5 4" xfId="33301" xr:uid="{00000000-0005-0000-0000-0000577C0000}"/>
    <cellStyle name="Normal 6 8 3 5 5" xfId="18068" xr:uid="{00000000-0005-0000-0000-0000587C0000}"/>
    <cellStyle name="Normal 6 8 3 6" xfId="4619" xr:uid="{00000000-0005-0000-0000-0000597C0000}"/>
    <cellStyle name="Normal 6 8 3 6 2" xfId="14671" xr:uid="{00000000-0005-0000-0000-00005A7C0000}"/>
    <cellStyle name="Normal 6 8 3 6 2 2" xfId="45002" xr:uid="{00000000-0005-0000-0000-00005B7C0000}"/>
    <cellStyle name="Normal 6 8 3 6 2 3" xfId="29769" xr:uid="{00000000-0005-0000-0000-00005C7C0000}"/>
    <cellStyle name="Normal 6 8 3 6 3" xfId="9651" xr:uid="{00000000-0005-0000-0000-00005D7C0000}"/>
    <cellStyle name="Normal 6 8 3 6 3 2" xfId="39985" xr:uid="{00000000-0005-0000-0000-00005E7C0000}"/>
    <cellStyle name="Normal 6 8 3 6 3 3" xfId="24752" xr:uid="{00000000-0005-0000-0000-00005F7C0000}"/>
    <cellStyle name="Normal 6 8 3 6 4" xfId="34972" xr:uid="{00000000-0005-0000-0000-0000607C0000}"/>
    <cellStyle name="Normal 6 8 3 6 5" xfId="19739" xr:uid="{00000000-0005-0000-0000-0000617C0000}"/>
    <cellStyle name="Normal 6 8 3 7" xfId="11329" xr:uid="{00000000-0005-0000-0000-0000627C0000}"/>
    <cellStyle name="Normal 6 8 3 7 2" xfId="41660" xr:uid="{00000000-0005-0000-0000-0000637C0000}"/>
    <cellStyle name="Normal 6 8 3 7 3" xfId="26427" xr:uid="{00000000-0005-0000-0000-0000647C0000}"/>
    <cellStyle name="Normal 6 8 3 8" xfId="6308" xr:uid="{00000000-0005-0000-0000-0000657C0000}"/>
    <cellStyle name="Normal 6 8 3 8 2" xfId="36643" xr:uid="{00000000-0005-0000-0000-0000667C0000}"/>
    <cellStyle name="Normal 6 8 3 8 3" xfId="21410" xr:uid="{00000000-0005-0000-0000-0000677C0000}"/>
    <cellStyle name="Normal 6 8 3 9" xfId="31633" xr:uid="{00000000-0005-0000-0000-0000687C0000}"/>
    <cellStyle name="Normal 6 8 4" xfId="1333" xr:uid="{00000000-0005-0000-0000-0000697C0000}"/>
    <cellStyle name="Normal 6 8 4 2" xfId="1756" xr:uid="{00000000-0005-0000-0000-00006A7C0000}"/>
    <cellStyle name="Normal 6 8 4 2 2" xfId="2595" xr:uid="{00000000-0005-0000-0000-00006B7C0000}"/>
    <cellStyle name="Normal 6 8 4 2 2 2" xfId="4285" xr:uid="{00000000-0005-0000-0000-00006C7C0000}"/>
    <cellStyle name="Normal 6 8 4 2 2 2 2" xfId="14358" xr:uid="{00000000-0005-0000-0000-00006D7C0000}"/>
    <cellStyle name="Normal 6 8 4 2 2 2 2 2" xfId="44689" xr:uid="{00000000-0005-0000-0000-00006E7C0000}"/>
    <cellStyle name="Normal 6 8 4 2 2 2 2 3" xfId="29456" xr:uid="{00000000-0005-0000-0000-00006F7C0000}"/>
    <cellStyle name="Normal 6 8 4 2 2 2 3" xfId="9338" xr:uid="{00000000-0005-0000-0000-0000707C0000}"/>
    <cellStyle name="Normal 6 8 4 2 2 2 3 2" xfId="39672" xr:uid="{00000000-0005-0000-0000-0000717C0000}"/>
    <cellStyle name="Normal 6 8 4 2 2 2 3 3" xfId="24439" xr:uid="{00000000-0005-0000-0000-0000727C0000}"/>
    <cellStyle name="Normal 6 8 4 2 2 2 4" xfId="34659" xr:uid="{00000000-0005-0000-0000-0000737C0000}"/>
    <cellStyle name="Normal 6 8 4 2 2 2 5" xfId="19426" xr:uid="{00000000-0005-0000-0000-0000747C0000}"/>
    <cellStyle name="Normal 6 8 4 2 2 3" xfId="5977" xr:uid="{00000000-0005-0000-0000-0000757C0000}"/>
    <cellStyle name="Normal 6 8 4 2 2 3 2" xfId="16029" xr:uid="{00000000-0005-0000-0000-0000767C0000}"/>
    <cellStyle name="Normal 6 8 4 2 2 3 2 2" xfId="46360" xr:uid="{00000000-0005-0000-0000-0000777C0000}"/>
    <cellStyle name="Normal 6 8 4 2 2 3 2 3" xfId="31127" xr:uid="{00000000-0005-0000-0000-0000787C0000}"/>
    <cellStyle name="Normal 6 8 4 2 2 3 3" xfId="11009" xr:uid="{00000000-0005-0000-0000-0000797C0000}"/>
    <cellStyle name="Normal 6 8 4 2 2 3 3 2" xfId="41343" xr:uid="{00000000-0005-0000-0000-00007A7C0000}"/>
    <cellStyle name="Normal 6 8 4 2 2 3 3 3" xfId="26110" xr:uid="{00000000-0005-0000-0000-00007B7C0000}"/>
    <cellStyle name="Normal 6 8 4 2 2 3 4" xfId="36330" xr:uid="{00000000-0005-0000-0000-00007C7C0000}"/>
    <cellStyle name="Normal 6 8 4 2 2 3 5" xfId="21097" xr:uid="{00000000-0005-0000-0000-00007D7C0000}"/>
    <cellStyle name="Normal 6 8 4 2 2 4" xfId="12687" xr:uid="{00000000-0005-0000-0000-00007E7C0000}"/>
    <cellStyle name="Normal 6 8 4 2 2 4 2" xfId="43018" xr:uid="{00000000-0005-0000-0000-00007F7C0000}"/>
    <cellStyle name="Normal 6 8 4 2 2 4 3" xfId="27785" xr:uid="{00000000-0005-0000-0000-0000807C0000}"/>
    <cellStyle name="Normal 6 8 4 2 2 5" xfId="7666" xr:uid="{00000000-0005-0000-0000-0000817C0000}"/>
    <cellStyle name="Normal 6 8 4 2 2 5 2" xfId="38001" xr:uid="{00000000-0005-0000-0000-0000827C0000}"/>
    <cellStyle name="Normal 6 8 4 2 2 5 3" xfId="22768" xr:uid="{00000000-0005-0000-0000-0000837C0000}"/>
    <cellStyle name="Normal 6 8 4 2 2 6" xfId="32989" xr:uid="{00000000-0005-0000-0000-0000847C0000}"/>
    <cellStyle name="Normal 6 8 4 2 2 7" xfId="17755" xr:uid="{00000000-0005-0000-0000-0000857C0000}"/>
    <cellStyle name="Normal 6 8 4 2 3" xfId="3448" xr:uid="{00000000-0005-0000-0000-0000867C0000}"/>
    <cellStyle name="Normal 6 8 4 2 3 2" xfId="13522" xr:uid="{00000000-0005-0000-0000-0000877C0000}"/>
    <cellStyle name="Normal 6 8 4 2 3 2 2" xfId="43853" xr:uid="{00000000-0005-0000-0000-0000887C0000}"/>
    <cellStyle name="Normal 6 8 4 2 3 2 3" xfId="28620" xr:uid="{00000000-0005-0000-0000-0000897C0000}"/>
    <cellStyle name="Normal 6 8 4 2 3 3" xfId="8502" xr:uid="{00000000-0005-0000-0000-00008A7C0000}"/>
    <cellStyle name="Normal 6 8 4 2 3 3 2" xfId="38836" xr:uid="{00000000-0005-0000-0000-00008B7C0000}"/>
    <cellStyle name="Normal 6 8 4 2 3 3 3" xfId="23603" xr:uid="{00000000-0005-0000-0000-00008C7C0000}"/>
    <cellStyle name="Normal 6 8 4 2 3 4" xfId="33823" xr:uid="{00000000-0005-0000-0000-00008D7C0000}"/>
    <cellStyle name="Normal 6 8 4 2 3 5" xfId="18590" xr:uid="{00000000-0005-0000-0000-00008E7C0000}"/>
    <cellStyle name="Normal 6 8 4 2 4" xfId="5141" xr:uid="{00000000-0005-0000-0000-00008F7C0000}"/>
    <cellStyle name="Normal 6 8 4 2 4 2" xfId="15193" xr:uid="{00000000-0005-0000-0000-0000907C0000}"/>
    <cellStyle name="Normal 6 8 4 2 4 2 2" xfId="45524" xr:uid="{00000000-0005-0000-0000-0000917C0000}"/>
    <cellStyle name="Normal 6 8 4 2 4 2 3" xfId="30291" xr:uid="{00000000-0005-0000-0000-0000927C0000}"/>
    <cellStyle name="Normal 6 8 4 2 4 3" xfId="10173" xr:uid="{00000000-0005-0000-0000-0000937C0000}"/>
    <cellStyle name="Normal 6 8 4 2 4 3 2" xfId="40507" xr:uid="{00000000-0005-0000-0000-0000947C0000}"/>
    <cellStyle name="Normal 6 8 4 2 4 3 3" xfId="25274" xr:uid="{00000000-0005-0000-0000-0000957C0000}"/>
    <cellStyle name="Normal 6 8 4 2 4 4" xfId="35494" xr:uid="{00000000-0005-0000-0000-0000967C0000}"/>
    <cellStyle name="Normal 6 8 4 2 4 5" xfId="20261" xr:uid="{00000000-0005-0000-0000-0000977C0000}"/>
    <cellStyle name="Normal 6 8 4 2 5" xfId="11851" xr:uid="{00000000-0005-0000-0000-0000987C0000}"/>
    <cellStyle name="Normal 6 8 4 2 5 2" xfId="42182" xr:uid="{00000000-0005-0000-0000-0000997C0000}"/>
    <cellStyle name="Normal 6 8 4 2 5 3" xfId="26949" xr:uid="{00000000-0005-0000-0000-00009A7C0000}"/>
    <cellStyle name="Normal 6 8 4 2 6" xfId="6830" xr:uid="{00000000-0005-0000-0000-00009B7C0000}"/>
    <cellStyle name="Normal 6 8 4 2 6 2" xfId="37165" xr:uid="{00000000-0005-0000-0000-00009C7C0000}"/>
    <cellStyle name="Normal 6 8 4 2 6 3" xfId="21932" xr:uid="{00000000-0005-0000-0000-00009D7C0000}"/>
    <cellStyle name="Normal 6 8 4 2 7" xfId="32153" xr:uid="{00000000-0005-0000-0000-00009E7C0000}"/>
    <cellStyle name="Normal 6 8 4 2 8" xfId="16919" xr:uid="{00000000-0005-0000-0000-00009F7C0000}"/>
    <cellStyle name="Normal 6 8 4 3" xfId="2177" xr:uid="{00000000-0005-0000-0000-0000A07C0000}"/>
    <cellStyle name="Normal 6 8 4 3 2" xfId="3867" xr:uid="{00000000-0005-0000-0000-0000A17C0000}"/>
    <cellStyle name="Normal 6 8 4 3 2 2" xfId="13940" xr:uid="{00000000-0005-0000-0000-0000A27C0000}"/>
    <cellStyle name="Normal 6 8 4 3 2 2 2" xfId="44271" xr:uid="{00000000-0005-0000-0000-0000A37C0000}"/>
    <cellStyle name="Normal 6 8 4 3 2 2 3" xfId="29038" xr:uid="{00000000-0005-0000-0000-0000A47C0000}"/>
    <cellStyle name="Normal 6 8 4 3 2 3" xfId="8920" xr:uid="{00000000-0005-0000-0000-0000A57C0000}"/>
    <cellStyle name="Normal 6 8 4 3 2 3 2" xfId="39254" xr:uid="{00000000-0005-0000-0000-0000A67C0000}"/>
    <cellStyle name="Normal 6 8 4 3 2 3 3" xfId="24021" xr:uid="{00000000-0005-0000-0000-0000A77C0000}"/>
    <cellStyle name="Normal 6 8 4 3 2 4" xfId="34241" xr:uid="{00000000-0005-0000-0000-0000A87C0000}"/>
    <cellStyle name="Normal 6 8 4 3 2 5" xfId="19008" xr:uid="{00000000-0005-0000-0000-0000A97C0000}"/>
    <cellStyle name="Normal 6 8 4 3 3" xfId="5559" xr:uid="{00000000-0005-0000-0000-0000AA7C0000}"/>
    <cellStyle name="Normal 6 8 4 3 3 2" xfId="15611" xr:uid="{00000000-0005-0000-0000-0000AB7C0000}"/>
    <cellStyle name="Normal 6 8 4 3 3 2 2" xfId="45942" xr:uid="{00000000-0005-0000-0000-0000AC7C0000}"/>
    <cellStyle name="Normal 6 8 4 3 3 2 3" xfId="30709" xr:uid="{00000000-0005-0000-0000-0000AD7C0000}"/>
    <cellStyle name="Normal 6 8 4 3 3 3" xfId="10591" xr:uid="{00000000-0005-0000-0000-0000AE7C0000}"/>
    <cellStyle name="Normal 6 8 4 3 3 3 2" xfId="40925" xr:uid="{00000000-0005-0000-0000-0000AF7C0000}"/>
    <cellStyle name="Normal 6 8 4 3 3 3 3" xfId="25692" xr:uid="{00000000-0005-0000-0000-0000B07C0000}"/>
    <cellStyle name="Normal 6 8 4 3 3 4" xfId="35912" xr:uid="{00000000-0005-0000-0000-0000B17C0000}"/>
    <cellStyle name="Normal 6 8 4 3 3 5" xfId="20679" xr:uid="{00000000-0005-0000-0000-0000B27C0000}"/>
    <cellStyle name="Normal 6 8 4 3 4" xfId="12269" xr:uid="{00000000-0005-0000-0000-0000B37C0000}"/>
    <cellStyle name="Normal 6 8 4 3 4 2" xfId="42600" xr:uid="{00000000-0005-0000-0000-0000B47C0000}"/>
    <cellStyle name="Normal 6 8 4 3 4 3" xfId="27367" xr:uid="{00000000-0005-0000-0000-0000B57C0000}"/>
    <cellStyle name="Normal 6 8 4 3 5" xfId="7248" xr:uid="{00000000-0005-0000-0000-0000B67C0000}"/>
    <cellStyle name="Normal 6 8 4 3 5 2" xfId="37583" xr:uid="{00000000-0005-0000-0000-0000B77C0000}"/>
    <cellStyle name="Normal 6 8 4 3 5 3" xfId="22350" xr:uid="{00000000-0005-0000-0000-0000B87C0000}"/>
    <cellStyle name="Normal 6 8 4 3 6" xfId="32571" xr:uid="{00000000-0005-0000-0000-0000B97C0000}"/>
    <cellStyle name="Normal 6 8 4 3 7" xfId="17337" xr:uid="{00000000-0005-0000-0000-0000BA7C0000}"/>
    <cellStyle name="Normal 6 8 4 4" xfId="3030" xr:uid="{00000000-0005-0000-0000-0000BB7C0000}"/>
    <cellStyle name="Normal 6 8 4 4 2" xfId="13104" xr:uid="{00000000-0005-0000-0000-0000BC7C0000}"/>
    <cellStyle name="Normal 6 8 4 4 2 2" xfId="43435" xr:uid="{00000000-0005-0000-0000-0000BD7C0000}"/>
    <cellStyle name="Normal 6 8 4 4 2 3" xfId="28202" xr:uid="{00000000-0005-0000-0000-0000BE7C0000}"/>
    <cellStyle name="Normal 6 8 4 4 3" xfId="8084" xr:uid="{00000000-0005-0000-0000-0000BF7C0000}"/>
    <cellStyle name="Normal 6 8 4 4 3 2" xfId="38418" xr:uid="{00000000-0005-0000-0000-0000C07C0000}"/>
    <cellStyle name="Normal 6 8 4 4 3 3" xfId="23185" xr:uid="{00000000-0005-0000-0000-0000C17C0000}"/>
    <cellStyle name="Normal 6 8 4 4 4" xfId="33405" xr:uid="{00000000-0005-0000-0000-0000C27C0000}"/>
    <cellStyle name="Normal 6 8 4 4 5" xfId="18172" xr:uid="{00000000-0005-0000-0000-0000C37C0000}"/>
    <cellStyle name="Normal 6 8 4 5" xfId="4723" xr:uid="{00000000-0005-0000-0000-0000C47C0000}"/>
    <cellStyle name="Normal 6 8 4 5 2" xfId="14775" xr:uid="{00000000-0005-0000-0000-0000C57C0000}"/>
    <cellStyle name="Normal 6 8 4 5 2 2" xfId="45106" xr:uid="{00000000-0005-0000-0000-0000C67C0000}"/>
    <cellStyle name="Normal 6 8 4 5 2 3" xfId="29873" xr:uid="{00000000-0005-0000-0000-0000C77C0000}"/>
    <cellStyle name="Normal 6 8 4 5 3" xfId="9755" xr:uid="{00000000-0005-0000-0000-0000C87C0000}"/>
    <cellStyle name="Normal 6 8 4 5 3 2" xfId="40089" xr:uid="{00000000-0005-0000-0000-0000C97C0000}"/>
    <cellStyle name="Normal 6 8 4 5 3 3" xfId="24856" xr:uid="{00000000-0005-0000-0000-0000CA7C0000}"/>
    <cellStyle name="Normal 6 8 4 5 4" xfId="35076" xr:uid="{00000000-0005-0000-0000-0000CB7C0000}"/>
    <cellStyle name="Normal 6 8 4 5 5" xfId="19843" xr:uid="{00000000-0005-0000-0000-0000CC7C0000}"/>
    <cellStyle name="Normal 6 8 4 6" xfId="11433" xr:uid="{00000000-0005-0000-0000-0000CD7C0000}"/>
    <cellStyle name="Normal 6 8 4 6 2" xfId="41764" xr:uid="{00000000-0005-0000-0000-0000CE7C0000}"/>
    <cellStyle name="Normal 6 8 4 6 3" xfId="26531" xr:uid="{00000000-0005-0000-0000-0000CF7C0000}"/>
    <cellStyle name="Normal 6 8 4 7" xfId="6412" xr:uid="{00000000-0005-0000-0000-0000D07C0000}"/>
    <cellStyle name="Normal 6 8 4 7 2" xfId="36747" xr:uid="{00000000-0005-0000-0000-0000D17C0000}"/>
    <cellStyle name="Normal 6 8 4 7 3" xfId="21514" xr:uid="{00000000-0005-0000-0000-0000D27C0000}"/>
    <cellStyle name="Normal 6 8 4 8" xfId="31735" xr:uid="{00000000-0005-0000-0000-0000D37C0000}"/>
    <cellStyle name="Normal 6 8 4 9" xfId="16501" xr:uid="{00000000-0005-0000-0000-0000D47C0000}"/>
    <cellStyle name="Normal 6 8 5" xfId="1546" xr:uid="{00000000-0005-0000-0000-0000D57C0000}"/>
    <cellStyle name="Normal 6 8 5 2" xfId="2387" xr:uid="{00000000-0005-0000-0000-0000D67C0000}"/>
    <cellStyle name="Normal 6 8 5 2 2" xfId="4077" xr:uid="{00000000-0005-0000-0000-0000D77C0000}"/>
    <cellStyle name="Normal 6 8 5 2 2 2" xfId="14150" xr:uid="{00000000-0005-0000-0000-0000D87C0000}"/>
    <cellStyle name="Normal 6 8 5 2 2 2 2" xfId="44481" xr:uid="{00000000-0005-0000-0000-0000D97C0000}"/>
    <cellStyle name="Normal 6 8 5 2 2 2 3" xfId="29248" xr:uid="{00000000-0005-0000-0000-0000DA7C0000}"/>
    <cellStyle name="Normal 6 8 5 2 2 3" xfId="9130" xr:uid="{00000000-0005-0000-0000-0000DB7C0000}"/>
    <cellStyle name="Normal 6 8 5 2 2 3 2" xfId="39464" xr:uid="{00000000-0005-0000-0000-0000DC7C0000}"/>
    <cellStyle name="Normal 6 8 5 2 2 3 3" xfId="24231" xr:uid="{00000000-0005-0000-0000-0000DD7C0000}"/>
    <cellStyle name="Normal 6 8 5 2 2 4" xfId="34451" xr:uid="{00000000-0005-0000-0000-0000DE7C0000}"/>
    <cellStyle name="Normal 6 8 5 2 2 5" xfId="19218" xr:uid="{00000000-0005-0000-0000-0000DF7C0000}"/>
    <cellStyle name="Normal 6 8 5 2 3" xfId="5769" xr:uid="{00000000-0005-0000-0000-0000E07C0000}"/>
    <cellStyle name="Normal 6 8 5 2 3 2" xfId="15821" xr:uid="{00000000-0005-0000-0000-0000E17C0000}"/>
    <cellStyle name="Normal 6 8 5 2 3 2 2" xfId="46152" xr:uid="{00000000-0005-0000-0000-0000E27C0000}"/>
    <cellStyle name="Normal 6 8 5 2 3 2 3" xfId="30919" xr:uid="{00000000-0005-0000-0000-0000E37C0000}"/>
    <cellStyle name="Normal 6 8 5 2 3 3" xfId="10801" xr:uid="{00000000-0005-0000-0000-0000E47C0000}"/>
    <cellStyle name="Normal 6 8 5 2 3 3 2" xfId="41135" xr:uid="{00000000-0005-0000-0000-0000E57C0000}"/>
    <cellStyle name="Normal 6 8 5 2 3 3 3" xfId="25902" xr:uid="{00000000-0005-0000-0000-0000E67C0000}"/>
    <cellStyle name="Normal 6 8 5 2 3 4" xfId="36122" xr:uid="{00000000-0005-0000-0000-0000E77C0000}"/>
    <cellStyle name="Normal 6 8 5 2 3 5" xfId="20889" xr:uid="{00000000-0005-0000-0000-0000E87C0000}"/>
    <cellStyle name="Normal 6 8 5 2 4" xfId="12479" xr:uid="{00000000-0005-0000-0000-0000E97C0000}"/>
    <cellStyle name="Normal 6 8 5 2 4 2" xfId="42810" xr:uid="{00000000-0005-0000-0000-0000EA7C0000}"/>
    <cellStyle name="Normal 6 8 5 2 4 3" xfId="27577" xr:uid="{00000000-0005-0000-0000-0000EB7C0000}"/>
    <cellStyle name="Normal 6 8 5 2 5" xfId="7458" xr:uid="{00000000-0005-0000-0000-0000EC7C0000}"/>
    <cellStyle name="Normal 6 8 5 2 5 2" xfId="37793" xr:uid="{00000000-0005-0000-0000-0000ED7C0000}"/>
    <cellStyle name="Normal 6 8 5 2 5 3" xfId="22560" xr:uid="{00000000-0005-0000-0000-0000EE7C0000}"/>
    <cellStyle name="Normal 6 8 5 2 6" xfId="32781" xr:uid="{00000000-0005-0000-0000-0000EF7C0000}"/>
    <cellStyle name="Normal 6 8 5 2 7" xfId="17547" xr:uid="{00000000-0005-0000-0000-0000F07C0000}"/>
    <cellStyle name="Normal 6 8 5 3" xfId="3240" xr:uid="{00000000-0005-0000-0000-0000F17C0000}"/>
    <cellStyle name="Normal 6 8 5 3 2" xfId="13314" xr:uid="{00000000-0005-0000-0000-0000F27C0000}"/>
    <cellStyle name="Normal 6 8 5 3 2 2" xfId="43645" xr:uid="{00000000-0005-0000-0000-0000F37C0000}"/>
    <cellStyle name="Normal 6 8 5 3 2 3" xfId="28412" xr:uid="{00000000-0005-0000-0000-0000F47C0000}"/>
    <cellStyle name="Normal 6 8 5 3 3" xfId="8294" xr:uid="{00000000-0005-0000-0000-0000F57C0000}"/>
    <cellStyle name="Normal 6 8 5 3 3 2" xfId="38628" xr:uid="{00000000-0005-0000-0000-0000F67C0000}"/>
    <cellStyle name="Normal 6 8 5 3 3 3" xfId="23395" xr:uid="{00000000-0005-0000-0000-0000F77C0000}"/>
    <cellStyle name="Normal 6 8 5 3 4" xfId="33615" xr:uid="{00000000-0005-0000-0000-0000F87C0000}"/>
    <cellStyle name="Normal 6 8 5 3 5" xfId="18382" xr:uid="{00000000-0005-0000-0000-0000F97C0000}"/>
    <cellStyle name="Normal 6 8 5 4" xfId="4933" xr:uid="{00000000-0005-0000-0000-0000FA7C0000}"/>
    <cellStyle name="Normal 6 8 5 4 2" xfId="14985" xr:uid="{00000000-0005-0000-0000-0000FB7C0000}"/>
    <cellStyle name="Normal 6 8 5 4 2 2" xfId="45316" xr:uid="{00000000-0005-0000-0000-0000FC7C0000}"/>
    <cellStyle name="Normal 6 8 5 4 2 3" xfId="30083" xr:uid="{00000000-0005-0000-0000-0000FD7C0000}"/>
    <cellStyle name="Normal 6 8 5 4 3" xfId="9965" xr:uid="{00000000-0005-0000-0000-0000FE7C0000}"/>
    <cellStyle name="Normal 6 8 5 4 3 2" xfId="40299" xr:uid="{00000000-0005-0000-0000-0000FF7C0000}"/>
    <cellStyle name="Normal 6 8 5 4 3 3" xfId="25066" xr:uid="{00000000-0005-0000-0000-0000007D0000}"/>
    <cellStyle name="Normal 6 8 5 4 4" xfId="35286" xr:uid="{00000000-0005-0000-0000-0000017D0000}"/>
    <cellStyle name="Normal 6 8 5 4 5" xfId="20053" xr:uid="{00000000-0005-0000-0000-0000027D0000}"/>
    <cellStyle name="Normal 6 8 5 5" xfId="11643" xr:uid="{00000000-0005-0000-0000-0000037D0000}"/>
    <cellStyle name="Normal 6 8 5 5 2" xfId="41974" xr:uid="{00000000-0005-0000-0000-0000047D0000}"/>
    <cellStyle name="Normal 6 8 5 5 3" xfId="26741" xr:uid="{00000000-0005-0000-0000-0000057D0000}"/>
    <cellStyle name="Normal 6 8 5 6" xfId="6622" xr:uid="{00000000-0005-0000-0000-0000067D0000}"/>
    <cellStyle name="Normal 6 8 5 6 2" xfId="36957" xr:uid="{00000000-0005-0000-0000-0000077D0000}"/>
    <cellStyle name="Normal 6 8 5 6 3" xfId="21724" xr:uid="{00000000-0005-0000-0000-0000087D0000}"/>
    <cellStyle name="Normal 6 8 5 7" xfId="31945" xr:uid="{00000000-0005-0000-0000-0000097D0000}"/>
    <cellStyle name="Normal 6 8 5 8" xfId="16711" xr:uid="{00000000-0005-0000-0000-00000A7D0000}"/>
    <cellStyle name="Normal 6 8 6" xfId="1967" xr:uid="{00000000-0005-0000-0000-00000B7D0000}"/>
    <cellStyle name="Normal 6 8 6 2" xfId="3659" xr:uid="{00000000-0005-0000-0000-00000C7D0000}"/>
    <cellStyle name="Normal 6 8 6 2 2" xfId="13732" xr:uid="{00000000-0005-0000-0000-00000D7D0000}"/>
    <cellStyle name="Normal 6 8 6 2 2 2" xfId="44063" xr:uid="{00000000-0005-0000-0000-00000E7D0000}"/>
    <cellStyle name="Normal 6 8 6 2 2 3" xfId="28830" xr:uid="{00000000-0005-0000-0000-00000F7D0000}"/>
    <cellStyle name="Normal 6 8 6 2 3" xfId="8712" xr:uid="{00000000-0005-0000-0000-0000107D0000}"/>
    <cellStyle name="Normal 6 8 6 2 3 2" xfId="39046" xr:uid="{00000000-0005-0000-0000-0000117D0000}"/>
    <cellStyle name="Normal 6 8 6 2 3 3" xfId="23813" xr:uid="{00000000-0005-0000-0000-0000127D0000}"/>
    <cellStyle name="Normal 6 8 6 2 4" xfId="34033" xr:uid="{00000000-0005-0000-0000-0000137D0000}"/>
    <cellStyle name="Normal 6 8 6 2 5" xfId="18800" xr:uid="{00000000-0005-0000-0000-0000147D0000}"/>
    <cellStyle name="Normal 6 8 6 3" xfId="5351" xr:uid="{00000000-0005-0000-0000-0000157D0000}"/>
    <cellStyle name="Normal 6 8 6 3 2" xfId="15403" xr:uid="{00000000-0005-0000-0000-0000167D0000}"/>
    <cellStyle name="Normal 6 8 6 3 2 2" xfId="45734" xr:uid="{00000000-0005-0000-0000-0000177D0000}"/>
    <cellStyle name="Normal 6 8 6 3 2 3" xfId="30501" xr:uid="{00000000-0005-0000-0000-0000187D0000}"/>
    <cellStyle name="Normal 6 8 6 3 3" xfId="10383" xr:uid="{00000000-0005-0000-0000-0000197D0000}"/>
    <cellStyle name="Normal 6 8 6 3 3 2" xfId="40717" xr:uid="{00000000-0005-0000-0000-00001A7D0000}"/>
    <cellStyle name="Normal 6 8 6 3 3 3" xfId="25484" xr:uid="{00000000-0005-0000-0000-00001B7D0000}"/>
    <cellStyle name="Normal 6 8 6 3 4" xfId="35704" xr:uid="{00000000-0005-0000-0000-00001C7D0000}"/>
    <cellStyle name="Normal 6 8 6 3 5" xfId="20471" xr:uid="{00000000-0005-0000-0000-00001D7D0000}"/>
    <cellStyle name="Normal 6 8 6 4" xfId="12061" xr:uid="{00000000-0005-0000-0000-00001E7D0000}"/>
    <cellStyle name="Normal 6 8 6 4 2" xfId="42392" xr:uid="{00000000-0005-0000-0000-00001F7D0000}"/>
    <cellStyle name="Normal 6 8 6 4 3" xfId="27159" xr:uid="{00000000-0005-0000-0000-0000207D0000}"/>
    <cellStyle name="Normal 6 8 6 5" xfId="7040" xr:uid="{00000000-0005-0000-0000-0000217D0000}"/>
    <cellStyle name="Normal 6 8 6 5 2" xfId="37375" xr:uid="{00000000-0005-0000-0000-0000227D0000}"/>
    <cellStyle name="Normal 6 8 6 5 3" xfId="22142" xr:uid="{00000000-0005-0000-0000-0000237D0000}"/>
    <cellStyle name="Normal 6 8 6 6" xfId="32363" xr:uid="{00000000-0005-0000-0000-0000247D0000}"/>
    <cellStyle name="Normal 6 8 6 7" xfId="17129" xr:uid="{00000000-0005-0000-0000-0000257D0000}"/>
    <cellStyle name="Normal 6 8 7" xfId="2815" xr:uid="{00000000-0005-0000-0000-0000267D0000}"/>
    <cellStyle name="Normal 6 8 7 2" xfId="12896" xr:uid="{00000000-0005-0000-0000-0000277D0000}"/>
    <cellStyle name="Normal 6 8 7 2 2" xfId="43227" xr:uid="{00000000-0005-0000-0000-0000287D0000}"/>
    <cellStyle name="Normal 6 8 7 2 3" xfId="27994" xr:uid="{00000000-0005-0000-0000-0000297D0000}"/>
    <cellStyle name="Normal 6 8 7 3" xfId="7875" xr:uid="{00000000-0005-0000-0000-00002A7D0000}"/>
    <cellStyle name="Normal 6 8 7 3 2" xfId="38210" xr:uid="{00000000-0005-0000-0000-00002B7D0000}"/>
    <cellStyle name="Normal 6 8 7 3 3" xfId="22977" xr:uid="{00000000-0005-0000-0000-00002C7D0000}"/>
    <cellStyle name="Normal 6 8 7 4" xfId="33197" xr:uid="{00000000-0005-0000-0000-00002D7D0000}"/>
    <cellStyle name="Normal 6 8 7 5" xfId="17964" xr:uid="{00000000-0005-0000-0000-00002E7D0000}"/>
    <cellStyle name="Normal 6 8 8" xfId="4511" xr:uid="{00000000-0005-0000-0000-00002F7D0000}"/>
    <cellStyle name="Normal 6 8 8 2" xfId="14567" xr:uid="{00000000-0005-0000-0000-0000307D0000}"/>
    <cellStyle name="Normal 6 8 8 2 2" xfId="44898" xr:uid="{00000000-0005-0000-0000-0000317D0000}"/>
    <cellStyle name="Normal 6 8 8 2 3" xfId="29665" xr:uid="{00000000-0005-0000-0000-0000327D0000}"/>
    <cellStyle name="Normal 6 8 8 3" xfId="9547" xr:uid="{00000000-0005-0000-0000-0000337D0000}"/>
    <cellStyle name="Normal 6 8 8 3 2" xfId="39881" xr:uid="{00000000-0005-0000-0000-0000347D0000}"/>
    <cellStyle name="Normal 6 8 8 3 3" xfId="24648" xr:uid="{00000000-0005-0000-0000-0000357D0000}"/>
    <cellStyle name="Normal 6 8 8 4" xfId="34868" xr:uid="{00000000-0005-0000-0000-0000367D0000}"/>
    <cellStyle name="Normal 6 8 8 5" xfId="19635" xr:uid="{00000000-0005-0000-0000-0000377D0000}"/>
    <cellStyle name="Normal 6 8 9" xfId="11223" xr:uid="{00000000-0005-0000-0000-0000387D0000}"/>
    <cellStyle name="Normal 6 8 9 2" xfId="41556" xr:uid="{00000000-0005-0000-0000-0000397D0000}"/>
    <cellStyle name="Normal 6 8 9 3" xfId="26323" xr:uid="{00000000-0005-0000-0000-00003A7D0000}"/>
    <cellStyle name="Normal 6 9" xfId="31416" xr:uid="{00000000-0005-0000-0000-00003B7D0000}"/>
    <cellStyle name="Normal 60" xfId="886" xr:uid="{00000000-0005-0000-0000-00003C7D0000}"/>
    <cellStyle name="Normal 60 10" xfId="6237" xr:uid="{00000000-0005-0000-0000-00003D7D0000}"/>
    <cellStyle name="Normal 60 10 2" xfId="36574" xr:uid="{00000000-0005-0000-0000-00003E7D0000}"/>
    <cellStyle name="Normal 60 10 3" xfId="21341" xr:uid="{00000000-0005-0000-0000-00003F7D0000}"/>
    <cellStyle name="Normal 60 11" xfId="31565" xr:uid="{00000000-0005-0000-0000-0000407D0000}"/>
    <cellStyle name="Normal 60 12" xfId="16326" xr:uid="{00000000-0005-0000-0000-0000417D0000}"/>
    <cellStyle name="Normal 60 2" xfId="1201" xr:uid="{00000000-0005-0000-0000-0000427D0000}"/>
    <cellStyle name="Normal 60 2 10" xfId="31616" xr:uid="{00000000-0005-0000-0000-0000437D0000}"/>
    <cellStyle name="Normal 60 2 11" xfId="16380" xr:uid="{00000000-0005-0000-0000-0000447D0000}"/>
    <cellStyle name="Normal 60 2 2" xfId="1309" xr:uid="{00000000-0005-0000-0000-0000457D0000}"/>
    <cellStyle name="Normal 60 2 2 10" xfId="16484" xr:uid="{00000000-0005-0000-0000-0000467D0000}"/>
    <cellStyle name="Normal 60 2 2 2" xfId="1526" xr:uid="{00000000-0005-0000-0000-0000477D0000}"/>
    <cellStyle name="Normal 60 2 2 2 2" xfId="1947" xr:uid="{00000000-0005-0000-0000-0000487D0000}"/>
    <cellStyle name="Normal 60 2 2 2 2 2" xfId="2786" xr:uid="{00000000-0005-0000-0000-0000497D0000}"/>
    <cellStyle name="Normal 60 2 2 2 2 2 2" xfId="4476" xr:uid="{00000000-0005-0000-0000-00004A7D0000}"/>
    <cellStyle name="Normal 60 2 2 2 2 2 2 2" xfId="14549" xr:uid="{00000000-0005-0000-0000-00004B7D0000}"/>
    <cellStyle name="Normal 60 2 2 2 2 2 2 2 2" xfId="44880" xr:uid="{00000000-0005-0000-0000-00004C7D0000}"/>
    <cellStyle name="Normal 60 2 2 2 2 2 2 2 3" xfId="29647" xr:uid="{00000000-0005-0000-0000-00004D7D0000}"/>
    <cellStyle name="Normal 60 2 2 2 2 2 2 3" xfId="9529" xr:uid="{00000000-0005-0000-0000-00004E7D0000}"/>
    <cellStyle name="Normal 60 2 2 2 2 2 2 3 2" xfId="39863" xr:uid="{00000000-0005-0000-0000-00004F7D0000}"/>
    <cellStyle name="Normal 60 2 2 2 2 2 2 3 3" xfId="24630" xr:uid="{00000000-0005-0000-0000-0000507D0000}"/>
    <cellStyle name="Normal 60 2 2 2 2 2 2 4" xfId="34850" xr:uid="{00000000-0005-0000-0000-0000517D0000}"/>
    <cellStyle name="Normal 60 2 2 2 2 2 2 5" xfId="19617" xr:uid="{00000000-0005-0000-0000-0000527D0000}"/>
    <cellStyle name="Normal 60 2 2 2 2 2 3" xfId="6168" xr:uid="{00000000-0005-0000-0000-0000537D0000}"/>
    <cellStyle name="Normal 60 2 2 2 2 2 3 2" xfId="16220" xr:uid="{00000000-0005-0000-0000-0000547D0000}"/>
    <cellStyle name="Normal 60 2 2 2 2 2 3 2 2" xfId="46551" xr:uid="{00000000-0005-0000-0000-0000557D0000}"/>
    <cellStyle name="Normal 60 2 2 2 2 2 3 2 3" xfId="31318" xr:uid="{00000000-0005-0000-0000-0000567D0000}"/>
    <cellStyle name="Normal 60 2 2 2 2 2 3 3" xfId="11200" xr:uid="{00000000-0005-0000-0000-0000577D0000}"/>
    <cellStyle name="Normal 60 2 2 2 2 2 3 3 2" xfId="41534" xr:uid="{00000000-0005-0000-0000-0000587D0000}"/>
    <cellStyle name="Normal 60 2 2 2 2 2 3 3 3" xfId="26301" xr:uid="{00000000-0005-0000-0000-0000597D0000}"/>
    <cellStyle name="Normal 60 2 2 2 2 2 3 4" xfId="36521" xr:uid="{00000000-0005-0000-0000-00005A7D0000}"/>
    <cellStyle name="Normal 60 2 2 2 2 2 3 5" xfId="21288" xr:uid="{00000000-0005-0000-0000-00005B7D0000}"/>
    <cellStyle name="Normal 60 2 2 2 2 2 4" xfId="12878" xr:uid="{00000000-0005-0000-0000-00005C7D0000}"/>
    <cellStyle name="Normal 60 2 2 2 2 2 4 2" xfId="43209" xr:uid="{00000000-0005-0000-0000-00005D7D0000}"/>
    <cellStyle name="Normal 60 2 2 2 2 2 4 3" xfId="27976" xr:uid="{00000000-0005-0000-0000-00005E7D0000}"/>
    <cellStyle name="Normal 60 2 2 2 2 2 5" xfId="7857" xr:uid="{00000000-0005-0000-0000-00005F7D0000}"/>
    <cellStyle name="Normal 60 2 2 2 2 2 5 2" xfId="38192" xr:uid="{00000000-0005-0000-0000-0000607D0000}"/>
    <cellStyle name="Normal 60 2 2 2 2 2 5 3" xfId="22959" xr:uid="{00000000-0005-0000-0000-0000617D0000}"/>
    <cellStyle name="Normal 60 2 2 2 2 2 6" xfId="33180" xr:uid="{00000000-0005-0000-0000-0000627D0000}"/>
    <cellStyle name="Normal 60 2 2 2 2 2 7" xfId="17946" xr:uid="{00000000-0005-0000-0000-0000637D0000}"/>
    <cellStyle name="Normal 60 2 2 2 2 3" xfId="3639" xr:uid="{00000000-0005-0000-0000-0000647D0000}"/>
    <cellStyle name="Normal 60 2 2 2 2 3 2" xfId="13713" xr:uid="{00000000-0005-0000-0000-0000657D0000}"/>
    <cellStyle name="Normal 60 2 2 2 2 3 2 2" xfId="44044" xr:uid="{00000000-0005-0000-0000-0000667D0000}"/>
    <cellStyle name="Normal 60 2 2 2 2 3 2 3" xfId="28811" xr:uid="{00000000-0005-0000-0000-0000677D0000}"/>
    <cellStyle name="Normal 60 2 2 2 2 3 3" xfId="8693" xr:uid="{00000000-0005-0000-0000-0000687D0000}"/>
    <cellStyle name="Normal 60 2 2 2 2 3 3 2" xfId="39027" xr:uid="{00000000-0005-0000-0000-0000697D0000}"/>
    <cellStyle name="Normal 60 2 2 2 2 3 3 3" xfId="23794" xr:uid="{00000000-0005-0000-0000-00006A7D0000}"/>
    <cellStyle name="Normal 60 2 2 2 2 3 4" xfId="34014" xr:uid="{00000000-0005-0000-0000-00006B7D0000}"/>
    <cellStyle name="Normal 60 2 2 2 2 3 5" xfId="18781" xr:uid="{00000000-0005-0000-0000-00006C7D0000}"/>
    <cellStyle name="Normal 60 2 2 2 2 4" xfId="5332" xr:uid="{00000000-0005-0000-0000-00006D7D0000}"/>
    <cellStyle name="Normal 60 2 2 2 2 4 2" xfId="15384" xr:uid="{00000000-0005-0000-0000-00006E7D0000}"/>
    <cellStyle name="Normal 60 2 2 2 2 4 2 2" xfId="45715" xr:uid="{00000000-0005-0000-0000-00006F7D0000}"/>
    <cellStyle name="Normal 60 2 2 2 2 4 2 3" xfId="30482" xr:uid="{00000000-0005-0000-0000-0000707D0000}"/>
    <cellStyle name="Normal 60 2 2 2 2 4 3" xfId="10364" xr:uid="{00000000-0005-0000-0000-0000717D0000}"/>
    <cellStyle name="Normal 60 2 2 2 2 4 3 2" xfId="40698" xr:uid="{00000000-0005-0000-0000-0000727D0000}"/>
    <cellStyle name="Normal 60 2 2 2 2 4 3 3" xfId="25465" xr:uid="{00000000-0005-0000-0000-0000737D0000}"/>
    <cellStyle name="Normal 60 2 2 2 2 4 4" xfId="35685" xr:uid="{00000000-0005-0000-0000-0000747D0000}"/>
    <cellStyle name="Normal 60 2 2 2 2 4 5" xfId="20452" xr:uid="{00000000-0005-0000-0000-0000757D0000}"/>
    <cellStyle name="Normal 60 2 2 2 2 5" xfId="12042" xr:uid="{00000000-0005-0000-0000-0000767D0000}"/>
    <cellStyle name="Normal 60 2 2 2 2 5 2" xfId="42373" xr:uid="{00000000-0005-0000-0000-0000777D0000}"/>
    <cellStyle name="Normal 60 2 2 2 2 5 3" xfId="27140" xr:uid="{00000000-0005-0000-0000-0000787D0000}"/>
    <cellStyle name="Normal 60 2 2 2 2 6" xfId="7021" xr:uid="{00000000-0005-0000-0000-0000797D0000}"/>
    <cellStyle name="Normal 60 2 2 2 2 6 2" xfId="37356" xr:uid="{00000000-0005-0000-0000-00007A7D0000}"/>
    <cellStyle name="Normal 60 2 2 2 2 6 3" xfId="22123" xr:uid="{00000000-0005-0000-0000-00007B7D0000}"/>
    <cellStyle name="Normal 60 2 2 2 2 7" xfId="32344" xr:uid="{00000000-0005-0000-0000-00007C7D0000}"/>
    <cellStyle name="Normal 60 2 2 2 2 8" xfId="17110" xr:uid="{00000000-0005-0000-0000-00007D7D0000}"/>
    <cellStyle name="Normal 60 2 2 2 3" xfId="2368" xr:uid="{00000000-0005-0000-0000-00007E7D0000}"/>
    <cellStyle name="Normal 60 2 2 2 3 2" xfId="4058" xr:uid="{00000000-0005-0000-0000-00007F7D0000}"/>
    <cellStyle name="Normal 60 2 2 2 3 2 2" xfId="14131" xr:uid="{00000000-0005-0000-0000-0000807D0000}"/>
    <cellStyle name="Normal 60 2 2 2 3 2 2 2" xfId="44462" xr:uid="{00000000-0005-0000-0000-0000817D0000}"/>
    <cellStyle name="Normal 60 2 2 2 3 2 2 3" xfId="29229" xr:uid="{00000000-0005-0000-0000-0000827D0000}"/>
    <cellStyle name="Normal 60 2 2 2 3 2 3" xfId="9111" xr:uid="{00000000-0005-0000-0000-0000837D0000}"/>
    <cellStyle name="Normal 60 2 2 2 3 2 3 2" xfId="39445" xr:uid="{00000000-0005-0000-0000-0000847D0000}"/>
    <cellStyle name="Normal 60 2 2 2 3 2 3 3" xfId="24212" xr:uid="{00000000-0005-0000-0000-0000857D0000}"/>
    <cellStyle name="Normal 60 2 2 2 3 2 4" xfId="34432" xr:uid="{00000000-0005-0000-0000-0000867D0000}"/>
    <cellStyle name="Normal 60 2 2 2 3 2 5" xfId="19199" xr:uid="{00000000-0005-0000-0000-0000877D0000}"/>
    <cellStyle name="Normal 60 2 2 2 3 3" xfId="5750" xr:uid="{00000000-0005-0000-0000-0000887D0000}"/>
    <cellStyle name="Normal 60 2 2 2 3 3 2" xfId="15802" xr:uid="{00000000-0005-0000-0000-0000897D0000}"/>
    <cellStyle name="Normal 60 2 2 2 3 3 2 2" xfId="46133" xr:uid="{00000000-0005-0000-0000-00008A7D0000}"/>
    <cellStyle name="Normal 60 2 2 2 3 3 2 3" xfId="30900" xr:uid="{00000000-0005-0000-0000-00008B7D0000}"/>
    <cellStyle name="Normal 60 2 2 2 3 3 3" xfId="10782" xr:uid="{00000000-0005-0000-0000-00008C7D0000}"/>
    <cellStyle name="Normal 60 2 2 2 3 3 3 2" xfId="41116" xr:uid="{00000000-0005-0000-0000-00008D7D0000}"/>
    <cellStyle name="Normal 60 2 2 2 3 3 3 3" xfId="25883" xr:uid="{00000000-0005-0000-0000-00008E7D0000}"/>
    <cellStyle name="Normal 60 2 2 2 3 3 4" xfId="36103" xr:uid="{00000000-0005-0000-0000-00008F7D0000}"/>
    <cellStyle name="Normal 60 2 2 2 3 3 5" xfId="20870" xr:uid="{00000000-0005-0000-0000-0000907D0000}"/>
    <cellStyle name="Normal 60 2 2 2 3 4" xfId="12460" xr:uid="{00000000-0005-0000-0000-0000917D0000}"/>
    <cellStyle name="Normal 60 2 2 2 3 4 2" xfId="42791" xr:uid="{00000000-0005-0000-0000-0000927D0000}"/>
    <cellStyle name="Normal 60 2 2 2 3 4 3" xfId="27558" xr:uid="{00000000-0005-0000-0000-0000937D0000}"/>
    <cellStyle name="Normal 60 2 2 2 3 5" xfId="7439" xr:uid="{00000000-0005-0000-0000-0000947D0000}"/>
    <cellStyle name="Normal 60 2 2 2 3 5 2" xfId="37774" xr:uid="{00000000-0005-0000-0000-0000957D0000}"/>
    <cellStyle name="Normal 60 2 2 2 3 5 3" xfId="22541" xr:uid="{00000000-0005-0000-0000-0000967D0000}"/>
    <cellStyle name="Normal 60 2 2 2 3 6" xfId="32762" xr:uid="{00000000-0005-0000-0000-0000977D0000}"/>
    <cellStyle name="Normal 60 2 2 2 3 7" xfId="17528" xr:uid="{00000000-0005-0000-0000-0000987D0000}"/>
    <cellStyle name="Normal 60 2 2 2 4" xfId="3221" xr:uid="{00000000-0005-0000-0000-0000997D0000}"/>
    <cellStyle name="Normal 60 2 2 2 4 2" xfId="13295" xr:uid="{00000000-0005-0000-0000-00009A7D0000}"/>
    <cellStyle name="Normal 60 2 2 2 4 2 2" xfId="43626" xr:uid="{00000000-0005-0000-0000-00009B7D0000}"/>
    <cellStyle name="Normal 60 2 2 2 4 2 3" xfId="28393" xr:uid="{00000000-0005-0000-0000-00009C7D0000}"/>
    <cellStyle name="Normal 60 2 2 2 4 3" xfId="8275" xr:uid="{00000000-0005-0000-0000-00009D7D0000}"/>
    <cellStyle name="Normal 60 2 2 2 4 3 2" xfId="38609" xr:uid="{00000000-0005-0000-0000-00009E7D0000}"/>
    <cellStyle name="Normal 60 2 2 2 4 3 3" xfId="23376" xr:uid="{00000000-0005-0000-0000-00009F7D0000}"/>
    <cellStyle name="Normal 60 2 2 2 4 4" xfId="33596" xr:uid="{00000000-0005-0000-0000-0000A07D0000}"/>
    <cellStyle name="Normal 60 2 2 2 4 5" xfId="18363" xr:uid="{00000000-0005-0000-0000-0000A17D0000}"/>
    <cellStyle name="Normal 60 2 2 2 5" xfId="4914" xr:uid="{00000000-0005-0000-0000-0000A27D0000}"/>
    <cellStyle name="Normal 60 2 2 2 5 2" xfId="14966" xr:uid="{00000000-0005-0000-0000-0000A37D0000}"/>
    <cellStyle name="Normal 60 2 2 2 5 2 2" xfId="45297" xr:uid="{00000000-0005-0000-0000-0000A47D0000}"/>
    <cellStyle name="Normal 60 2 2 2 5 2 3" xfId="30064" xr:uid="{00000000-0005-0000-0000-0000A57D0000}"/>
    <cellStyle name="Normal 60 2 2 2 5 3" xfId="9946" xr:uid="{00000000-0005-0000-0000-0000A67D0000}"/>
    <cellStyle name="Normal 60 2 2 2 5 3 2" xfId="40280" xr:uid="{00000000-0005-0000-0000-0000A77D0000}"/>
    <cellStyle name="Normal 60 2 2 2 5 3 3" xfId="25047" xr:uid="{00000000-0005-0000-0000-0000A87D0000}"/>
    <cellStyle name="Normal 60 2 2 2 5 4" xfId="35267" xr:uid="{00000000-0005-0000-0000-0000A97D0000}"/>
    <cellStyle name="Normal 60 2 2 2 5 5" xfId="20034" xr:uid="{00000000-0005-0000-0000-0000AA7D0000}"/>
    <cellStyle name="Normal 60 2 2 2 6" xfId="11624" xr:uid="{00000000-0005-0000-0000-0000AB7D0000}"/>
    <cellStyle name="Normal 60 2 2 2 6 2" xfId="41955" xr:uid="{00000000-0005-0000-0000-0000AC7D0000}"/>
    <cellStyle name="Normal 60 2 2 2 6 3" xfId="26722" xr:uid="{00000000-0005-0000-0000-0000AD7D0000}"/>
    <cellStyle name="Normal 60 2 2 2 7" xfId="6603" xr:uid="{00000000-0005-0000-0000-0000AE7D0000}"/>
    <cellStyle name="Normal 60 2 2 2 7 2" xfId="36938" xr:uid="{00000000-0005-0000-0000-0000AF7D0000}"/>
    <cellStyle name="Normal 60 2 2 2 7 3" xfId="21705" xr:uid="{00000000-0005-0000-0000-0000B07D0000}"/>
    <cellStyle name="Normal 60 2 2 2 8" xfId="31926" xr:uid="{00000000-0005-0000-0000-0000B17D0000}"/>
    <cellStyle name="Normal 60 2 2 2 9" xfId="16692" xr:uid="{00000000-0005-0000-0000-0000B27D0000}"/>
    <cellStyle name="Normal 60 2 2 3" xfId="1739" xr:uid="{00000000-0005-0000-0000-0000B37D0000}"/>
    <cellStyle name="Normal 60 2 2 3 2" xfId="2578" xr:uid="{00000000-0005-0000-0000-0000B47D0000}"/>
    <cellStyle name="Normal 60 2 2 3 2 2" xfId="4268" xr:uid="{00000000-0005-0000-0000-0000B57D0000}"/>
    <cellStyle name="Normal 60 2 2 3 2 2 2" xfId="14341" xr:uid="{00000000-0005-0000-0000-0000B67D0000}"/>
    <cellStyle name="Normal 60 2 2 3 2 2 2 2" xfId="44672" xr:uid="{00000000-0005-0000-0000-0000B77D0000}"/>
    <cellStyle name="Normal 60 2 2 3 2 2 2 3" xfId="29439" xr:uid="{00000000-0005-0000-0000-0000B87D0000}"/>
    <cellStyle name="Normal 60 2 2 3 2 2 3" xfId="9321" xr:uid="{00000000-0005-0000-0000-0000B97D0000}"/>
    <cellStyle name="Normal 60 2 2 3 2 2 3 2" xfId="39655" xr:uid="{00000000-0005-0000-0000-0000BA7D0000}"/>
    <cellStyle name="Normal 60 2 2 3 2 2 3 3" xfId="24422" xr:uid="{00000000-0005-0000-0000-0000BB7D0000}"/>
    <cellStyle name="Normal 60 2 2 3 2 2 4" xfId="34642" xr:uid="{00000000-0005-0000-0000-0000BC7D0000}"/>
    <cellStyle name="Normal 60 2 2 3 2 2 5" xfId="19409" xr:uid="{00000000-0005-0000-0000-0000BD7D0000}"/>
    <cellStyle name="Normal 60 2 2 3 2 3" xfId="5960" xr:uid="{00000000-0005-0000-0000-0000BE7D0000}"/>
    <cellStyle name="Normal 60 2 2 3 2 3 2" xfId="16012" xr:uid="{00000000-0005-0000-0000-0000BF7D0000}"/>
    <cellStyle name="Normal 60 2 2 3 2 3 2 2" xfId="46343" xr:uid="{00000000-0005-0000-0000-0000C07D0000}"/>
    <cellStyle name="Normal 60 2 2 3 2 3 2 3" xfId="31110" xr:uid="{00000000-0005-0000-0000-0000C17D0000}"/>
    <cellStyle name="Normal 60 2 2 3 2 3 3" xfId="10992" xr:uid="{00000000-0005-0000-0000-0000C27D0000}"/>
    <cellStyle name="Normal 60 2 2 3 2 3 3 2" xfId="41326" xr:uid="{00000000-0005-0000-0000-0000C37D0000}"/>
    <cellStyle name="Normal 60 2 2 3 2 3 3 3" xfId="26093" xr:uid="{00000000-0005-0000-0000-0000C47D0000}"/>
    <cellStyle name="Normal 60 2 2 3 2 3 4" xfId="36313" xr:uid="{00000000-0005-0000-0000-0000C57D0000}"/>
    <cellStyle name="Normal 60 2 2 3 2 3 5" xfId="21080" xr:uid="{00000000-0005-0000-0000-0000C67D0000}"/>
    <cellStyle name="Normal 60 2 2 3 2 4" xfId="12670" xr:uid="{00000000-0005-0000-0000-0000C77D0000}"/>
    <cellStyle name="Normal 60 2 2 3 2 4 2" xfId="43001" xr:uid="{00000000-0005-0000-0000-0000C87D0000}"/>
    <cellStyle name="Normal 60 2 2 3 2 4 3" xfId="27768" xr:uid="{00000000-0005-0000-0000-0000C97D0000}"/>
    <cellStyle name="Normal 60 2 2 3 2 5" xfId="7649" xr:uid="{00000000-0005-0000-0000-0000CA7D0000}"/>
    <cellStyle name="Normal 60 2 2 3 2 5 2" xfId="37984" xr:uid="{00000000-0005-0000-0000-0000CB7D0000}"/>
    <cellStyle name="Normal 60 2 2 3 2 5 3" xfId="22751" xr:uid="{00000000-0005-0000-0000-0000CC7D0000}"/>
    <cellStyle name="Normal 60 2 2 3 2 6" xfId="32972" xr:uid="{00000000-0005-0000-0000-0000CD7D0000}"/>
    <cellStyle name="Normal 60 2 2 3 2 7" xfId="17738" xr:uid="{00000000-0005-0000-0000-0000CE7D0000}"/>
    <cellStyle name="Normal 60 2 2 3 3" xfId="3431" xr:uid="{00000000-0005-0000-0000-0000CF7D0000}"/>
    <cellStyle name="Normal 60 2 2 3 3 2" xfId="13505" xr:uid="{00000000-0005-0000-0000-0000D07D0000}"/>
    <cellStyle name="Normal 60 2 2 3 3 2 2" xfId="43836" xr:uid="{00000000-0005-0000-0000-0000D17D0000}"/>
    <cellStyle name="Normal 60 2 2 3 3 2 3" xfId="28603" xr:uid="{00000000-0005-0000-0000-0000D27D0000}"/>
    <cellStyle name="Normal 60 2 2 3 3 3" xfId="8485" xr:uid="{00000000-0005-0000-0000-0000D37D0000}"/>
    <cellStyle name="Normal 60 2 2 3 3 3 2" xfId="38819" xr:uid="{00000000-0005-0000-0000-0000D47D0000}"/>
    <cellStyle name="Normal 60 2 2 3 3 3 3" xfId="23586" xr:uid="{00000000-0005-0000-0000-0000D57D0000}"/>
    <cellStyle name="Normal 60 2 2 3 3 4" xfId="33806" xr:uid="{00000000-0005-0000-0000-0000D67D0000}"/>
    <cellStyle name="Normal 60 2 2 3 3 5" xfId="18573" xr:uid="{00000000-0005-0000-0000-0000D77D0000}"/>
    <cellStyle name="Normal 60 2 2 3 4" xfId="5124" xr:uid="{00000000-0005-0000-0000-0000D87D0000}"/>
    <cellStyle name="Normal 60 2 2 3 4 2" xfId="15176" xr:uid="{00000000-0005-0000-0000-0000D97D0000}"/>
    <cellStyle name="Normal 60 2 2 3 4 2 2" xfId="45507" xr:uid="{00000000-0005-0000-0000-0000DA7D0000}"/>
    <cellStyle name="Normal 60 2 2 3 4 2 3" xfId="30274" xr:uid="{00000000-0005-0000-0000-0000DB7D0000}"/>
    <cellStyle name="Normal 60 2 2 3 4 3" xfId="10156" xr:uid="{00000000-0005-0000-0000-0000DC7D0000}"/>
    <cellStyle name="Normal 60 2 2 3 4 3 2" xfId="40490" xr:uid="{00000000-0005-0000-0000-0000DD7D0000}"/>
    <cellStyle name="Normal 60 2 2 3 4 3 3" xfId="25257" xr:uid="{00000000-0005-0000-0000-0000DE7D0000}"/>
    <cellStyle name="Normal 60 2 2 3 4 4" xfId="35477" xr:uid="{00000000-0005-0000-0000-0000DF7D0000}"/>
    <cellStyle name="Normal 60 2 2 3 4 5" xfId="20244" xr:uid="{00000000-0005-0000-0000-0000E07D0000}"/>
    <cellStyle name="Normal 60 2 2 3 5" xfId="11834" xr:uid="{00000000-0005-0000-0000-0000E17D0000}"/>
    <cellStyle name="Normal 60 2 2 3 5 2" xfId="42165" xr:uid="{00000000-0005-0000-0000-0000E27D0000}"/>
    <cellStyle name="Normal 60 2 2 3 5 3" xfId="26932" xr:uid="{00000000-0005-0000-0000-0000E37D0000}"/>
    <cellStyle name="Normal 60 2 2 3 6" xfId="6813" xr:uid="{00000000-0005-0000-0000-0000E47D0000}"/>
    <cellStyle name="Normal 60 2 2 3 6 2" xfId="37148" xr:uid="{00000000-0005-0000-0000-0000E57D0000}"/>
    <cellStyle name="Normal 60 2 2 3 6 3" xfId="21915" xr:uid="{00000000-0005-0000-0000-0000E67D0000}"/>
    <cellStyle name="Normal 60 2 2 3 7" xfId="32136" xr:uid="{00000000-0005-0000-0000-0000E77D0000}"/>
    <cellStyle name="Normal 60 2 2 3 8" xfId="16902" xr:uid="{00000000-0005-0000-0000-0000E87D0000}"/>
    <cellStyle name="Normal 60 2 2 4" xfId="2160" xr:uid="{00000000-0005-0000-0000-0000E97D0000}"/>
    <cellStyle name="Normal 60 2 2 4 2" xfId="3850" xr:uid="{00000000-0005-0000-0000-0000EA7D0000}"/>
    <cellStyle name="Normal 60 2 2 4 2 2" xfId="13923" xr:uid="{00000000-0005-0000-0000-0000EB7D0000}"/>
    <cellStyle name="Normal 60 2 2 4 2 2 2" xfId="44254" xr:uid="{00000000-0005-0000-0000-0000EC7D0000}"/>
    <cellStyle name="Normal 60 2 2 4 2 2 3" xfId="29021" xr:uid="{00000000-0005-0000-0000-0000ED7D0000}"/>
    <cellStyle name="Normal 60 2 2 4 2 3" xfId="8903" xr:uid="{00000000-0005-0000-0000-0000EE7D0000}"/>
    <cellStyle name="Normal 60 2 2 4 2 3 2" xfId="39237" xr:uid="{00000000-0005-0000-0000-0000EF7D0000}"/>
    <cellStyle name="Normal 60 2 2 4 2 3 3" xfId="24004" xr:uid="{00000000-0005-0000-0000-0000F07D0000}"/>
    <cellStyle name="Normal 60 2 2 4 2 4" xfId="34224" xr:uid="{00000000-0005-0000-0000-0000F17D0000}"/>
    <cellStyle name="Normal 60 2 2 4 2 5" xfId="18991" xr:uid="{00000000-0005-0000-0000-0000F27D0000}"/>
    <cellStyle name="Normal 60 2 2 4 3" xfId="5542" xr:uid="{00000000-0005-0000-0000-0000F37D0000}"/>
    <cellStyle name="Normal 60 2 2 4 3 2" xfId="15594" xr:uid="{00000000-0005-0000-0000-0000F47D0000}"/>
    <cellStyle name="Normal 60 2 2 4 3 2 2" xfId="45925" xr:uid="{00000000-0005-0000-0000-0000F57D0000}"/>
    <cellStyle name="Normal 60 2 2 4 3 2 3" xfId="30692" xr:uid="{00000000-0005-0000-0000-0000F67D0000}"/>
    <cellStyle name="Normal 60 2 2 4 3 3" xfId="10574" xr:uid="{00000000-0005-0000-0000-0000F77D0000}"/>
    <cellStyle name="Normal 60 2 2 4 3 3 2" xfId="40908" xr:uid="{00000000-0005-0000-0000-0000F87D0000}"/>
    <cellStyle name="Normal 60 2 2 4 3 3 3" xfId="25675" xr:uid="{00000000-0005-0000-0000-0000F97D0000}"/>
    <cellStyle name="Normal 60 2 2 4 3 4" xfId="35895" xr:uid="{00000000-0005-0000-0000-0000FA7D0000}"/>
    <cellStyle name="Normal 60 2 2 4 3 5" xfId="20662" xr:uid="{00000000-0005-0000-0000-0000FB7D0000}"/>
    <cellStyle name="Normal 60 2 2 4 4" xfId="12252" xr:uid="{00000000-0005-0000-0000-0000FC7D0000}"/>
    <cellStyle name="Normal 60 2 2 4 4 2" xfId="42583" xr:uid="{00000000-0005-0000-0000-0000FD7D0000}"/>
    <cellStyle name="Normal 60 2 2 4 4 3" xfId="27350" xr:uid="{00000000-0005-0000-0000-0000FE7D0000}"/>
    <cellStyle name="Normal 60 2 2 4 5" xfId="7231" xr:uid="{00000000-0005-0000-0000-0000FF7D0000}"/>
    <cellStyle name="Normal 60 2 2 4 5 2" xfId="37566" xr:uid="{00000000-0005-0000-0000-0000007E0000}"/>
    <cellStyle name="Normal 60 2 2 4 5 3" xfId="22333" xr:uid="{00000000-0005-0000-0000-0000017E0000}"/>
    <cellStyle name="Normal 60 2 2 4 6" xfId="32554" xr:uid="{00000000-0005-0000-0000-0000027E0000}"/>
    <cellStyle name="Normal 60 2 2 4 7" xfId="17320" xr:uid="{00000000-0005-0000-0000-0000037E0000}"/>
    <cellStyle name="Normal 60 2 2 5" xfId="3013" xr:uid="{00000000-0005-0000-0000-0000047E0000}"/>
    <cellStyle name="Normal 60 2 2 5 2" xfId="13087" xr:uid="{00000000-0005-0000-0000-0000057E0000}"/>
    <cellStyle name="Normal 60 2 2 5 2 2" xfId="43418" xr:uid="{00000000-0005-0000-0000-0000067E0000}"/>
    <cellStyle name="Normal 60 2 2 5 2 3" xfId="28185" xr:uid="{00000000-0005-0000-0000-0000077E0000}"/>
    <cellStyle name="Normal 60 2 2 5 3" xfId="8067" xr:uid="{00000000-0005-0000-0000-0000087E0000}"/>
    <cellStyle name="Normal 60 2 2 5 3 2" xfId="38401" xr:uid="{00000000-0005-0000-0000-0000097E0000}"/>
    <cellStyle name="Normal 60 2 2 5 3 3" xfId="23168" xr:uid="{00000000-0005-0000-0000-00000A7E0000}"/>
    <cellStyle name="Normal 60 2 2 5 4" xfId="33388" xr:uid="{00000000-0005-0000-0000-00000B7E0000}"/>
    <cellStyle name="Normal 60 2 2 5 5" xfId="18155" xr:uid="{00000000-0005-0000-0000-00000C7E0000}"/>
    <cellStyle name="Normal 60 2 2 6" xfId="4706" xr:uid="{00000000-0005-0000-0000-00000D7E0000}"/>
    <cellStyle name="Normal 60 2 2 6 2" xfId="14758" xr:uid="{00000000-0005-0000-0000-00000E7E0000}"/>
    <cellStyle name="Normal 60 2 2 6 2 2" xfId="45089" xr:uid="{00000000-0005-0000-0000-00000F7E0000}"/>
    <cellStyle name="Normal 60 2 2 6 2 3" xfId="29856" xr:uid="{00000000-0005-0000-0000-0000107E0000}"/>
    <cellStyle name="Normal 60 2 2 6 3" xfId="9738" xr:uid="{00000000-0005-0000-0000-0000117E0000}"/>
    <cellStyle name="Normal 60 2 2 6 3 2" xfId="40072" xr:uid="{00000000-0005-0000-0000-0000127E0000}"/>
    <cellStyle name="Normal 60 2 2 6 3 3" xfId="24839" xr:uid="{00000000-0005-0000-0000-0000137E0000}"/>
    <cellStyle name="Normal 60 2 2 6 4" xfId="35059" xr:uid="{00000000-0005-0000-0000-0000147E0000}"/>
    <cellStyle name="Normal 60 2 2 6 5" xfId="19826" xr:uid="{00000000-0005-0000-0000-0000157E0000}"/>
    <cellStyle name="Normal 60 2 2 7" xfId="11416" xr:uid="{00000000-0005-0000-0000-0000167E0000}"/>
    <cellStyle name="Normal 60 2 2 7 2" xfId="41747" xr:uid="{00000000-0005-0000-0000-0000177E0000}"/>
    <cellStyle name="Normal 60 2 2 7 3" xfId="26514" xr:uid="{00000000-0005-0000-0000-0000187E0000}"/>
    <cellStyle name="Normal 60 2 2 8" xfId="6395" xr:uid="{00000000-0005-0000-0000-0000197E0000}"/>
    <cellStyle name="Normal 60 2 2 8 2" xfId="36730" xr:uid="{00000000-0005-0000-0000-00001A7E0000}"/>
    <cellStyle name="Normal 60 2 2 8 3" xfId="21497" xr:uid="{00000000-0005-0000-0000-00001B7E0000}"/>
    <cellStyle name="Normal 60 2 2 9" xfId="31718" xr:uid="{00000000-0005-0000-0000-00001C7E0000}"/>
    <cellStyle name="Normal 60 2 3" xfId="1422" xr:uid="{00000000-0005-0000-0000-00001D7E0000}"/>
    <cellStyle name="Normal 60 2 3 2" xfId="1843" xr:uid="{00000000-0005-0000-0000-00001E7E0000}"/>
    <cellStyle name="Normal 60 2 3 2 2" xfId="2682" xr:uid="{00000000-0005-0000-0000-00001F7E0000}"/>
    <cellStyle name="Normal 60 2 3 2 2 2" xfId="4372" xr:uid="{00000000-0005-0000-0000-0000207E0000}"/>
    <cellStyle name="Normal 60 2 3 2 2 2 2" xfId="14445" xr:uid="{00000000-0005-0000-0000-0000217E0000}"/>
    <cellStyle name="Normal 60 2 3 2 2 2 2 2" xfId="44776" xr:uid="{00000000-0005-0000-0000-0000227E0000}"/>
    <cellStyle name="Normal 60 2 3 2 2 2 2 3" xfId="29543" xr:uid="{00000000-0005-0000-0000-0000237E0000}"/>
    <cellStyle name="Normal 60 2 3 2 2 2 3" xfId="9425" xr:uid="{00000000-0005-0000-0000-0000247E0000}"/>
    <cellStyle name="Normal 60 2 3 2 2 2 3 2" xfId="39759" xr:uid="{00000000-0005-0000-0000-0000257E0000}"/>
    <cellStyle name="Normal 60 2 3 2 2 2 3 3" xfId="24526" xr:uid="{00000000-0005-0000-0000-0000267E0000}"/>
    <cellStyle name="Normal 60 2 3 2 2 2 4" xfId="34746" xr:uid="{00000000-0005-0000-0000-0000277E0000}"/>
    <cellStyle name="Normal 60 2 3 2 2 2 5" xfId="19513" xr:uid="{00000000-0005-0000-0000-0000287E0000}"/>
    <cellStyle name="Normal 60 2 3 2 2 3" xfId="6064" xr:uid="{00000000-0005-0000-0000-0000297E0000}"/>
    <cellStyle name="Normal 60 2 3 2 2 3 2" xfId="16116" xr:uid="{00000000-0005-0000-0000-00002A7E0000}"/>
    <cellStyle name="Normal 60 2 3 2 2 3 2 2" xfId="46447" xr:uid="{00000000-0005-0000-0000-00002B7E0000}"/>
    <cellStyle name="Normal 60 2 3 2 2 3 2 3" xfId="31214" xr:uid="{00000000-0005-0000-0000-00002C7E0000}"/>
    <cellStyle name="Normal 60 2 3 2 2 3 3" xfId="11096" xr:uid="{00000000-0005-0000-0000-00002D7E0000}"/>
    <cellStyle name="Normal 60 2 3 2 2 3 3 2" xfId="41430" xr:uid="{00000000-0005-0000-0000-00002E7E0000}"/>
    <cellStyle name="Normal 60 2 3 2 2 3 3 3" xfId="26197" xr:uid="{00000000-0005-0000-0000-00002F7E0000}"/>
    <cellStyle name="Normal 60 2 3 2 2 3 4" xfId="36417" xr:uid="{00000000-0005-0000-0000-0000307E0000}"/>
    <cellStyle name="Normal 60 2 3 2 2 3 5" xfId="21184" xr:uid="{00000000-0005-0000-0000-0000317E0000}"/>
    <cellStyle name="Normal 60 2 3 2 2 4" xfId="12774" xr:uid="{00000000-0005-0000-0000-0000327E0000}"/>
    <cellStyle name="Normal 60 2 3 2 2 4 2" xfId="43105" xr:uid="{00000000-0005-0000-0000-0000337E0000}"/>
    <cellStyle name="Normal 60 2 3 2 2 4 3" xfId="27872" xr:uid="{00000000-0005-0000-0000-0000347E0000}"/>
    <cellStyle name="Normal 60 2 3 2 2 5" xfId="7753" xr:uid="{00000000-0005-0000-0000-0000357E0000}"/>
    <cellStyle name="Normal 60 2 3 2 2 5 2" xfId="38088" xr:uid="{00000000-0005-0000-0000-0000367E0000}"/>
    <cellStyle name="Normal 60 2 3 2 2 5 3" xfId="22855" xr:uid="{00000000-0005-0000-0000-0000377E0000}"/>
    <cellStyle name="Normal 60 2 3 2 2 6" xfId="33076" xr:uid="{00000000-0005-0000-0000-0000387E0000}"/>
    <cellStyle name="Normal 60 2 3 2 2 7" xfId="17842" xr:uid="{00000000-0005-0000-0000-0000397E0000}"/>
    <cellStyle name="Normal 60 2 3 2 3" xfId="3535" xr:uid="{00000000-0005-0000-0000-00003A7E0000}"/>
    <cellStyle name="Normal 60 2 3 2 3 2" xfId="13609" xr:uid="{00000000-0005-0000-0000-00003B7E0000}"/>
    <cellStyle name="Normal 60 2 3 2 3 2 2" xfId="43940" xr:uid="{00000000-0005-0000-0000-00003C7E0000}"/>
    <cellStyle name="Normal 60 2 3 2 3 2 3" xfId="28707" xr:uid="{00000000-0005-0000-0000-00003D7E0000}"/>
    <cellStyle name="Normal 60 2 3 2 3 3" xfId="8589" xr:uid="{00000000-0005-0000-0000-00003E7E0000}"/>
    <cellStyle name="Normal 60 2 3 2 3 3 2" xfId="38923" xr:uid="{00000000-0005-0000-0000-00003F7E0000}"/>
    <cellStyle name="Normal 60 2 3 2 3 3 3" xfId="23690" xr:uid="{00000000-0005-0000-0000-0000407E0000}"/>
    <cellStyle name="Normal 60 2 3 2 3 4" xfId="33910" xr:uid="{00000000-0005-0000-0000-0000417E0000}"/>
    <cellStyle name="Normal 60 2 3 2 3 5" xfId="18677" xr:uid="{00000000-0005-0000-0000-0000427E0000}"/>
    <cellStyle name="Normal 60 2 3 2 4" xfId="5228" xr:uid="{00000000-0005-0000-0000-0000437E0000}"/>
    <cellStyle name="Normal 60 2 3 2 4 2" xfId="15280" xr:uid="{00000000-0005-0000-0000-0000447E0000}"/>
    <cellStyle name="Normal 60 2 3 2 4 2 2" xfId="45611" xr:uid="{00000000-0005-0000-0000-0000457E0000}"/>
    <cellStyle name="Normal 60 2 3 2 4 2 3" xfId="30378" xr:uid="{00000000-0005-0000-0000-0000467E0000}"/>
    <cellStyle name="Normal 60 2 3 2 4 3" xfId="10260" xr:uid="{00000000-0005-0000-0000-0000477E0000}"/>
    <cellStyle name="Normal 60 2 3 2 4 3 2" xfId="40594" xr:uid="{00000000-0005-0000-0000-0000487E0000}"/>
    <cellStyle name="Normal 60 2 3 2 4 3 3" xfId="25361" xr:uid="{00000000-0005-0000-0000-0000497E0000}"/>
    <cellStyle name="Normal 60 2 3 2 4 4" xfId="35581" xr:uid="{00000000-0005-0000-0000-00004A7E0000}"/>
    <cellStyle name="Normal 60 2 3 2 4 5" xfId="20348" xr:uid="{00000000-0005-0000-0000-00004B7E0000}"/>
    <cellStyle name="Normal 60 2 3 2 5" xfId="11938" xr:uid="{00000000-0005-0000-0000-00004C7E0000}"/>
    <cellStyle name="Normal 60 2 3 2 5 2" xfId="42269" xr:uid="{00000000-0005-0000-0000-00004D7E0000}"/>
    <cellStyle name="Normal 60 2 3 2 5 3" xfId="27036" xr:uid="{00000000-0005-0000-0000-00004E7E0000}"/>
    <cellStyle name="Normal 60 2 3 2 6" xfId="6917" xr:uid="{00000000-0005-0000-0000-00004F7E0000}"/>
    <cellStyle name="Normal 60 2 3 2 6 2" xfId="37252" xr:uid="{00000000-0005-0000-0000-0000507E0000}"/>
    <cellStyle name="Normal 60 2 3 2 6 3" xfId="22019" xr:uid="{00000000-0005-0000-0000-0000517E0000}"/>
    <cellStyle name="Normal 60 2 3 2 7" xfId="32240" xr:uid="{00000000-0005-0000-0000-0000527E0000}"/>
    <cellStyle name="Normal 60 2 3 2 8" xfId="17006" xr:uid="{00000000-0005-0000-0000-0000537E0000}"/>
    <cellStyle name="Normal 60 2 3 3" xfId="2264" xr:uid="{00000000-0005-0000-0000-0000547E0000}"/>
    <cellStyle name="Normal 60 2 3 3 2" xfId="3954" xr:uid="{00000000-0005-0000-0000-0000557E0000}"/>
    <cellStyle name="Normal 60 2 3 3 2 2" xfId="14027" xr:uid="{00000000-0005-0000-0000-0000567E0000}"/>
    <cellStyle name="Normal 60 2 3 3 2 2 2" xfId="44358" xr:uid="{00000000-0005-0000-0000-0000577E0000}"/>
    <cellStyle name="Normal 60 2 3 3 2 2 3" xfId="29125" xr:uid="{00000000-0005-0000-0000-0000587E0000}"/>
    <cellStyle name="Normal 60 2 3 3 2 3" xfId="9007" xr:uid="{00000000-0005-0000-0000-0000597E0000}"/>
    <cellStyle name="Normal 60 2 3 3 2 3 2" xfId="39341" xr:uid="{00000000-0005-0000-0000-00005A7E0000}"/>
    <cellStyle name="Normal 60 2 3 3 2 3 3" xfId="24108" xr:uid="{00000000-0005-0000-0000-00005B7E0000}"/>
    <cellStyle name="Normal 60 2 3 3 2 4" xfId="34328" xr:uid="{00000000-0005-0000-0000-00005C7E0000}"/>
    <cellStyle name="Normal 60 2 3 3 2 5" xfId="19095" xr:uid="{00000000-0005-0000-0000-00005D7E0000}"/>
    <cellStyle name="Normal 60 2 3 3 3" xfId="5646" xr:uid="{00000000-0005-0000-0000-00005E7E0000}"/>
    <cellStyle name="Normal 60 2 3 3 3 2" xfId="15698" xr:uid="{00000000-0005-0000-0000-00005F7E0000}"/>
    <cellStyle name="Normal 60 2 3 3 3 2 2" xfId="46029" xr:uid="{00000000-0005-0000-0000-0000607E0000}"/>
    <cellStyle name="Normal 60 2 3 3 3 2 3" xfId="30796" xr:uid="{00000000-0005-0000-0000-0000617E0000}"/>
    <cellStyle name="Normal 60 2 3 3 3 3" xfId="10678" xr:uid="{00000000-0005-0000-0000-0000627E0000}"/>
    <cellStyle name="Normal 60 2 3 3 3 3 2" xfId="41012" xr:uid="{00000000-0005-0000-0000-0000637E0000}"/>
    <cellStyle name="Normal 60 2 3 3 3 3 3" xfId="25779" xr:uid="{00000000-0005-0000-0000-0000647E0000}"/>
    <cellStyle name="Normal 60 2 3 3 3 4" xfId="35999" xr:uid="{00000000-0005-0000-0000-0000657E0000}"/>
    <cellStyle name="Normal 60 2 3 3 3 5" xfId="20766" xr:uid="{00000000-0005-0000-0000-0000667E0000}"/>
    <cellStyle name="Normal 60 2 3 3 4" xfId="12356" xr:uid="{00000000-0005-0000-0000-0000677E0000}"/>
    <cellStyle name="Normal 60 2 3 3 4 2" xfId="42687" xr:uid="{00000000-0005-0000-0000-0000687E0000}"/>
    <cellStyle name="Normal 60 2 3 3 4 3" xfId="27454" xr:uid="{00000000-0005-0000-0000-0000697E0000}"/>
    <cellStyle name="Normal 60 2 3 3 5" xfId="7335" xr:uid="{00000000-0005-0000-0000-00006A7E0000}"/>
    <cellStyle name="Normal 60 2 3 3 5 2" xfId="37670" xr:uid="{00000000-0005-0000-0000-00006B7E0000}"/>
    <cellStyle name="Normal 60 2 3 3 5 3" xfId="22437" xr:uid="{00000000-0005-0000-0000-00006C7E0000}"/>
    <cellStyle name="Normal 60 2 3 3 6" xfId="32658" xr:uid="{00000000-0005-0000-0000-00006D7E0000}"/>
    <cellStyle name="Normal 60 2 3 3 7" xfId="17424" xr:uid="{00000000-0005-0000-0000-00006E7E0000}"/>
    <cellStyle name="Normal 60 2 3 4" xfId="3117" xr:uid="{00000000-0005-0000-0000-00006F7E0000}"/>
    <cellStyle name="Normal 60 2 3 4 2" xfId="13191" xr:uid="{00000000-0005-0000-0000-0000707E0000}"/>
    <cellStyle name="Normal 60 2 3 4 2 2" xfId="43522" xr:uid="{00000000-0005-0000-0000-0000717E0000}"/>
    <cellStyle name="Normal 60 2 3 4 2 3" xfId="28289" xr:uid="{00000000-0005-0000-0000-0000727E0000}"/>
    <cellStyle name="Normal 60 2 3 4 3" xfId="8171" xr:uid="{00000000-0005-0000-0000-0000737E0000}"/>
    <cellStyle name="Normal 60 2 3 4 3 2" xfId="38505" xr:uid="{00000000-0005-0000-0000-0000747E0000}"/>
    <cellStyle name="Normal 60 2 3 4 3 3" xfId="23272" xr:uid="{00000000-0005-0000-0000-0000757E0000}"/>
    <cellStyle name="Normal 60 2 3 4 4" xfId="33492" xr:uid="{00000000-0005-0000-0000-0000767E0000}"/>
    <cellStyle name="Normal 60 2 3 4 5" xfId="18259" xr:uid="{00000000-0005-0000-0000-0000777E0000}"/>
    <cellStyle name="Normal 60 2 3 5" xfId="4810" xr:uid="{00000000-0005-0000-0000-0000787E0000}"/>
    <cellStyle name="Normal 60 2 3 5 2" xfId="14862" xr:uid="{00000000-0005-0000-0000-0000797E0000}"/>
    <cellStyle name="Normal 60 2 3 5 2 2" xfId="45193" xr:uid="{00000000-0005-0000-0000-00007A7E0000}"/>
    <cellStyle name="Normal 60 2 3 5 2 3" xfId="29960" xr:uid="{00000000-0005-0000-0000-00007B7E0000}"/>
    <cellStyle name="Normal 60 2 3 5 3" xfId="9842" xr:uid="{00000000-0005-0000-0000-00007C7E0000}"/>
    <cellStyle name="Normal 60 2 3 5 3 2" xfId="40176" xr:uid="{00000000-0005-0000-0000-00007D7E0000}"/>
    <cellStyle name="Normal 60 2 3 5 3 3" xfId="24943" xr:uid="{00000000-0005-0000-0000-00007E7E0000}"/>
    <cellStyle name="Normal 60 2 3 5 4" xfId="35163" xr:uid="{00000000-0005-0000-0000-00007F7E0000}"/>
    <cellStyle name="Normal 60 2 3 5 5" xfId="19930" xr:uid="{00000000-0005-0000-0000-0000807E0000}"/>
    <cellStyle name="Normal 60 2 3 6" xfId="11520" xr:uid="{00000000-0005-0000-0000-0000817E0000}"/>
    <cellStyle name="Normal 60 2 3 6 2" xfId="41851" xr:uid="{00000000-0005-0000-0000-0000827E0000}"/>
    <cellStyle name="Normal 60 2 3 6 3" xfId="26618" xr:uid="{00000000-0005-0000-0000-0000837E0000}"/>
    <cellStyle name="Normal 60 2 3 7" xfId="6499" xr:uid="{00000000-0005-0000-0000-0000847E0000}"/>
    <cellStyle name="Normal 60 2 3 7 2" xfId="36834" xr:uid="{00000000-0005-0000-0000-0000857E0000}"/>
    <cellStyle name="Normal 60 2 3 7 3" xfId="21601" xr:uid="{00000000-0005-0000-0000-0000867E0000}"/>
    <cellStyle name="Normal 60 2 3 8" xfId="31822" xr:uid="{00000000-0005-0000-0000-0000877E0000}"/>
    <cellStyle name="Normal 60 2 3 9" xfId="16588" xr:uid="{00000000-0005-0000-0000-0000887E0000}"/>
    <cellStyle name="Normal 60 2 4" xfId="1635" xr:uid="{00000000-0005-0000-0000-0000897E0000}"/>
    <cellStyle name="Normal 60 2 4 2" xfId="2474" xr:uid="{00000000-0005-0000-0000-00008A7E0000}"/>
    <cellStyle name="Normal 60 2 4 2 2" xfId="4164" xr:uid="{00000000-0005-0000-0000-00008B7E0000}"/>
    <cellStyle name="Normal 60 2 4 2 2 2" xfId="14237" xr:uid="{00000000-0005-0000-0000-00008C7E0000}"/>
    <cellStyle name="Normal 60 2 4 2 2 2 2" xfId="44568" xr:uid="{00000000-0005-0000-0000-00008D7E0000}"/>
    <cellStyle name="Normal 60 2 4 2 2 2 3" xfId="29335" xr:uid="{00000000-0005-0000-0000-00008E7E0000}"/>
    <cellStyle name="Normal 60 2 4 2 2 3" xfId="9217" xr:uid="{00000000-0005-0000-0000-00008F7E0000}"/>
    <cellStyle name="Normal 60 2 4 2 2 3 2" xfId="39551" xr:uid="{00000000-0005-0000-0000-0000907E0000}"/>
    <cellStyle name="Normal 60 2 4 2 2 3 3" xfId="24318" xr:uid="{00000000-0005-0000-0000-0000917E0000}"/>
    <cellStyle name="Normal 60 2 4 2 2 4" xfId="34538" xr:uid="{00000000-0005-0000-0000-0000927E0000}"/>
    <cellStyle name="Normal 60 2 4 2 2 5" xfId="19305" xr:uid="{00000000-0005-0000-0000-0000937E0000}"/>
    <cellStyle name="Normal 60 2 4 2 3" xfId="5856" xr:uid="{00000000-0005-0000-0000-0000947E0000}"/>
    <cellStyle name="Normal 60 2 4 2 3 2" xfId="15908" xr:uid="{00000000-0005-0000-0000-0000957E0000}"/>
    <cellStyle name="Normal 60 2 4 2 3 2 2" xfId="46239" xr:uid="{00000000-0005-0000-0000-0000967E0000}"/>
    <cellStyle name="Normal 60 2 4 2 3 2 3" xfId="31006" xr:uid="{00000000-0005-0000-0000-0000977E0000}"/>
    <cellStyle name="Normal 60 2 4 2 3 3" xfId="10888" xr:uid="{00000000-0005-0000-0000-0000987E0000}"/>
    <cellStyle name="Normal 60 2 4 2 3 3 2" xfId="41222" xr:uid="{00000000-0005-0000-0000-0000997E0000}"/>
    <cellStyle name="Normal 60 2 4 2 3 3 3" xfId="25989" xr:uid="{00000000-0005-0000-0000-00009A7E0000}"/>
    <cellStyle name="Normal 60 2 4 2 3 4" xfId="36209" xr:uid="{00000000-0005-0000-0000-00009B7E0000}"/>
    <cellStyle name="Normal 60 2 4 2 3 5" xfId="20976" xr:uid="{00000000-0005-0000-0000-00009C7E0000}"/>
    <cellStyle name="Normal 60 2 4 2 4" xfId="12566" xr:uid="{00000000-0005-0000-0000-00009D7E0000}"/>
    <cellStyle name="Normal 60 2 4 2 4 2" xfId="42897" xr:uid="{00000000-0005-0000-0000-00009E7E0000}"/>
    <cellStyle name="Normal 60 2 4 2 4 3" xfId="27664" xr:uid="{00000000-0005-0000-0000-00009F7E0000}"/>
    <cellStyle name="Normal 60 2 4 2 5" xfId="7545" xr:uid="{00000000-0005-0000-0000-0000A07E0000}"/>
    <cellStyle name="Normal 60 2 4 2 5 2" xfId="37880" xr:uid="{00000000-0005-0000-0000-0000A17E0000}"/>
    <cellStyle name="Normal 60 2 4 2 5 3" xfId="22647" xr:uid="{00000000-0005-0000-0000-0000A27E0000}"/>
    <cellStyle name="Normal 60 2 4 2 6" xfId="32868" xr:uid="{00000000-0005-0000-0000-0000A37E0000}"/>
    <cellStyle name="Normal 60 2 4 2 7" xfId="17634" xr:uid="{00000000-0005-0000-0000-0000A47E0000}"/>
    <cellStyle name="Normal 60 2 4 3" xfId="3327" xr:uid="{00000000-0005-0000-0000-0000A57E0000}"/>
    <cellStyle name="Normal 60 2 4 3 2" xfId="13401" xr:uid="{00000000-0005-0000-0000-0000A67E0000}"/>
    <cellStyle name="Normal 60 2 4 3 2 2" xfId="43732" xr:uid="{00000000-0005-0000-0000-0000A77E0000}"/>
    <cellStyle name="Normal 60 2 4 3 2 3" xfId="28499" xr:uid="{00000000-0005-0000-0000-0000A87E0000}"/>
    <cellStyle name="Normal 60 2 4 3 3" xfId="8381" xr:uid="{00000000-0005-0000-0000-0000A97E0000}"/>
    <cellStyle name="Normal 60 2 4 3 3 2" xfId="38715" xr:uid="{00000000-0005-0000-0000-0000AA7E0000}"/>
    <cellStyle name="Normal 60 2 4 3 3 3" xfId="23482" xr:uid="{00000000-0005-0000-0000-0000AB7E0000}"/>
    <cellStyle name="Normal 60 2 4 3 4" xfId="33702" xr:uid="{00000000-0005-0000-0000-0000AC7E0000}"/>
    <cellStyle name="Normal 60 2 4 3 5" xfId="18469" xr:uid="{00000000-0005-0000-0000-0000AD7E0000}"/>
    <cellStyle name="Normal 60 2 4 4" xfId="5020" xr:uid="{00000000-0005-0000-0000-0000AE7E0000}"/>
    <cellStyle name="Normal 60 2 4 4 2" xfId="15072" xr:uid="{00000000-0005-0000-0000-0000AF7E0000}"/>
    <cellStyle name="Normal 60 2 4 4 2 2" xfId="45403" xr:uid="{00000000-0005-0000-0000-0000B07E0000}"/>
    <cellStyle name="Normal 60 2 4 4 2 3" xfId="30170" xr:uid="{00000000-0005-0000-0000-0000B17E0000}"/>
    <cellStyle name="Normal 60 2 4 4 3" xfId="10052" xr:uid="{00000000-0005-0000-0000-0000B27E0000}"/>
    <cellStyle name="Normal 60 2 4 4 3 2" xfId="40386" xr:uid="{00000000-0005-0000-0000-0000B37E0000}"/>
    <cellStyle name="Normal 60 2 4 4 3 3" xfId="25153" xr:uid="{00000000-0005-0000-0000-0000B47E0000}"/>
    <cellStyle name="Normal 60 2 4 4 4" xfId="35373" xr:uid="{00000000-0005-0000-0000-0000B57E0000}"/>
    <cellStyle name="Normal 60 2 4 4 5" xfId="20140" xr:uid="{00000000-0005-0000-0000-0000B67E0000}"/>
    <cellStyle name="Normal 60 2 4 5" xfId="11730" xr:uid="{00000000-0005-0000-0000-0000B77E0000}"/>
    <cellStyle name="Normal 60 2 4 5 2" xfId="42061" xr:uid="{00000000-0005-0000-0000-0000B87E0000}"/>
    <cellStyle name="Normal 60 2 4 5 3" xfId="26828" xr:uid="{00000000-0005-0000-0000-0000B97E0000}"/>
    <cellStyle name="Normal 60 2 4 6" xfId="6709" xr:uid="{00000000-0005-0000-0000-0000BA7E0000}"/>
    <cellStyle name="Normal 60 2 4 6 2" xfId="37044" xr:uid="{00000000-0005-0000-0000-0000BB7E0000}"/>
    <cellStyle name="Normal 60 2 4 6 3" xfId="21811" xr:uid="{00000000-0005-0000-0000-0000BC7E0000}"/>
    <cellStyle name="Normal 60 2 4 7" xfId="32032" xr:uid="{00000000-0005-0000-0000-0000BD7E0000}"/>
    <cellStyle name="Normal 60 2 4 8" xfId="16798" xr:uid="{00000000-0005-0000-0000-0000BE7E0000}"/>
    <cellStyle name="Normal 60 2 5" xfId="2056" xr:uid="{00000000-0005-0000-0000-0000BF7E0000}"/>
    <cellStyle name="Normal 60 2 5 2" xfId="3746" xr:uid="{00000000-0005-0000-0000-0000C07E0000}"/>
    <cellStyle name="Normal 60 2 5 2 2" xfId="13819" xr:uid="{00000000-0005-0000-0000-0000C17E0000}"/>
    <cellStyle name="Normal 60 2 5 2 2 2" xfId="44150" xr:uid="{00000000-0005-0000-0000-0000C27E0000}"/>
    <cellStyle name="Normal 60 2 5 2 2 3" xfId="28917" xr:uid="{00000000-0005-0000-0000-0000C37E0000}"/>
    <cellStyle name="Normal 60 2 5 2 3" xfId="8799" xr:uid="{00000000-0005-0000-0000-0000C47E0000}"/>
    <cellStyle name="Normal 60 2 5 2 3 2" xfId="39133" xr:uid="{00000000-0005-0000-0000-0000C57E0000}"/>
    <cellStyle name="Normal 60 2 5 2 3 3" xfId="23900" xr:uid="{00000000-0005-0000-0000-0000C67E0000}"/>
    <cellStyle name="Normal 60 2 5 2 4" xfId="34120" xr:uid="{00000000-0005-0000-0000-0000C77E0000}"/>
    <cellStyle name="Normal 60 2 5 2 5" xfId="18887" xr:uid="{00000000-0005-0000-0000-0000C87E0000}"/>
    <cellStyle name="Normal 60 2 5 3" xfId="5438" xr:uid="{00000000-0005-0000-0000-0000C97E0000}"/>
    <cellStyle name="Normal 60 2 5 3 2" xfId="15490" xr:uid="{00000000-0005-0000-0000-0000CA7E0000}"/>
    <cellStyle name="Normal 60 2 5 3 2 2" xfId="45821" xr:uid="{00000000-0005-0000-0000-0000CB7E0000}"/>
    <cellStyle name="Normal 60 2 5 3 2 3" xfId="30588" xr:uid="{00000000-0005-0000-0000-0000CC7E0000}"/>
    <cellStyle name="Normal 60 2 5 3 3" xfId="10470" xr:uid="{00000000-0005-0000-0000-0000CD7E0000}"/>
    <cellStyle name="Normal 60 2 5 3 3 2" xfId="40804" xr:uid="{00000000-0005-0000-0000-0000CE7E0000}"/>
    <cellStyle name="Normal 60 2 5 3 3 3" xfId="25571" xr:uid="{00000000-0005-0000-0000-0000CF7E0000}"/>
    <cellStyle name="Normal 60 2 5 3 4" xfId="35791" xr:uid="{00000000-0005-0000-0000-0000D07E0000}"/>
    <cellStyle name="Normal 60 2 5 3 5" xfId="20558" xr:uid="{00000000-0005-0000-0000-0000D17E0000}"/>
    <cellStyle name="Normal 60 2 5 4" xfId="12148" xr:uid="{00000000-0005-0000-0000-0000D27E0000}"/>
    <cellStyle name="Normal 60 2 5 4 2" xfId="42479" xr:uid="{00000000-0005-0000-0000-0000D37E0000}"/>
    <cellStyle name="Normal 60 2 5 4 3" xfId="27246" xr:uid="{00000000-0005-0000-0000-0000D47E0000}"/>
    <cellStyle name="Normal 60 2 5 5" xfId="7127" xr:uid="{00000000-0005-0000-0000-0000D57E0000}"/>
    <cellStyle name="Normal 60 2 5 5 2" xfId="37462" xr:uid="{00000000-0005-0000-0000-0000D67E0000}"/>
    <cellStyle name="Normal 60 2 5 5 3" xfId="22229" xr:uid="{00000000-0005-0000-0000-0000D77E0000}"/>
    <cellStyle name="Normal 60 2 5 6" xfId="32450" xr:uid="{00000000-0005-0000-0000-0000D87E0000}"/>
    <cellStyle name="Normal 60 2 5 7" xfId="17216" xr:uid="{00000000-0005-0000-0000-0000D97E0000}"/>
    <cellStyle name="Normal 60 2 6" xfId="2909" xr:uid="{00000000-0005-0000-0000-0000DA7E0000}"/>
    <cellStyle name="Normal 60 2 6 2" xfId="12983" xr:uid="{00000000-0005-0000-0000-0000DB7E0000}"/>
    <cellStyle name="Normal 60 2 6 2 2" xfId="43314" xr:uid="{00000000-0005-0000-0000-0000DC7E0000}"/>
    <cellStyle name="Normal 60 2 6 2 3" xfId="28081" xr:uid="{00000000-0005-0000-0000-0000DD7E0000}"/>
    <cellStyle name="Normal 60 2 6 3" xfId="7963" xr:uid="{00000000-0005-0000-0000-0000DE7E0000}"/>
    <cellStyle name="Normal 60 2 6 3 2" xfId="38297" xr:uid="{00000000-0005-0000-0000-0000DF7E0000}"/>
    <cellStyle name="Normal 60 2 6 3 3" xfId="23064" xr:uid="{00000000-0005-0000-0000-0000E07E0000}"/>
    <cellStyle name="Normal 60 2 6 4" xfId="33284" xr:uid="{00000000-0005-0000-0000-0000E17E0000}"/>
    <cellStyle name="Normal 60 2 6 5" xfId="18051" xr:uid="{00000000-0005-0000-0000-0000E27E0000}"/>
    <cellStyle name="Normal 60 2 7" xfId="4602" xr:uid="{00000000-0005-0000-0000-0000E37E0000}"/>
    <cellStyle name="Normal 60 2 7 2" xfId="14654" xr:uid="{00000000-0005-0000-0000-0000E47E0000}"/>
    <cellStyle name="Normal 60 2 7 2 2" xfId="44985" xr:uid="{00000000-0005-0000-0000-0000E57E0000}"/>
    <cellStyle name="Normal 60 2 7 2 3" xfId="29752" xr:uid="{00000000-0005-0000-0000-0000E67E0000}"/>
    <cellStyle name="Normal 60 2 7 3" xfId="9634" xr:uid="{00000000-0005-0000-0000-0000E77E0000}"/>
    <cellStyle name="Normal 60 2 7 3 2" xfId="39968" xr:uid="{00000000-0005-0000-0000-0000E87E0000}"/>
    <cellStyle name="Normal 60 2 7 3 3" xfId="24735" xr:uid="{00000000-0005-0000-0000-0000E97E0000}"/>
    <cellStyle name="Normal 60 2 7 4" xfId="34955" xr:uid="{00000000-0005-0000-0000-0000EA7E0000}"/>
    <cellStyle name="Normal 60 2 7 5" xfId="19722" xr:uid="{00000000-0005-0000-0000-0000EB7E0000}"/>
    <cellStyle name="Normal 60 2 8" xfId="11312" xr:uid="{00000000-0005-0000-0000-0000EC7E0000}"/>
    <cellStyle name="Normal 60 2 8 2" xfId="41643" xr:uid="{00000000-0005-0000-0000-0000ED7E0000}"/>
    <cellStyle name="Normal 60 2 8 3" xfId="26410" xr:uid="{00000000-0005-0000-0000-0000EE7E0000}"/>
    <cellStyle name="Normal 60 2 9" xfId="6291" xr:uid="{00000000-0005-0000-0000-0000EF7E0000}"/>
    <cellStyle name="Normal 60 2 9 2" xfId="36626" xr:uid="{00000000-0005-0000-0000-0000F07E0000}"/>
    <cellStyle name="Normal 60 2 9 3" xfId="21393" xr:uid="{00000000-0005-0000-0000-0000F17E0000}"/>
    <cellStyle name="Normal 60 3" xfId="1255" xr:uid="{00000000-0005-0000-0000-0000F27E0000}"/>
    <cellStyle name="Normal 60 3 10" xfId="16432" xr:uid="{00000000-0005-0000-0000-0000F37E0000}"/>
    <cellStyle name="Normal 60 3 2" xfId="1474" xr:uid="{00000000-0005-0000-0000-0000F47E0000}"/>
    <cellStyle name="Normal 60 3 2 2" xfId="1895" xr:uid="{00000000-0005-0000-0000-0000F57E0000}"/>
    <cellStyle name="Normal 60 3 2 2 2" xfId="2734" xr:uid="{00000000-0005-0000-0000-0000F67E0000}"/>
    <cellStyle name="Normal 60 3 2 2 2 2" xfId="4424" xr:uid="{00000000-0005-0000-0000-0000F77E0000}"/>
    <cellStyle name="Normal 60 3 2 2 2 2 2" xfId="14497" xr:uid="{00000000-0005-0000-0000-0000F87E0000}"/>
    <cellStyle name="Normal 60 3 2 2 2 2 2 2" xfId="44828" xr:uid="{00000000-0005-0000-0000-0000F97E0000}"/>
    <cellStyle name="Normal 60 3 2 2 2 2 2 3" xfId="29595" xr:uid="{00000000-0005-0000-0000-0000FA7E0000}"/>
    <cellStyle name="Normal 60 3 2 2 2 2 3" xfId="9477" xr:uid="{00000000-0005-0000-0000-0000FB7E0000}"/>
    <cellStyle name="Normal 60 3 2 2 2 2 3 2" xfId="39811" xr:uid="{00000000-0005-0000-0000-0000FC7E0000}"/>
    <cellStyle name="Normal 60 3 2 2 2 2 3 3" xfId="24578" xr:uid="{00000000-0005-0000-0000-0000FD7E0000}"/>
    <cellStyle name="Normal 60 3 2 2 2 2 4" xfId="34798" xr:uid="{00000000-0005-0000-0000-0000FE7E0000}"/>
    <cellStyle name="Normal 60 3 2 2 2 2 5" xfId="19565" xr:uid="{00000000-0005-0000-0000-0000FF7E0000}"/>
    <cellStyle name="Normal 60 3 2 2 2 3" xfId="6116" xr:uid="{00000000-0005-0000-0000-0000007F0000}"/>
    <cellStyle name="Normal 60 3 2 2 2 3 2" xfId="16168" xr:uid="{00000000-0005-0000-0000-0000017F0000}"/>
    <cellStyle name="Normal 60 3 2 2 2 3 2 2" xfId="46499" xr:uid="{00000000-0005-0000-0000-0000027F0000}"/>
    <cellStyle name="Normal 60 3 2 2 2 3 2 3" xfId="31266" xr:uid="{00000000-0005-0000-0000-0000037F0000}"/>
    <cellStyle name="Normal 60 3 2 2 2 3 3" xfId="11148" xr:uid="{00000000-0005-0000-0000-0000047F0000}"/>
    <cellStyle name="Normal 60 3 2 2 2 3 3 2" xfId="41482" xr:uid="{00000000-0005-0000-0000-0000057F0000}"/>
    <cellStyle name="Normal 60 3 2 2 2 3 3 3" xfId="26249" xr:uid="{00000000-0005-0000-0000-0000067F0000}"/>
    <cellStyle name="Normal 60 3 2 2 2 3 4" xfId="36469" xr:uid="{00000000-0005-0000-0000-0000077F0000}"/>
    <cellStyle name="Normal 60 3 2 2 2 3 5" xfId="21236" xr:uid="{00000000-0005-0000-0000-0000087F0000}"/>
    <cellStyle name="Normal 60 3 2 2 2 4" xfId="12826" xr:uid="{00000000-0005-0000-0000-0000097F0000}"/>
    <cellStyle name="Normal 60 3 2 2 2 4 2" xfId="43157" xr:uid="{00000000-0005-0000-0000-00000A7F0000}"/>
    <cellStyle name="Normal 60 3 2 2 2 4 3" xfId="27924" xr:uid="{00000000-0005-0000-0000-00000B7F0000}"/>
    <cellStyle name="Normal 60 3 2 2 2 5" xfId="7805" xr:uid="{00000000-0005-0000-0000-00000C7F0000}"/>
    <cellStyle name="Normal 60 3 2 2 2 5 2" xfId="38140" xr:uid="{00000000-0005-0000-0000-00000D7F0000}"/>
    <cellStyle name="Normal 60 3 2 2 2 5 3" xfId="22907" xr:uid="{00000000-0005-0000-0000-00000E7F0000}"/>
    <cellStyle name="Normal 60 3 2 2 2 6" xfId="33128" xr:uid="{00000000-0005-0000-0000-00000F7F0000}"/>
    <cellStyle name="Normal 60 3 2 2 2 7" xfId="17894" xr:uid="{00000000-0005-0000-0000-0000107F0000}"/>
    <cellStyle name="Normal 60 3 2 2 3" xfId="3587" xr:uid="{00000000-0005-0000-0000-0000117F0000}"/>
    <cellStyle name="Normal 60 3 2 2 3 2" xfId="13661" xr:uid="{00000000-0005-0000-0000-0000127F0000}"/>
    <cellStyle name="Normal 60 3 2 2 3 2 2" xfId="43992" xr:uid="{00000000-0005-0000-0000-0000137F0000}"/>
    <cellStyle name="Normal 60 3 2 2 3 2 3" xfId="28759" xr:uid="{00000000-0005-0000-0000-0000147F0000}"/>
    <cellStyle name="Normal 60 3 2 2 3 3" xfId="8641" xr:uid="{00000000-0005-0000-0000-0000157F0000}"/>
    <cellStyle name="Normal 60 3 2 2 3 3 2" xfId="38975" xr:uid="{00000000-0005-0000-0000-0000167F0000}"/>
    <cellStyle name="Normal 60 3 2 2 3 3 3" xfId="23742" xr:uid="{00000000-0005-0000-0000-0000177F0000}"/>
    <cellStyle name="Normal 60 3 2 2 3 4" xfId="33962" xr:uid="{00000000-0005-0000-0000-0000187F0000}"/>
    <cellStyle name="Normal 60 3 2 2 3 5" xfId="18729" xr:uid="{00000000-0005-0000-0000-0000197F0000}"/>
    <cellStyle name="Normal 60 3 2 2 4" xfId="5280" xr:uid="{00000000-0005-0000-0000-00001A7F0000}"/>
    <cellStyle name="Normal 60 3 2 2 4 2" xfId="15332" xr:uid="{00000000-0005-0000-0000-00001B7F0000}"/>
    <cellStyle name="Normal 60 3 2 2 4 2 2" xfId="45663" xr:uid="{00000000-0005-0000-0000-00001C7F0000}"/>
    <cellStyle name="Normal 60 3 2 2 4 2 3" xfId="30430" xr:uid="{00000000-0005-0000-0000-00001D7F0000}"/>
    <cellStyle name="Normal 60 3 2 2 4 3" xfId="10312" xr:uid="{00000000-0005-0000-0000-00001E7F0000}"/>
    <cellStyle name="Normal 60 3 2 2 4 3 2" xfId="40646" xr:uid="{00000000-0005-0000-0000-00001F7F0000}"/>
    <cellStyle name="Normal 60 3 2 2 4 3 3" xfId="25413" xr:uid="{00000000-0005-0000-0000-0000207F0000}"/>
    <cellStyle name="Normal 60 3 2 2 4 4" xfId="35633" xr:uid="{00000000-0005-0000-0000-0000217F0000}"/>
    <cellStyle name="Normal 60 3 2 2 4 5" xfId="20400" xr:uid="{00000000-0005-0000-0000-0000227F0000}"/>
    <cellStyle name="Normal 60 3 2 2 5" xfId="11990" xr:uid="{00000000-0005-0000-0000-0000237F0000}"/>
    <cellStyle name="Normal 60 3 2 2 5 2" xfId="42321" xr:uid="{00000000-0005-0000-0000-0000247F0000}"/>
    <cellStyle name="Normal 60 3 2 2 5 3" xfId="27088" xr:uid="{00000000-0005-0000-0000-0000257F0000}"/>
    <cellStyle name="Normal 60 3 2 2 6" xfId="6969" xr:uid="{00000000-0005-0000-0000-0000267F0000}"/>
    <cellStyle name="Normal 60 3 2 2 6 2" xfId="37304" xr:uid="{00000000-0005-0000-0000-0000277F0000}"/>
    <cellStyle name="Normal 60 3 2 2 6 3" xfId="22071" xr:uid="{00000000-0005-0000-0000-0000287F0000}"/>
    <cellStyle name="Normal 60 3 2 2 7" xfId="32292" xr:uid="{00000000-0005-0000-0000-0000297F0000}"/>
    <cellStyle name="Normal 60 3 2 2 8" xfId="17058" xr:uid="{00000000-0005-0000-0000-00002A7F0000}"/>
    <cellStyle name="Normal 60 3 2 3" xfId="2316" xr:uid="{00000000-0005-0000-0000-00002B7F0000}"/>
    <cellStyle name="Normal 60 3 2 3 2" xfId="4006" xr:uid="{00000000-0005-0000-0000-00002C7F0000}"/>
    <cellStyle name="Normal 60 3 2 3 2 2" xfId="14079" xr:uid="{00000000-0005-0000-0000-00002D7F0000}"/>
    <cellStyle name="Normal 60 3 2 3 2 2 2" xfId="44410" xr:uid="{00000000-0005-0000-0000-00002E7F0000}"/>
    <cellStyle name="Normal 60 3 2 3 2 2 3" xfId="29177" xr:uid="{00000000-0005-0000-0000-00002F7F0000}"/>
    <cellStyle name="Normal 60 3 2 3 2 3" xfId="9059" xr:uid="{00000000-0005-0000-0000-0000307F0000}"/>
    <cellStyle name="Normal 60 3 2 3 2 3 2" xfId="39393" xr:uid="{00000000-0005-0000-0000-0000317F0000}"/>
    <cellStyle name="Normal 60 3 2 3 2 3 3" xfId="24160" xr:uid="{00000000-0005-0000-0000-0000327F0000}"/>
    <cellStyle name="Normal 60 3 2 3 2 4" xfId="34380" xr:uid="{00000000-0005-0000-0000-0000337F0000}"/>
    <cellStyle name="Normal 60 3 2 3 2 5" xfId="19147" xr:uid="{00000000-0005-0000-0000-0000347F0000}"/>
    <cellStyle name="Normal 60 3 2 3 3" xfId="5698" xr:uid="{00000000-0005-0000-0000-0000357F0000}"/>
    <cellStyle name="Normal 60 3 2 3 3 2" xfId="15750" xr:uid="{00000000-0005-0000-0000-0000367F0000}"/>
    <cellStyle name="Normal 60 3 2 3 3 2 2" xfId="46081" xr:uid="{00000000-0005-0000-0000-0000377F0000}"/>
    <cellStyle name="Normal 60 3 2 3 3 2 3" xfId="30848" xr:uid="{00000000-0005-0000-0000-0000387F0000}"/>
    <cellStyle name="Normal 60 3 2 3 3 3" xfId="10730" xr:uid="{00000000-0005-0000-0000-0000397F0000}"/>
    <cellStyle name="Normal 60 3 2 3 3 3 2" xfId="41064" xr:uid="{00000000-0005-0000-0000-00003A7F0000}"/>
    <cellStyle name="Normal 60 3 2 3 3 3 3" xfId="25831" xr:uid="{00000000-0005-0000-0000-00003B7F0000}"/>
    <cellStyle name="Normal 60 3 2 3 3 4" xfId="36051" xr:uid="{00000000-0005-0000-0000-00003C7F0000}"/>
    <cellStyle name="Normal 60 3 2 3 3 5" xfId="20818" xr:uid="{00000000-0005-0000-0000-00003D7F0000}"/>
    <cellStyle name="Normal 60 3 2 3 4" xfId="12408" xr:uid="{00000000-0005-0000-0000-00003E7F0000}"/>
    <cellStyle name="Normal 60 3 2 3 4 2" xfId="42739" xr:uid="{00000000-0005-0000-0000-00003F7F0000}"/>
    <cellStyle name="Normal 60 3 2 3 4 3" xfId="27506" xr:uid="{00000000-0005-0000-0000-0000407F0000}"/>
    <cellStyle name="Normal 60 3 2 3 5" xfId="7387" xr:uid="{00000000-0005-0000-0000-0000417F0000}"/>
    <cellStyle name="Normal 60 3 2 3 5 2" xfId="37722" xr:uid="{00000000-0005-0000-0000-0000427F0000}"/>
    <cellStyle name="Normal 60 3 2 3 5 3" xfId="22489" xr:uid="{00000000-0005-0000-0000-0000437F0000}"/>
    <cellStyle name="Normal 60 3 2 3 6" xfId="32710" xr:uid="{00000000-0005-0000-0000-0000447F0000}"/>
    <cellStyle name="Normal 60 3 2 3 7" xfId="17476" xr:uid="{00000000-0005-0000-0000-0000457F0000}"/>
    <cellStyle name="Normal 60 3 2 4" xfId="3169" xr:uid="{00000000-0005-0000-0000-0000467F0000}"/>
    <cellStyle name="Normal 60 3 2 4 2" xfId="13243" xr:uid="{00000000-0005-0000-0000-0000477F0000}"/>
    <cellStyle name="Normal 60 3 2 4 2 2" xfId="43574" xr:uid="{00000000-0005-0000-0000-0000487F0000}"/>
    <cellStyle name="Normal 60 3 2 4 2 3" xfId="28341" xr:uid="{00000000-0005-0000-0000-0000497F0000}"/>
    <cellStyle name="Normal 60 3 2 4 3" xfId="8223" xr:uid="{00000000-0005-0000-0000-00004A7F0000}"/>
    <cellStyle name="Normal 60 3 2 4 3 2" xfId="38557" xr:uid="{00000000-0005-0000-0000-00004B7F0000}"/>
    <cellStyle name="Normal 60 3 2 4 3 3" xfId="23324" xr:uid="{00000000-0005-0000-0000-00004C7F0000}"/>
    <cellStyle name="Normal 60 3 2 4 4" xfId="33544" xr:uid="{00000000-0005-0000-0000-00004D7F0000}"/>
    <cellStyle name="Normal 60 3 2 4 5" xfId="18311" xr:uid="{00000000-0005-0000-0000-00004E7F0000}"/>
    <cellStyle name="Normal 60 3 2 5" xfId="4862" xr:uid="{00000000-0005-0000-0000-00004F7F0000}"/>
    <cellStyle name="Normal 60 3 2 5 2" xfId="14914" xr:uid="{00000000-0005-0000-0000-0000507F0000}"/>
    <cellStyle name="Normal 60 3 2 5 2 2" xfId="45245" xr:uid="{00000000-0005-0000-0000-0000517F0000}"/>
    <cellStyle name="Normal 60 3 2 5 2 3" xfId="30012" xr:uid="{00000000-0005-0000-0000-0000527F0000}"/>
    <cellStyle name="Normal 60 3 2 5 3" xfId="9894" xr:uid="{00000000-0005-0000-0000-0000537F0000}"/>
    <cellStyle name="Normal 60 3 2 5 3 2" xfId="40228" xr:uid="{00000000-0005-0000-0000-0000547F0000}"/>
    <cellStyle name="Normal 60 3 2 5 3 3" xfId="24995" xr:uid="{00000000-0005-0000-0000-0000557F0000}"/>
    <cellStyle name="Normal 60 3 2 5 4" xfId="35215" xr:uid="{00000000-0005-0000-0000-0000567F0000}"/>
    <cellStyle name="Normal 60 3 2 5 5" xfId="19982" xr:uid="{00000000-0005-0000-0000-0000577F0000}"/>
    <cellStyle name="Normal 60 3 2 6" xfId="11572" xr:uid="{00000000-0005-0000-0000-0000587F0000}"/>
    <cellStyle name="Normal 60 3 2 6 2" xfId="41903" xr:uid="{00000000-0005-0000-0000-0000597F0000}"/>
    <cellStyle name="Normal 60 3 2 6 3" xfId="26670" xr:uid="{00000000-0005-0000-0000-00005A7F0000}"/>
    <cellStyle name="Normal 60 3 2 7" xfId="6551" xr:uid="{00000000-0005-0000-0000-00005B7F0000}"/>
    <cellStyle name="Normal 60 3 2 7 2" xfId="36886" xr:uid="{00000000-0005-0000-0000-00005C7F0000}"/>
    <cellStyle name="Normal 60 3 2 7 3" xfId="21653" xr:uid="{00000000-0005-0000-0000-00005D7F0000}"/>
    <cellStyle name="Normal 60 3 2 8" xfId="31874" xr:uid="{00000000-0005-0000-0000-00005E7F0000}"/>
    <cellStyle name="Normal 60 3 2 9" xfId="16640" xr:uid="{00000000-0005-0000-0000-00005F7F0000}"/>
    <cellStyle name="Normal 60 3 3" xfId="1687" xr:uid="{00000000-0005-0000-0000-0000607F0000}"/>
    <cellStyle name="Normal 60 3 3 2" xfId="2526" xr:uid="{00000000-0005-0000-0000-0000617F0000}"/>
    <cellStyle name="Normal 60 3 3 2 2" xfId="4216" xr:uid="{00000000-0005-0000-0000-0000627F0000}"/>
    <cellStyle name="Normal 60 3 3 2 2 2" xfId="14289" xr:uid="{00000000-0005-0000-0000-0000637F0000}"/>
    <cellStyle name="Normal 60 3 3 2 2 2 2" xfId="44620" xr:uid="{00000000-0005-0000-0000-0000647F0000}"/>
    <cellStyle name="Normal 60 3 3 2 2 2 3" xfId="29387" xr:uid="{00000000-0005-0000-0000-0000657F0000}"/>
    <cellStyle name="Normal 60 3 3 2 2 3" xfId="9269" xr:uid="{00000000-0005-0000-0000-0000667F0000}"/>
    <cellStyle name="Normal 60 3 3 2 2 3 2" xfId="39603" xr:uid="{00000000-0005-0000-0000-0000677F0000}"/>
    <cellStyle name="Normal 60 3 3 2 2 3 3" xfId="24370" xr:uid="{00000000-0005-0000-0000-0000687F0000}"/>
    <cellStyle name="Normal 60 3 3 2 2 4" xfId="34590" xr:uid="{00000000-0005-0000-0000-0000697F0000}"/>
    <cellStyle name="Normal 60 3 3 2 2 5" xfId="19357" xr:uid="{00000000-0005-0000-0000-00006A7F0000}"/>
    <cellStyle name="Normal 60 3 3 2 3" xfId="5908" xr:uid="{00000000-0005-0000-0000-00006B7F0000}"/>
    <cellStyle name="Normal 60 3 3 2 3 2" xfId="15960" xr:uid="{00000000-0005-0000-0000-00006C7F0000}"/>
    <cellStyle name="Normal 60 3 3 2 3 2 2" xfId="46291" xr:uid="{00000000-0005-0000-0000-00006D7F0000}"/>
    <cellStyle name="Normal 60 3 3 2 3 2 3" xfId="31058" xr:uid="{00000000-0005-0000-0000-00006E7F0000}"/>
    <cellStyle name="Normal 60 3 3 2 3 3" xfId="10940" xr:uid="{00000000-0005-0000-0000-00006F7F0000}"/>
    <cellStyle name="Normal 60 3 3 2 3 3 2" xfId="41274" xr:uid="{00000000-0005-0000-0000-0000707F0000}"/>
    <cellStyle name="Normal 60 3 3 2 3 3 3" xfId="26041" xr:uid="{00000000-0005-0000-0000-0000717F0000}"/>
    <cellStyle name="Normal 60 3 3 2 3 4" xfId="36261" xr:uid="{00000000-0005-0000-0000-0000727F0000}"/>
    <cellStyle name="Normal 60 3 3 2 3 5" xfId="21028" xr:uid="{00000000-0005-0000-0000-0000737F0000}"/>
    <cellStyle name="Normal 60 3 3 2 4" xfId="12618" xr:uid="{00000000-0005-0000-0000-0000747F0000}"/>
    <cellStyle name="Normal 60 3 3 2 4 2" xfId="42949" xr:uid="{00000000-0005-0000-0000-0000757F0000}"/>
    <cellStyle name="Normal 60 3 3 2 4 3" xfId="27716" xr:uid="{00000000-0005-0000-0000-0000767F0000}"/>
    <cellStyle name="Normal 60 3 3 2 5" xfId="7597" xr:uid="{00000000-0005-0000-0000-0000777F0000}"/>
    <cellStyle name="Normal 60 3 3 2 5 2" xfId="37932" xr:uid="{00000000-0005-0000-0000-0000787F0000}"/>
    <cellStyle name="Normal 60 3 3 2 5 3" xfId="22699" xr:uid="{00000000-0005-0000-0000-0000797F0000}"/>
    <cellStyle name="Normal 60 3 3 2 6" xfId="32920" xr:uid="{00000000-0005-0000-0000-00007A7F0000}"/>
    <cellStyle name="Normal 60 3 3 2 7" xfId="17686" xr:uid="{00000000-0005-0000-0000-00007B7F0000}"/>
    <cellStyle name="Normal 60 3 3 3" xfId="3379" xr:uid="{00000000-0005-0000-0000-00007C7F0000}"/>
    <cellStyle name="Normal 60 3 3 3 2" xfId="13453" xr:uid="{00000000-0005-0000-0000-00007D7F0000}"/>
    <cellStyle name="Normal 60 3 3 3 2 2" xfId="43784" xr:uid="{00000000-0005-0000-0000-00007E7F0000}"/>
    <cellStyle name="Normal 60 3 3 3 2 3" xfId="28551" xr:uid="{00000000-0005-0000-0000-00007F7F0000}"/>
    <cellStyle name="Normal 60 3 3 3 3" xfId="8433" xr:uid="{00000000-0005-0000-0000-0000807F0000}"/>
    <cellStyle name="Normal 60 3 3 3 3 2" xfId="38767" xr:uid="{00000000-0005-0000-0000-0000817F0000}"/>
    <cellStyle name="Normal 60 3 3 3 3 3" xfId="23534" xr:uid="{00000000-0005-0000-0000-0000827F0000}"/>
    <cellStyle name="Normal 60 3 3 3 4" xfId="33754" xr:uid="{00000000-0005-0000-0000-0000837F0000}"/>
    <cellStyle name="Normal 60 3 3 3 5" xfId="18521" xr:uid="{00000000-0005-0000-0000-0000847F0000}"/>
    <cellStyle name="Normal 60 3 3 4" xfId="5072" xr:uid="{00000000-0005-0000-0000-0000857F0000}"/>
    <cellStyle name="Normal 60 3 3 4 2" xfId="15124" xr:uid="{00000000-0005-0000-0000-0000867F0000}"/>
    <cellStyle name="Normal 60 3 3 4 2 2" xfId="45455" xr:uid="{00000000-0005-0000-0000-0000877F0000}"/>
    <cellStyle name="Normal 60 3 3 4 2 3" xfId="30222" xr:uid="{00000000-0005-0000-0000-0000887F0000}"/>
    <cellStyle name="Normal 60 3 3 4 3" xfId="10104" xr:uid="{00000000-0005-0000-0000-0000897F0000}"/>
    <cellStyle name="Normal 60 3 3 4 3 2" xfId="40438" xr:uid="{00000000-0005-0000-0000-00008A7F0000}"/>
    <cellStyle name="Normal 60 3 3 4 3 3" xfId="25205" xr:uid="{00000000-0005-0000-0000-00008B7F0000}"/>
    <cellStyle name="Normal 60 3 3 4 4" xfId="35425" xr:uid="{00000000-0005-0000-0000-00008C7F0000}"/>
    <cellStyle name="Normal 60 3 3 4 5" xfId="20192" xr:uid="{00000000-0005-0000-0000-00008D7F0000}"/>
    <cellStyle name="Normal 60 3 3 5" xfId="11782" xr:uid="{00000000-0005-0000-0000-00008E7F0000}"/>
    <cellStyle name="Normal 60 3 3 5 2" xfId="42113" xr:uid="{00000000-0005-0000-0000-00008F7F0000}"/>
    <cellStyle name="Normal 60 3 3 5 3" xfId="26880" xr:uid="{00000000-0005-0000-0000-0000907F0000}"/>
    <cellStyle name="Normal 60 3 3 6" xfId="6761" xr:uid="{00000000-0005-0000-0000-0000917F0000}"/>
    <cellStyle name="Normal 60 3 3 6 2" xfId="37096" xr:uid="{00000000-0005-0000-0000-0000927F0000}"/>
    <cellStyle name="Normal 60 3 3 6 3" xfId="21863" xr:uid="{00000000-0005-0000-0000-0000937F0000}"/>
    <cellStyle name="Normal 60 3 3 7" xfId="32084" xr:uid="{00000000-0005-0000-0000-0000947F0000}"/>
    <cellStyle name="Normal 60 3 3 8" xfId="16850" xr:uid="{00000000-0005-0000-0000-0000957F0000}"/>
    <cellStyle name="Normal 60 3 4" xfId="2108" xr:uid="{00000000-0005-0000-0000-0000967F0000}"/>
    <cellStyle name="Normal 60 3 4 2" xfId="3798" xr:uid="{00000000-0005-0000-0000-0000977F0000}"/>
    <cellStyle name="Normal 60 3 4 2 2" xfId="13871" xr:uid="{00000000-0005-0000-0000-0000987F0000}"/>
    <cellStyle name="Normal 60 3 4 2 2 2" xfId="44202" xr:uid="{00000000-0005-0000-0000-0000997F0000}"/>
    <cellStyle name="Normal 60 3 4 2 2 3" xfId="28969" xr:uid="{00000000-0005-0000-0000-00009A7F0000}"/>
    <cellStyle name="Normal 60 3 4 2 3" xfId="8851" xr:uid="{00000000-0005-0000-0000-00009B7F0000}"/>
    <cellStyle name="Normal 60 3 4 2 3 2" xfId="39185" xr:uid="{00000000-0005-0000-0000-00009C7F0000}"/>
    <cellStyle name="Normal 60 3 4 2 3 3" xfId="23952" xr:uid="{00000000-0005-0000-0000-00009D7F0000}"/>
    <cellStyle name="Normal 60 3 4 2 4" xfId="34172" xr:uid="{00000000-0005-0000-0000-00009E7F0000}"/>
    <cellStyle name="Normal 60 3 4 2 5" xfId="18939" xr:uid="{00000000-0005-0000-0000-00009F7F0000}"/>
    <cellStyle name="Normal 60 3 4 3" xfId="5490" xr:uid="{00000000-0005-0000-0000-0000A07F0000}"/>
    <cellStyle name="Normal 60 3 4 3 2" xfId="15542" xr:uid="{00000000-0005-0000-0000-0000A17F0000}"/>
    <cellStyle name="Normal 60 3 4 3 2 2" xfId="45873" xr:uid="{00000000-0005-0000-0000-0000A27F0000}"/>
    <cellStyle name="Normal 60 3 4 3 2 3" xfId="30640" xr:uid="{00000000-0005-0000-0000-0000A37F0000}"/>
    <cellStyle name="Normal 60 3 4 3 3" xfId="10522" xr:uid="{00000000-0005-0000-0000-0000A47F0000}"/>
    <cellStyle name="Normal 60 3 4 3 3 2" xfId="40856" xr:uid="{00000000-0005-0000-0000-0000A57F0000}"/>
    <cellStyle name="Normal 60 3 4 3 3 3" xfId="25623" xr:uid="{00000000-0005-0000-0000-0000A67F0000}"/>
    <cellStyle name="Normal 60 3 4 3 4" xfId="35843" xr:uid="{00000000-0005-0000-0000-0000A77F0000}"/>
    <cellStyle name="Normal 60 3 4 3 5" xfId="20610" xr:uid="{00000000-0005-0000-0000-0000A87F0000}"/>
    <cellStyle name="Normal 60 3 4 4" xfId="12200" xr:uid="{00000000-0005-0000-0000-0000A97F0000}"/>
    <cellStyle name="Normal 60 3 4 4 2" xfId="42531" xr:uid="{00000000-0005-0000-0000-0000AA7F0000}"/>
    <cellStyle name="Normal 60 3 4 4 3" xfId="27298" xr:uid="{00000000-0005-0000-0000-0000AB7F0000}"/>
    <cellStyle name="Normal 60 3 4 5" xfId="7179" xr:uid="{00000000-0005-0000-0000-0000AC7F0000}"/>
    <cellStyle name="Normal 60 3 4 5 2" xfId="37514" xr:uid="{00000000-0005-0000-0000-0000AD7F0000}"/>
    <cellStyle name="Normal 60 3 4 5 3" xfId="22281" xr:uid="{00000000-0005-0000-0000-0000AE7F0000}"/>
    <cellStyle name="Normal 60 3 4 6" xfId="32502" xr:uid="{00000000-0005-0000-0000-0000AF7F0000}"/>
    <cellStyle name="Normal 60 3 4 7" xfId="17268" xr:uid="{00000000-0005-0000-0000-0000B07F0000}"/>
    <cellStyle name="Normal 60 3 5" xfId="2961" xr:uid="{00000000-0005-0000-0000-0000B17F0000}"/>
    <cellStyle name="Normal 60 3 5 2" xfId="13035" xr:uid="{00000000-0005-0000-0000-0000B27F0000}"/>
    <cellStyle name="Normal 60 3 5 2 2" xfId="43366" xr:uid="{00000000-0005-0000-0000-0000B37F0000}"/>
    <cellStyle name="Normal 60 3 5 2 3" xfId="28133" xr:uid="{00000000-0005-0000-0000-0000B47F0000}"/>
    <cellStyle name="Normal 60 3 5 3" xfId="8015" xr:uid="{00000000-0005-0000-0000-0000B57F0000}"/>
    <cellStyle name="Normal 60 3 5 3 2" xfId="38349" xr:uid="{00000000-0005-0000-0000-0000B67F0000}"/>
    <cellStyle name="Normal 60 3 5 3 3" xfId="23116" xr:uid="{00000000-0005-0000-0000-0000B77F0000}"/>
    <cellStyle name="Normal 60 3 5 4" xfId="33336" xr:uid="{00000000-0005-0000-0000-0000B87F0000}"/>
    <cellStyle name="Normal 60 3 5 5" xfId="18103" xr:uid="{00000000-0005-0000-0000-0000B97F0000}"/>
    <cellStyle name="Normal 60 3 6" xfId="4654" xr:uid="{00000000-0005-0000-0000-0000BA7F0000}"/>
    <cellStyle name="Normal 60 3 6 2" xfId="14706" xr:uid="{00000000-0005-0000-0000-0000BB7F0000}"/>
    <cellStyle name="Normal 60 3 6 2 2" xfId="45037" xr:uid="{00000000-0005-0000-0000-0000BC7F0000}"/>
    <cellStyle name="Normal 60 3 6 2 3" xfId="29804" xr:uid="{00000000-0005-0000-0000-0000BD7F0000}"/>
    <cellStyle name="Normal 60 3 6 3" xfId="9686" xr:uid="{00000000-0005-0000-0000-0000BE7F0000}"/>
    <cellStyle name="Normal 60 3 6 3 2" xfId="40020" xr:uid="{00000000-0005-0000-0000-0000BF7F0000}"/>
    <cellStyle name="Normal 60 3 6 3 3" xfId="24787" xr:uid="{00000000-0005-0000-0000-0000C07F0000}"/>
    <cellStyle name="Normal 60 3 6 4" xfId="35007" xr:uid="{00000000-0005-0000-0000-0000C17F0000}"/>
    <cellStyle name="Normal 60 3 6 5" xfId="19774" xr:uid="{00000000-0005-0000-0000-0000C27F0000}"/>
    <cellStyle name="Normal 60 3 7" xfId="11364" xr:uid="{00000000-0005-0000-0000-0000C37F0000}"/>
    <cellStyle name="Normal 60 3 7 2" xfId="41695" xr:uid="{00000000-0005-0000-0000-0000C47F0000}"/>
    <cellStyle name="Normal 60 3 7 3" xfId="26462" xr:uid="{00000000-0005-0000-0000-0000C57F0000}"/>
    <cellStyle name="Normal 60 3 8" xfId="6343" xr:uid="{00000000-0005-0000-0000-0000C67F0000}"/>
    <cellStyle name="Normal 60 3 8 2" xfId="36678" xr:uid="{00000000-0005-0000-0000-0000C77F0000}"/>
    <cellStyle name="Normal 60 3 8 3" xfId="21445" xr:uid="{00000000-0005-0000-0000-0000C87F0000}"/>
    <cellStyle name="Normal 60 3 9" xfId="31667" xr:uid="{00000000-0005-0000-0000-0000C97F0000}"/>
    <cellStyle name="Normal 60 4" xfId="1368" xr:uid="{00000000-0005-0000-0000-0000CA7F0000}"/>
    <cellStyle name="Normal 60 4 2" xfId="1791" xr:uid="{00000000-0005-0000-0000-0000CB7F0000}"/>
    <cellStyle name="Normal 60 4 2 2" xfId="2630" xr:uid="{00000000-0005-0000-0000-0000CC7F0000}"/>
    <cellStyle name="Normal 60 4 2 2 2" xfId="4320" xr:uid="{00000000-0005-0000-0000-0000CD7F0000}"/>
    <cellStyle name="Normal 60 4 2 2 2 2" xfId="14393" xr:uid="{00000000-0005-0000-0000-0000CE7F0000}"/>
    <cellStyle name="Normal 60 4 2 2 2 2 2" xfId="44724" xr:uid="{00000000-0005-0000-0000-0000CF7F0000}"/>
    <cellStyle name="Normal 60 4 2 2 2 2 3" xfId="29491" xr:uid="{00000000-0005-0000-0000-0000D07F0000}"/>
    <cellStyle name="Normal 60 4 2 2 2 3" xfId="9373" xr:uid="{00000000-0005-0000-0000-0000D17F0000}"/>
    <cellStyle name="Normal 60 4 2 2 2 3 2" xfId="39707" xr:uid="{00000000-0005-0000-0000-0000D27F0000}"/>
    <cellStyle name="Normal 60 4 2 2 2 3 3" xfId="24474" xr:uid="{00000000-0005-0000-0000-0000D37F0000}"/>
    <cellStyle name="Normal 60 4 2 2 2 4" xfId="34694" xr:uid="{00000000-0005-0000-0000-0000D47F0000}"/>
    <cellStyle name="Normal 60 4 2 2 2 5" xfId="19461" xr:uid="{00000000-0005-0000-0000-0000D57F0000}"/>
    <cellStyle name="Normal 60 4 2 2 3" xfId="6012" xr:uid="{00000000-0005-0000-0000-0000D67F0000}"/>
    <cellStyle name="Normal 60 4 2 2 3 2" xfId="16064" xr:uid="{00000000-0005-0000-0000-0000D77F0000}"/>
    <cellStyle name="Normal 60 4 2 2 3 2 2" xfId="46395" xr:uid="{00000000-0005-0000-0000-0000D87F0000}"/>
    <cellStyle name="Normal 60 4 2 2 3 2 3" xfId="31162" xr:uid="{00000000-0005-0000-0000-0000D97F0000}"/>
    <cellStyle name="Normal 60 4 2 2 3 3" xfId="11044" xr:uid="{00000000-0005-0000-0000-0000DA7F0000}"/>
    <cellStyle name="Normal 60 4 2 2 3 3 2" xfId="41378" xr:uid="{00000000-0005-0000-0000-0000DB7F0000}"/>
    <cellStyle name="Normal 60 4 2 2 3 3 3" xfId="26145" xr:uid="{00000000-0005-0000-0000-0000DC7F0000}"/>
    <cellStyle name="Normal 60 4 2 2 3 4" xfId="36365" xr:uid="{00000000-0005-0000-0000-0000DD7F0000}"/>
    <cellStyle name="Normal 60 4 2 2 3 5" xfId="21132" xr:uid="{00000000-0005-0000-0000-0000DE7F0000}"/>
    <cellStyle name="Normal 60 4 2 2 4" xfId="12722" xr:uid="{00000000-0005-0000-0000-0000DF7F0000}"/>
    <cellStyle name="Normal 60 4 2 2 4 2" xfId="43053" xr:uid="{00000000-0005-0000-0000-0000E07F0000}"/>
    <cellStyle name="Normal 60 4 2 2 4 3" xfId="27820" xr:uid="{00000000-0005-0000-0000-0000E17F0000}"/>
    <cellStyle name="Normal 60 4 2 2 5" xfId="7701" xr:uid="{00000000-0005-0000-0000-0000E27F0000}"/>
    <cellStyle name="Normal 60 4 2 2 5 2" xfId="38036" xr:uid="{00000000-0005-0000-0000-0000E37F0000}"/>
    <cellStyle name="Normal 60 4 2 2 5 3" xfId="22803" xr:uid="{00000000-0005-0000-0000-0000E47F0000}"/>
    <cellStyle name="Normal 60 4 2 2 6" xfId="33024" xr:uid="{00000000-0005-0000-0000-0000E57F0000}"/>
    <cellStyle name="Normal 60 4 2 2 7" xfId="17790" xr:uid="{00000000-0005-0000-0000-0000E67F0000}"/>
    <cellStyle name="Normal 60 4 2 3" xfId="3483" xr:uid="{00000000-0005-0000-0000-0000E77F0000}"/>
    <cellStyle name="Normal 60 4 2 3 2" xfId="13557" xr:uid="{00000000-0005-0000-0000-0000E87F0000}"/>
    <cellStyle name="Normal 60 4 2 3 2 2" xfId="43888" xr:uid="{00000000-0005-0000-0000-0000E97F0000}"/>
    <cellStyle name="Normal 60 4 2 3 2 3" xfId="28655" xr:uid="{00000000-0005-0000-0000-0000EA7F0000}"/>
    <cellStyle name="Normal 60 4 2 3 3" xfId="8537" xr:uid="{00000000-0005-0000-0000-0000EB7F0000}"/>
    <cellStyle name="Normal 60 4 2 3 3 2" xfId="38871" xr:uid="{00000000-0005-0000-0000-0000EC7F0000}"/>
    <cellStyle name="Normal 60 4 2 3 3 3" xfId="23638" xr:uid="{00000000-0005-0000-0000-0000ED7F0000}"/>
    <cellStyle name="Normal 60 4 2 3 4" xfId="33858" xr:uid="{00000000-0005-0000-0000-0000EE7F0000}"/>
    <cellStyle name="Normal 60 4 2 3 5" xfId="18625" xr:uid="{00000000-0005-0000-0000-0000EF7F0000}"/>
    <cellStyle name="Normal 60 4 2 4" xfId="5176" xr:uid="{00000000-0005-0000-0000-0000F07F0000}"/>
    <cellStyle name="Normal 60 4 2 4 2" xfId="15228" xr:uid="{00000000-0005-0000-0000-0000F17F0000}"/>
    <cellStyle name="Normal 60 4 2 4 2 2" xfId="45559" xr:uid="{00000000-0005-0000-0000-0000F27F0000}"/>
    <cellStyle name="Normal 60 4 2 4 2 3" xfId="30326" xr:uid="{00000000-0005-0000-0000-0000F37F0000}"/>
    <cellStyle name="Normal 60 4 2 4 3" xfId="10208" xr:uid="{00000000-0005-0000-0000-0000F47F0000}"/>
    <cellStyle name="Normal 60 4 2 4 3 2" xfId="40542" xr:uid="{00000000-0005-0000-0000-0000F57F0000}"/>
    <cellStyle name="Normal 60 4 2 4 3 3" xfId="25309" xr:uid="{00000000-0005-0000-0000-0000F67F0000}"/>
    <cellStyle name="Normal 60 4 2 4 4" xfId="35529" xr:uid="{00000000-0005-0000-0000-0000F77F0000}"/>
    <cellStyle name="Normal 60 4 2 4 5" xfId="20296" xr:uid="{00000000-0005-0000-0000-0000F87F0000}"/>
    <cellStyle name="Normal 60 4 2 5" xfId="11886" xr:uid="{00000000-0005-0000-0000-0000F97F0000}"/>
    <cellStyle name="Normal 60 4 2 5 2" xfId="42217" xr:uid="{00000000-0005-0000-0000-0000FA7F0000}"/>
    <cellStyle name="Normal 60 4 2 5 3" xfId="26984" xr:uid="{00000000-0005-0000-0000-0000FB7F0000}"/>
    <cellStyle name="Normal 60 4 2 6" xfId="6865" xr:uid="{00000000-0005-0000-0000-0000FC7F0000}"/>
    <cellStyle name="Normal 60 4 2 6 2" xfId="37200" xr:uid="{00000000-0005-0000-0000-0000FD7F0000}"/>
    <cellStyle name="Normal 60 4 2 6 3" xfId="21967" xr:uid="{00000000-0005-0000-0000-0000FE7F0000}"/>
    <cellStyle name="Normal 60 4 2 7" xfId="32188" xr:uid="{00000000-0005-0000-0000-0000FF7F0000}"/>
    <cellStyle name="Normal 60 4 2 8" xfId="16954" xr:uid="{00000000-0005-0000-0000-000000800000}"/>
    <cellStyle name="Normal 60 4 3" xfId="2212" xr:uid="{00000000-0005-0000-0000-000001800000}"/>
    <cellStyle name="Normal 60 4 3 2" xfId="3902" xr:uid="{00000000-0005-0000-0000-000002800000}"/>
    <cellStyle name="Normal 60 4 3 2 2" xfId="13975" xr:uid="{00000000-0005-0000-0000-000003800000}"/>
    <cellStyle name="Normal 60 4 3 2 2 2" xfId="44306" xr:uid="{00000000-0005-0000-0000-000004800000}"/>
    <cellStyle name="Normal 60 4 3 2 2 3" xfId="29073" xr:uid="{00000000-0005-0000-0000-000005800000}"/>
    <cellStyle name="Normal 60 4 3 2 3" xfId="8955" xr:uid="{00000000-0005-0000-0000-000006800000}"/>
    <cellStyle name="Normal 60 4 3 2 3 2" xfId="39289" xr:uid="{00000000-0005-0000-0000-000007800000}"/>
    <cellStyle name="Normal 60 4 3 2 3 3" xfId="24056" xr:uid="{00000000-0005-0000-0000-000008800000}"/>
    <cellStyle name="Normal 60 4 3 2 4" xfId="34276" xr:uid="{00000000-0005-0000-0000-000009800000}"/>
    <cellStyle name="Normal 60 4 3 2 5" xfId="19043" xr:uid="{00000000-0005-0000-0000-00000A800000}"/>
    <cellStyle name="Normal 60 4 3 3" xfId="5594" xr:uid="{00000000-0005-0000-0000-00000B800000}"/>
    <cellStyle name="Normal 60 4 3 3 2" xfId="15646" xr:uid="{00000000-0005-0000-0000-00000C800000}"/>
    <cellStyle name="Normal 60 4 3 3 2 2" xfId="45977" xr:uid="{00000000-0005-0000-0000-00000D800000}"/>
    <cellStyle name="Normal 60 4 3 3 2 3" xfId="30744" xr:uid="{00000000-0005-0000-0000-00000E800000}"/>
    <cellStyle name="Normal 60 4 3 3 3" xfId="10626" xr:uid="{00000000-0005-0000-0000-00000F800000}"/>
    <cellStyle name="Normal 60 4 3 3 3 2" xfId="40960" xr:uid="{00000000-0005-0000-0000-000010800000}"/>
    <cellStyle name="Normal 60 4 3 3 3 3" xfId="25727" xr:uid="{00000000-0005-0000-0000-000011800000}"/>
    <cellStyle name="Normal 60 4 3 3 4" xfId="35947" xr:uid="{00000000-0005-0000-0000-000012800000}"/>
    <cellStyle name="Normal 60 4 3 3 5" xfId="20714" xr:uid="{00000000-0005-0000-0000-000013800000}"/>
    <cellStyle name="Normal 60 4 3 4" xfId="12304" xr:uid="{00000000-0005-0000-0000-000014800000}"/>
    <cellStyle name="Normal 60 4 3 4 2" xfId="42635" xr:uid="{00000000-0005-0000-0000-000015800000}"/>
    <cellStyle name="Normal 60 4 3 4 3" xfId="27402" xr:uid="{00000000-0005-0000-0000-000016800000}"/>
    <cellStyle name="Normal 60 4 3 5" xfId="7283" xr:uid="{00000000-0005-0000-0000-000017800000}"/>
    <cellStyle name="Normal 60 4 3 5 2" xfId="37618" xr:uid="{00000000-0005-0000-0000-000018800000}"/>
    <cellStyle name="Normal 60 4 3 5 3" xfId="22385" xr:uid="{00000000-0005-0000-0000-000019800000}"/>
    <cellStyle name="Normal 60 4 3 6" xfId="32606" xr:uid="{00000000-0005-0000-0000-00001A800000}"/>
    <cellStyle name="Normal 60 4 3 7" xfId="17372" xr:uid="{00000000-0005-0000-0000-00001B800000}"/>
    <cellStyle name="Normal 60 4 4" xfId="3065" xr:uid="{00000000-0005-0000-0000-00001C800000}"/>
    <cellStyle name="Normal 60 4 4 2" xfId="13139" xr:uid="{00000000-0005-0000-0000-00001D800000}"/>
    <cellStyle name="Normal 60 4 4 2 2" xfId="43470" xr:uid="{00000000-0005-0000-0000-00001E800000}"/>
    <cellStyle name="Normal 60 4 4 2 3" xfId="28237" xr:uid="{00000000-0005-0000-0000-00001F800000}"/>
    <cellStyle name="Normal 60 4 4 3" xfId="8119" xr:uid="{00000000-0005-0000-0000-000020800000}"/>
    <cellStyle name="Normal 60 4 4 3 2" xfId="38453" xr:uid="{00000000-0005-0000-0000-000021800000}"/>
    <cellStyle name="Normal 60 4 4 3 3" xfId="23220" xr:uid="{00000000-0005-0000-0000-000022800000}"/>
    <cellStyle name="Normal 60 4 4 4" xfId="33440" xr:uid="{00000000-0005-0000-0000-000023800000}"/>
    <cellStyle name="Normal 60 4 4 5" xfId="18207" xr:uid="{00000000-0005-0000-0000-000024800000}"/>
    <cellStyle name="Normal 60 4 5" xfId="4758" xr:uid="{00000000-0005-0000-0000-000025800000}"/>
    <cellStyle name="Normal 60 4 5 2" xfId="14810" xr:uid="{00000000-0005-0000-0000-000026800000}"/>
    <cellStyle name="Normal 60 4 5 2 2" xfId="45141" xr:uid="{00000000-0005-0000-0000-000027800000}"/>
    <cellStyle name="Normal 60 4 5 2 3" xfId="29908" xr:uid="{00000000-0005-0000-0000-000028800000}"/>
    <cellStyle name="Normal 60 4 5 3" xfId="9790" xr:uid="{00000000-0005-0000-0000-000029800000}"/>
    <cellStyle name="Normal 60 4 5 3 2" xfId="40124" xr:uid="{00000000-0005-0000-0000-00002A800000}"/>
    <cellStyle name="Normal 60 4 5 3 3" xfId="24891" xr:uid="{00000000-0005-0000-0000-00002B800000}"/>
    <cellStyle name="Normal 60 4 5 4" xfId="35111" xr:uid="{00000000-0005-0000-0000-00002C800000}"/>
    <cellStyle name="Normal 60 4 5 5" xfId="19878" xr:uid="{00000000-0005-0000-0000-00002D800000}"/>
    <cellStyle name="Normal 60 4 6" xfId="11468" xr:uid="{00000000-0005-0000-0000-00002E800000}"/>
    <cellStyle name="Normal 60 4 6 2" xfId="41799" xr:uid="{00000000-0005-0000-0000-00002F800000}"/>
    <cellStyle name="Normal 60 4 6 3" xfId="26566" xr:uid="{00000000-0005-0000-0000-000030800000}"/>
    <cellStyle name="Normal 60 4 7" xfId="6447" xr:uid="{00000000-0005-0000-0000-000031800000}"/>
    <cellStyle name="Normal 60 4 7 2" xfId="36782" xr:uid="{00000000-0005-0000-0000-000032800000}"/>
    <cellStyle name="Normal 60 4 7 3" xfId="21549" xr:uid="{00000000-0005-0000-0000-000033800000}"/>
    <cellStyle name="Normal 60 4 8" xfId="31770" xr:uid="{00000000-0005-0000-0000-000034800000}"/>
    <cellStyle name="Normal 60 4 9" xfId="16536" xr:uid="{00000000-0005-0000-0000-000035800000}"/>
    <cellStyle name="Normal 60 5" xfId="1581" xr:uid="{00000000-0005-0000-0000-000036800000}"/>
    <cellStyle name="Normal 60 5 2" xfId="2422" xr:uid="{00000000-0005-0000-0000-000037800000}"/>
    <cellStyle name="Normal 60 5 2 2" xfId="4112" xr:uid="{00000000-0005-0000-0000-000038800000}"/>
    <cellStyle name="Normal 60 5 2 2 2" xfId="14185" xr:uid="{00000000-0005-0000-0000-000039800000}"/>
    <cellStyle name="Normal 60 5 2 2 2 2" xfId="44516" xr:uid="{00000000-0005-0000-0000-00003A800000}"/>
    <cellStyle name="Normal 60 5 2 2 2 3" xfId="29283" xr:uid="{00000000-0005-0000-0000-00003B800000}"/>
    <cellStyle name="Normal 60 5 2 2 3" xfId="9165" xr:uid="{00000000-0005-0000-0000-00003C800000}"/>
    <cellStyle name="Normal 60 5 2 2 3 2" xfId="39499" xr:uid="{00000000-0005-0000-0000-00003D800000}"/>
    <cellStyle name="Normal 60 5 2 2 3 3" xfId="24266" xr:uid="{00000000-0005-0000-0000-00003E800000}"/>
    <cellStyle name="Normal 60 5 2 2 4" xfId="34486" xr:uid="{00000000-0005-0000-0000-00003F800000}"/>
    <cellStyle name="Normal 60 5 2 2 5" xfId="19253" xr:uid="{00000000-0005-0000-0000-000040800000}"/>
    <cellStyle name="Normal 60 5 2 3" xfId="5804" xr:uid="{00000000-0005-0000-0000-000041800000}"/>
    <cellStyle name="Normal 60 5 2 3 2" xfId="15856" xr:uid="{00000000-0005-0000-0000-000042800000}"/>
    <cellStyle name="Normal 60 5 2 3 2 2" xfId="46187" xr:uid="{00000000-0005-0000-0000-000043800000}"/>
    <cellStyle name="Normal 60 5 2 3 2 3" xfId="30954" xr:uid="{00000000-0005-0000-0000-000044800000}"/>
    <cellStyle name="Normal 60 5 2 3 3" xfId="10836" xr:uid="{00000000-0005-0000-0000-000045800000}"/>
    <cellStyle name="Normal 60 5 2 3 3 2" xfId="41170" xr:uid="{00000000-0005-0000-0000-000046800000}"/>
    <cellStyle name="Normal 60 5 2 3 3 3" xfId="25937" xr:uid="{00000000-0005-0000-0000-000047800000}"/>
    <cellStyle name="Normal 60 5 2 3 4" xfId="36157" xr:uid="{00000000-0005-0000-0000-000048800000}"/>
    <cellStyle name="Normal 60 5 2 3 5" xfId="20924" xr:uid="{00000000-0005-0000-0000-000049800000}"/>
    <cellStyle name="Normal 60 5 2 4" xfId="12514" xr:uid="{00000000-0005-0000-0000-00004A800000}"/>
    <cellStyle name="Normal 60 5 2 4 2" xfId="42845" xr:uid="{00000000-0005-0000-0000-00004B800000}"/>
    <cellStyle name="Normal 60 5 2 4 3" xfId="27612" xr:uid="{00000000-0005-0000-0000-00004C800000}"/>
    <cellStyle name="Normal 60 5 2 5" xfId="7493" xr:uid="{00000000-0005-0000-0000-00004D800000}"/>
    <cellStyle name="Normal 60 5 2 5 2" xfId="37828" xr:uid="{00000000-0005-0000-0000-00004E800000}"/>
    <cellStyle name="Normal 60 5 2 5 3" xfId="22595" xr:uid="{00000000-0005-0000-0000-00004F800000}"/>
    <cellStyle name="Normal 60 5 2 6" xfId="32816" xr:uid="{00000000-0005-0000-0000-000050800000}"/>
    <cellStyle name="Normal 60 5 2 7" xfId="17582" xr:uid="{00000000-0005-0000-0000-000051800000}"/>
    <cellStyle name="Normal 60 5 3" xfId="3275" xr:uid="{00000000-0005-0000-0000-000052800000}"/>
    <cellStyle name="Normal 60 5 3 2" xfId="13349" xr:uid="{00000000-0005-0000-0000-000053800000}"/>
    <cellStyle name="Normal 60 5 3 2 2" xfId="43680" xr:uid="{00000000-0005-0000-0000-000054800000}"/>
    <cellStyle name="Normal 60 5 3 2 3" xfId="28447" xr:uid="{00000000-0005-0000-0000-000055800000}"/>
    <cellStyle name="Normal 60 5 3 3" xfId="8329" xr:uid="{00000000-0005-0000-0000-000056800000}"/>
    <cellStyle name="Normal 60 5 3 3 2" xfId="38663" xr:uid="{00000000-0005-0000-0000-000057800000}"/>
    <cellStyle name="Normal 60 5 3 3 3" xfId="23430" xr:uid="{00000000-0005-0000-0000-000058800000}"/>
    <cellStyle name="Normal 60 5 3 4" xfId="33650" xr:uid="{00000000-0005-0000-0000-000059800000}"/>
    <cellStyle name="Normal 60 5 3 5" xfId="18417" xr:uid="{00000000-0005-0000-0000-00005A800000}"/>
    <cellStyle name="Normal 60 5 4" xfId="4968" xr:uid="{00000000-0005-0000-0000-00005B800000}"/>
    <cellStyle name="Normal 60 5 4 2" xfId="15020" xr:uid="{00000000-0005-0000-0000-00005C800000}"/>
    <cellStyle name="Normal 60 5 4 2 2" xfId="45351" xr:uid="{00000000-0005-0000-0000-00005D800000}"/>
    <cellStyle name="Normal 60 5 4 2 3" xfId="30118" xr:uid="{00000000-0005-0000-0000-00005E800000}"/>
    <cellStyle name="Normal 60 5 4 3" xfId="10000" xr:uid="{00000000-0005-0000-0000-00005F800000}"/>
    <cellStyle name="Normal 60 5 4 3 2" xfId="40334" xr:uid="{00000000-0005-0000-0000-000060800000}"/>
    <cellStyle name="Normal 60 5 4 3 3" xfId="25101" xr:uid="{00000000-0005-0000-0000-000061800000}"/>
    <cellStyle name="Normal 60 5 4 4" xfId="35321" xr:uid="{00000000-0005-0000-0000-000062800000}"/>
    <cellStyle name="Normal 60 5 4 5" xfId="20088" xr:uid="{00000000-0005-0000-0000-000063800000}"/>
    <cellStyle name="Normal 60 5 5" xfId="11678" xr:uid="{00000000-0005-0000-0000-000064800000}"/>
    <cellStyle name="Normal 60 5 5 2" xfId="42009" xr:uid="{00000000-0005-0000-0000-000065800000}"/>
    <cellStyle name="Normal 60 5 5 3" xfId="26776" xr:uid="{00000000-0005-0000-0000-000066800000}"/>
    <cellStyle name="Normal 60 5 6" xfId="6657" xr:uid="{00000000-0005-0000-0000-000067800000}"/>
    <cellStyle name="Normal 60 5 6 2" xfId="36992" xr:uid="{00000000-0005-0000-0000-000068800000}"/>
    <cellStyle name="Normal 60 5 6 3" xfId="21759" xr:uid="{00000000-0005-0000-0000-000069800000}"/>
    <cellStyle name="Normal 60 5 7" xfId="31980" xr:uid="{00000000-0005-0000-0000-00006A800000}"/>
    <cellStyle name="Normal 60 5 8" xfId="16746" xr:uid="{00000000-0005-0000-0000-00006B800000}"/>
    <cellStyle name="Normal 60 6" xfId="2002" xr:uid="{00000000-0005-0000-0000-00006C800000}"/>
    <cellStyle name="Normal 60 6 2" xfId="3694" xr:uid="{00000000-0005-0000-0000-00006D800000}"/>
    <cellStyle name="Normal 60 6 2 2" xfId="13767" xr:uid="{00000000-0005-0000-0000-00006E800000}"/>
    <cellStyle name="Normal 60 6 2 2 2" xfId="44098" xr:uid="{00000000-0005-0000-0000-00006F800000}"/>
    <cellStyle name="Normal 60 6 2 2 3" xfId="28865" xr:uid="{00000000-0005-0000-0000-000070800000}"/>
    <cellStyle name="Normal 60 6 2 3" xfId="8747" xr:uid="{00000000-0005-0000-0000-000071800000}"/>
    <cellStyle name="Normal 60 6 2 3 2" xfId="39081" xr:uid="{00000000-0005-0000-0000-000072800000}"/>
    <cellStyle name="Normal 60 6 2 3 3" xfId="23848" xr:uid="{00000000-0005-0000-0000-000073800000}"/>
    <cellStyle name="Normal 60 6 2 4" xfId="34068" xr:uid="{00000000-0005-0000-0000-000074800000}"/>
    <cellStyle name="Normal 60 6 2 5" xfId="18835" xr:uid="{00000000-0005-0000-0000-000075800000}"/>
    <cellStyle name="Normal 60 6 3" xfId="5386" xr:uid="{00000000-0005-0000-0000-000076800000}"/>
    <cellStyle name="Normal 60 6 3 2" xfId="15438" xr:uid="{00000000-0005-0000-0000-000077800000}"/>
    <cellStyle name="Normal 60 6 3 2 2" xfId="45769" xr:uid="{00000000-0005-0000-0000-000078800000}"/>
    <cellStyle name="Normal 60 6 3 2 3" xfId="30536" xr:uid="{00000000-0005-0000-0000-000079800000}"/>
    <cellStyle name="Normal 60 6 3 3" xfId="10418" xr:uid="{00000000-0005-0000-0000-00007A800000}"/>
    <cellStyle name="Normal 60 6 3 3 2" xfId="40752" xr:uid="{00000000-0005-0000-0000-00007B800000}"/>
    <cellStyle name="Normal 60 6 3 3 3" xfId="25519" xr:uid="{00000000-0005-0000-0000-00007C800000}"/>
    <cellStyle name="Normal 60 6 3 4" xfId="35739" xr:uid="{00000000-0005-0000-0000-00007D800000}"/>
    <cellStyle name="Normal 60 6 3 5" xfId="20506" xr:uid="{00000000-0005-0000-0000-00007E800000}"/>
    <cellStyle name="Normal 60 6 4" xfId="12096" xr:uid="{00000000-0005-0000-0000-00007F800000}"/>
    <cellStyle name="Normal 60 6 4 2" xfId="42427" xr:uid="{00000000-0005-0000-0000-000080800000}"/>
    <cellStyle name="Normal 60 6 4 3" xfId="27194" xr:uid="{00000000-0005-0000-0000-000081800000}"/>
    <cellStyle name="Normal 60 6 5" xfId="7075" xr:uid="{00000000-0005-0000-0000-000082800000}"/>
    <cellStyle name="Normal 60 6 5 2" xfId="37410" xr:uid="{00000000-0005-0000-0000-000083800000}"/>
    <cellStyle name="Normal 60 6 5 3" xfId="22177" xr:uid="{00000000-0005-0000-0000-000084800000}"/>
    <cellStyle name="Normal 60 6 6" xfId="32398" xr:uid="{00000000-0005-0000-0000-000085800000}"/>
    <cellStyle name="Normal 60 6 7" xfId="17164" xr:uid="{00000000-0005-0000-0000-000086800000}"/>
    <cellStyle name="Normal 60 7" xfId="2853" xr:uid="{00000000-0005-0000-0000-000087800000}"/>
    <cellStyle name="Normal 60 7 2" xfId="12931" xr:uid="{00000000-0005-0000-0000-000088800000}"/>
    <cellStyle name="Normal 60 7 2 2" xfId="43262" xr:uid="{00000000-0005-0000-0000-000089800000}"/>
    <cellStyle name="Normal 60 7 2 3" xfId="28029" xr:uid="{00000000-0005-0000-0000-00008A800000}"/>
    <cellStyle name="Normal 60 7 3" xfId="7911" xr:uid="{00000000-0005-0000-0000-00008B800000}"/>
    <cellStyle name="Normal 60 7 3 2" xfId="38245" xr:uid="{00000000-0005-0000-0000-00008C800000}"/>
    <cellStyle name="Normal 60 7 3 3" xfId="23012" xr:uid="{00000000-0005-0000-0000-00008D800000}"/>
    <cellStyle name="Normal 60 7 4" xfId="33232" xr:uid="{00000000-0005-0000-0000-00008E800000}"/>
    <cellStyle name="Normal 60 7 5" xfId="17999" xr:uid="{00000000-0005-0000-0000-00008F800000}"/>
    <cellStyle name="Normal 60 8" xfId="4547" xr:uid="{00000000-0005-0000-0000-000090800000}"/>
    <cellStyle name="Normal 60 8 2" xfId="14602" xr:uid="{00000000-0005-0000-0000-000091800000}"/>
    <cellStyle name="Normal 60 8 2 2" xfId="44933" xr:uid="{00000000-0005-0000-0000-000092800000}"/>
    <cellStyle name="Normal 60 8 2 3" xfId="29700" xr:uid="{00000000-0005-0000-0000-000093800000}"/>
    <cellStyle name="Normal 60 8 3" xfId="9582" xr:uid="{00000000-0005-0000-0000-000094800000}"/>
    <cellStyle name="Normal 60 8 3 2" xfId="39916" xr:uid="{00000000-0005-0000-0000-000095800000}"/>
    <cellStyle name="Normal 60 8 3 3" xfId="24683" xr:uid="{00000000-0005-0000-0000-000096800000}"/>
    <cellStyle name="Normal 60 8 4" xfId="34903" xr:uid="{00000000-0005-0000-0000-000097800000}"/>
    <cellStyle name="Normal 60 8 5" xfId="19670" xr:uid="{00000000-0005-0000-0000-000098800000}"/>
    <cellStyle name="Normal 60 9" xfId="11258" xr:uid="{00000000-0005-0000-0000-000099800000}"/>
    <cellStyle name="Normal 60 9 2" xfId="41591" xr:uid="{00000000-0005-0000-0000-00009A800000}"/>
    <cellStyle name="Normal 60 9 3" xfId="26358" xr:uid="{00000000-0005-0000-0000-00009B800000}"/>
    <cellStyle name="Normal 61" xfId="887" xr:uid="{00000000-0005-0000-0000-00009C800000}"/>
    <cellStyle name="Normal 61 2" xfId="888" xr:uid="{00000000-0005-0000-0000-00009D800000}"/>
    <cellStyle name="Normal 62" xfId="889" xr:uid="{00000000-0005-0000-0000-00009E800000}"/>
    <cellStyle name="Normal 62 2" xfId="890" xr:uid="{00000000-0005-0000-0000-00009F800000}"/>
    <cellStyle name="Normal 63" xfId="891" xr:uid="{00000000-0005-0000-0000-0000A0800000}"/>
    <cellStyle name="Normal 64" xfId="892" xr:uid="{00000000-0005-0000-0000-0000A1800000}"/>
    <cellStyle name="Normal 64 10" xfId="6238" xr:uid="{00000000-0005-0000-0000-0000A2800000}"/>
    <cellStyle name="Normal 64 10 2" xfId="36575" xr:uid="{00000000-0005-0000-0000-0000A3800000}"/>
    <cellStyle name="Normal 64 10 3" xfId="21342" xr:uid="{00000000-0005-0000-0000-0000A4800000}"/>
    <cellStyle name="Normal 64 11" xfId="31566" xr:uid="{00000000-0005-0000-0000-0000A5800000}"/>
    <cellStyle name="Normal 64 12" xfId="16327" xr:uid="{00000000-0005-0000-0000-0000A6800000}"/>
    <cellStyle name="Normal 64 2" xfId="1202" xr:uid="{00000000-0005-0000-0000-0000A7800000}"/>
    <cellStyle name="Normal 64 2 10" xfId="31617" xr:uid="{00000000-0005-0000-0000-0000A8800000}"/>
    <cellStyle name="Normal 64 2 11" xfId="16381" xr:uid="{00000000-0005-0000-0000-0000A9800000}"/>
    <cellStyle name="Normal 64 2 2" xfId="1310" xr:uid="{00000000-0005-0000-0000-0000AA800000}"/>
    <cellStyle name="Normal 64 2 2 10" xfId="16485" xr:uid="{00000000-0005-0000-0000-0000AB800000}"/>
    <cellStyle name="Normal 64 2 2 2" xfId="1527" xr:uid="{00000000-0005-0000-0000-0000AC800000}"/>
    <cellStyle name="Normal 64 2 2 2 2" xfId="1948" xr:uid="{00000000-0005-0000-0000-0000AD800000}"/>
    <cellStyle name="Normal 64 2 2 2 2 2" xfId="2787" xr:uid="{00000000-0005-0000-0000-0000AE800000}"/>
    <cellStyle name="Normal 64 2 2 2 2 2 2" xfId="4477" xr:uid="{00000000-0005-0000-0000-0000AF800000}"/>
    <cellStyle name="Normal 64 2 2 2 2 2 2 2" xfId="14550" xr:uid="{00000000-0005-0000-0000-0000B0800000}"/>
    <cellStyle name="Normal 64 2 2 2 2 2 2 2 2" xfId="44881" xr:uid="{00000000-0005-0000-0000-0000B1800000}"/>
    <cellStyle name="Normal 64 2 2 2 2 2 2 2 3" xfId="29648" xr:uid="{00000000-0005-0000-0000-0000B2800000}"/>
    <cellStyle name="Normal 64 2 2 2 2 2 2 3" xfId="9530" xr:uid="{00000000-0005-0000-0000-0000B3800000}"/>
    <cellStyle name="Normal 64 2 2 2 2 2 2 3 2" xfId="39864" xr:uid="{00000000-0005-0000-0000-0000B4800000}"/>
    <cellStyle name="Normal 64 2 2 2 2 2 2 3 3" xfId="24631" xr:uid="{00000000-0005-0000-0000-0000B5800000}"/>
    <cellStyle name="Normal 64 2 2 2 2 2 2 4" xfId="34851" xr:uid="{00000000-0005-0000-0000-0000B6800000}"/>
    <cellStyle name="Normal 64 2 2 2 2 2 2 5" xfId="19618" xr:uid="{00000000-0005-0000-0000-0000B7800000}"/>
    <cellStyle name="Normal 64 2 2 2 2 2 3" xfId="6169" xr:uid="{00000000-0005-0000-0000-0000B8800000}"/>
    <cellStyle name="Normal 64 2 2 2 2 2 3 2" xfId="16221" xr:uid="{00000000-0005-0000-0000-0000B9800000}"/>
    <cellStyle name="Normal 64 2 2 2 2 2 3 2 2" xfId="46552" xr:uid="{00000000-0005-0000-0000-0000BA800000}"/>
    <cellStyle name="Normal 64 2 2 2 2 2 3 2 3" xfId="31319" xr:uid="{00000000-0005-0000-0000-0000BB800000}"/>
    <cellStyle name="Normal 64 2 2 2 2 2 3 3" xfId="11201" xr:uid="{00000000-0005-0000-0000-0000BC800000}"/>
    <cellStyle name="Normal 64 2 2 2 2 2 3 3 2" xfId="41535" xr:uid="{00000000-0005-0000-0000-0000BD800000}"/>
    <cellStyle name="Normal 64 2 2 2 2 2 3 3 3" xfId="26302" xr:uid="{00000000-0005-0000-0000-0000BE800000}"/>
    <cellStyle name="Normal 64 2 2 2 2 2 3 4" xfId="36522" xr:uid="{00000000-0005-0000-0000-0000BF800000}"/>
    <cellStyle name="Normal 64 2 2 2 2 2 3 5" xfId="21289" xr:uid="{00000000-0005-0000-0000-0000C0800000}"/>
    <cellStyle name="Normal 64 2 2 2 2 2 4" xfId="12879" xr:uid="{00000000-0005-0000-0000-0000C1800000}"/>
    <cellStyle name="Normal 64 2 2 2 2 2 4 2" xfId="43210" xr:uid="{00000000-0005-0000-0000-0000C2800000}"/>
    <cellStyle name="Normal 64 2 2 2 2 2 4 3" xfId="27977" xr:uid="{00000000-0005-0000-0000-0000C3800000}"/>
    <cellStyle name="Normal 64 2 2 2 2 2 5" xfId="7858" xr:uid="{00000000-0005-0000-0000-0000C4800000}"/>
    <cellStyle name="Normal 64 2 2 2 2 2 5 2" xfId="38193" xr:uid="{00000000-0005-0000-0000-0000C5800000}"/>
    <cellStyle name="Normal 64 2 2 2 2 2 5 3" xfId="22960" xr:uid="{00000000-0005-0000-0000-0000C6800000}"/>
    <cellStyle name="Normal 64 2 2 2 2 2 6" xfId="33181" xr:uid="{00000000-0005-0000-0000-0000C7800000}"/>
    <cellStyle name="Normal 64 2 2 2 2 2 7" xfId="17947" xr:uid="{00000000-0005-0000-0000-0000C8800000}"/>
    <cellStyle name="Normal 64 2 2 2 2 3" xfId="3640" xr:uid="{00000000-0005-0000-0000-0000C9800000}"/>
    <cellStyle name="Normal 64 2 2 2 2 3 2" xfId="13714" xr:uid="{00000000-0005-0000-0000-0000CA800000}"/>
    <cellStyle name="Normal 64 2 2 2 2 3 2 2" xfId="44045" xr:uid="{00000000-0005-0000-0000-0000CB800000}"/>
    <cellStyle name="Normal 64 2 2 2 2 3 2 3" xfId="28812" xr:uid="{00000000-0005-0000-0000-0000CC800000}"/>
    <cellStyle name="Normal 64 2 2 2 2 3 3" xfId="8694" xr:uid="{00000000-0005-0000-0000-0000CD800000}"/>
    <cellStyle name="Normal 64 2 2 2 2 3 3 2" xfId="39028" xr:uid="{00000000-0005-0000-0000-0000CE800000}"/>
    <cellStyle name="Normal 64 2 2 2 2 3 3 3" xfId="23795" xr:uid="{00000000-0005-0000-0000-0000CF800000}"/>
    <cellStyle name="Normal 64 2 2 2 2 3 4" xfId="34015" xr:uid="{00000000-0005-0000-0000-0000D0800000}"/>
    <cellStyle name="Normal 64 2 2 2 2 3 5" xfId="18782" xr:uid="{00000000-0005-0000-0000-0000D1800000}"/>
    <cellStyle name="Normal 64 2 2 2 2 4" xfId="5333" xr:uid="{00000000-0005-0000-0000-0000D2800000}"/>
    <cellStyle name="Normal 64 2 2 2 2 4 2" xfId="15385" xr:uid="{00000000-0005-0000-0000-0000D3800000}"/>
    <cellStyle name="Normal 64 2 2 2 2 4 2 2" xfId="45716" xr:uid="{00000000-0005-0000-0000-0000D4800000}"/>
    <cellStyle name="Normal 64 2 2 2 2 4 2 3" xfId="30483" xr:uid="{00000000-0005-0000-0000-0000D5800000}"/>
    <cellStyle name="Normal 64 2 2 2 2 4 3" xfId="10365" xr:uid="{00000000-0005-0000-0000-0000D6800000}"/>
    <cellStyle name="Normal 64 2 2 2 2 4 3 2" xfId="40699" xr:uid="{00000000-0005-0000-0000-0000D7800000}"/>
    <cellStyle name="Normal 64 2 2 2 2 4 3 3" xfId="25466" xr:uid="{00000000-0005-0000-0000-0000D8800000}"/>
    <cellStyle name="Normal 64 2 2 2 2 4 4" xfId="35686" xr:uid="{00000000-0005-0000-0000-0000D9800000}"/>
    <cellStyle name="Normal 64 2 2 2 2 4 5" xfId="20453" xr:uid="{00000000-0005-0000-0000-0000DA800000}"/>
    <cellStyle name="Normal 64 2 2 2 2 5" xfId="12043" xr:uid="{00000000-0005-0000-0000-0000DB800000}"/>
    <cellStyle name="Normal 64 2 2 2 2 5 2" xfId="42374" xr:uid="{00000000-0005-0000-0000-0000DC800000}"/>
    <cellStyle name="Normal 64 2 2 2 2 5 3" xfId="27141" xr:uid="{00000000-0005-0000-0000-0000DD800000}"/>
    <cellStyle name="Normal 64 2 2 2 2 6" xfId="7022" xr:uid="{00000000-0005-0000-0000-0000DE800000}"/>
    <cellStyle name="Normal 64 2 2 2 2 6 2" xfId="37357" xr:uid="{00000000-0005-0000-0000-0000DF800000}"/>
    <cellStyle name="Normal 64 2 2 2 2 6 3" xfId="22124" xr:uid="{00000000-0005-0000-0000-0000E0800000}"/>
    <cellStyle name="Normal 64 2 2 2 2 7" xfId="32345" xr:uid="{00000000-0005-0000-0000-0000E1800000}"/>
    <cellStyle name="Normal 64 2 2 2 2 8" xfId="17111" xr:uid="{00000000-0005-0000-0000-0000E2800000}"/>
    <cellStyle name="Normal 64 2 2 2 3" xfId="2369" xr:uid="{00000000-0005-0000-0000-0000E3800000}"/>
    <cellStyle name="Normal 64 2 2 2 3 2" xfId="4059" xr:uid="{00000000-0005-0000-0000-0000E4800000}"/>
    <cellStyle name="Normal 64 2 2 2 3 2 2" xfId="14132" xr:uid="{00000000-0005-0000-0000-0000E5800000}"/>
    <cellStyle name="Normal 64 2 2 2 3 2 2 2" xfId="44463" xr:uid="{00000000-0005-0000-0000-0000E6800000}"/>
    <cellStyle name="Normal 64 2 2 2 3 2 2 3" xfId="29230" xr:uid="{00000000-0005-0000-0000-0000E7800000}"/>
    <cellStyle name="Normal 64 2 2 2 3 2 3" xfId="9112" xr:uid="{00000000-0005-0000-0000-0000E8800000}"/>
    <cellStyle name="Normal 64 2 2 2 3 2 3 2" xfId="39446" xr:uid="{00000000-0005-0000-0000-0000E9800000}"/>
    <cellStyle name="Normal 64 2 2 2 3 2 3 3" xfId="24213" xr:uid="{00000000-0005-0000-0000-0000EA800000}"/>
    <cellStyle name="Normal 64 2 2 2 3 2 4" xfId="34433" xr:uid="{00000000-0005-0000-0000-0000EB800000}"/>
    <cellStyle name="Normal 64 2 2 2 3 2 5" xfId="19200" xr:uid="{00000000-0005-0000-0000-0000EC800000}"/>
    <cellStyle name="Normal 64 2 2 2 3 3" xfId="5751" xr:uid="{00000000-0005-0000-0000-0000ED800000}"/>
    <cellStyle name="Normal 64 2 2 2 3 3 2" xfId="15803" xr:uid="{00000000-0005-0000-0000-0000EE800000}"/>
    <cellStyle name="Normal 64 2 2 2 3 3 2 2" xfId="46134" xr:uid="{00000000-0005-0000-0000-0000EF800000}"/>
    <cellStyle name="Normal 64 2 2 2 3 3 2 3" xfId="30901" xr:uid="{00000000-0005-0000-0000-0000F0800000}"/>
    <cellStyle name="Normal 64 2 2 2 3 3 3" xfId="10783" xr:uid="{00000000-0005-0000-0000-0000F1800000}"/>
    <cellStyle name="Normal 64 2 2 2 3 3 3 2" xfId="41117" xr:uid="{00000000-0005-0000-0000-0000F2800000}"/>
    <cellStyle name="Normal 64 2 2 2 3 3 3 3" xfId="25884" xr:uid="{00000000-0005-0000-0000-0000F3800000}"/>
    <cellStyle name="Normal 64 2 2 2 3 3 4" xfId="36104" xr:uid="{00000000-0005-0000-0000-0000F4800000}"/>
    <cellStyle name="Normal 64 2 2 2 3 3 5" xfId="20871" xr:uid="{00000000-0005-0000-0000-0000F5800000}"/>
    <cellStyle name="Normal 64 2 2 2 3 4" xfId="12461" xr:uid="{00000000-0005-0000-0000-0000F6800000}"/>
    <cellStyle name="Normal 64 2 2 2 3 4 2" xfId="42792" xr:uid="{00000000-0005-0000-0000-0000F7800000}"/>
    <cellStyle name="Normal 64 2 2 2 3 4 3" xfId="27559" xr:uid="{00000000-0005-0000-0000-0000F8800000}"/>
    <cellStyle name="Normal 64 2 2 2 3 5" xfId="7440" xr:uid="{00000000-0005-0000-0000-0000F9800000}"/>
    <cellStyle name="Normal 64 2 2 2 3 5 2" xfId="37775" xr:uid="{00000000-0005-0000-0000-0000FA800000}"/>
    <cellStyle name="Normal 64 2 2 2 3 5 3" xfId="22542" xr:uid="{00000000-0005-0000-0000-0000FB800000}"/>
    <cellStyle name="Normal 64 2 2 2 3 6" xfId="32763" xr:uid="{00000000-0005-0000-0000-0000FC800000}"/>
    <cellStyle name="Normal 64 2 2 2 3 7" xfId="17529" xr:uid="{00000000-0005-0000-0000-0000FD800000}"/>
    <cellStyle name="Normal 64 2 2 2 4" xfId="3222" xr:uid="{00000000-0005-0000-0000-0000FE800000}"/>
    <cellStyle name="Normal 64 2 2 2 4 2" xfId="13296" xr:uid="{00000000-0005-0000-0000-0000FF800000}"/>
    <cellStyle name="Normal 64 2 2 2 4 2 2" xfId="43627" xr:uid="{00000000-0005-0000-0000-000000810000}"/>
    <cellStyle name="Normal 64 2 2 2 4 2 3" xfId="28394" xr:uid="{00000000-0005-0000-0000-000001810000}"/>
    <cellStyle name="Normal 64 2 2 2 4 3" xfId="8276" xr:uid="{00000000-0005-0000-0000-000002810000}"/>
    <cellStyle name="Normal 64 2 2 2 4 3 2" xfId="38610" xr:uid="{00000000-0005-0000-0000-000003810000}"/>
    <cellStyle name="Normal 64 2 2 2 4 3 3" xfId="23377" xr:uid="{00000000-0005-0000-0000-000004810000}"/>
    <cellStyle name="Normal 64 2 2 2 4 4" xfId="33597" xr:uid="{00000000-0005-0000-0000-000005810000}"/>
    <cellStyle name="Normal 64 2 2 2 4 5" xfId="18364" xr:uid="{00000000-0005-0000-0000-000006810000}"/>
    <cellStyle name="Normal 64 2 2 2 5" xfId="4915" xr:uid="{00000000-0005-0000-0000-000007810000}"/>
    <cellStyle name="Normal 64 2 2 2 5 2" xfId="14967" xr:uid="{00000000-0005-0000-0000-000008810000}"/>
    <cellStyle name="Normal 64 2 2 2 5 2 2" xfId="45298" xr:uid="{00000000-0005-0000-0000-000009810000}"/>
    <cellStyle name="Normal 64 2 2 2 5 2 3" xfId="30065" xr:uid="{00000000-0005-0000-0000-00000A810000}"/>
    <cellStyle name="Normal 64 2 2 2 5 3" xfId="9947" xr:uid="{00000000-0005-0000-0000-00000B810000}"/>
    <cellStyle name="Normal 64 2 2 2 5 3 2" xfId="40281" xr:uid="{00000000-0005-0000-0000-00000C810000}"/>
    <cellStyle name="Normal 64 2 2 2 5 3 3" xfId="25048" xr:uid="{00000000-0005-0000-0000-00000D810000}"/>
    <cellStyle name="Normal 64 2 2 2 5 4" xfId="35268" xr:uid="{00000000-0005-0000-0000-00000E810000}"/>
    <cellStyle name="Normal 64 2 2 2 5 5" xfId="20035" xr:uid="{00000000-0005-0000-0000-00000F810000}"/>
    <cellStyle name="Normal 64 2 2 2 6" xfId="11625" xr:uid="{00000000-0005-0000-0000-000010810000}"/>
    <cellStyle name="Normal 64 2 2 2 6 2" xfId="41956" xr:uid="{00000000-0005-0000-0000-000011810000}"/>
    <cellStyle name="Normal 64 2 2 2 6 3" xfId="26723" xr:uid="{00000000-0005-0000-0000-000012810000}"/>
    <cellStyle name="Normal 64 2 2 2 7" xfId="6604" xr:uid="{00000000-0005-0000-0000-000013810000}"/>
    <cellStyle name="Normal 64 2 2 2 7 2" xfId="36939" xr:uid="{00000000-0005-0000-0000-000014810000}"/>
    <cellStyle name="Normal 64 2 2 2 7 3" xfId="21706" xr:uid="{00000000-0005-0000-0000-000015810000}"/>
    <cellStyle name="Normal 64 2 2 2 8" xfId="31927" xr:uid="{00000000-0005-0000-0000-000016810000}"/>
    <cellStyle name="Normal 64 2 2 2 9" xfId="16693" xr:uid="{00000000-0005-0000-0000-000017810000}"/>
    <cellStyle name="Normal 64 2 2 3" xfId="1740" xr:uid="{00000000-0005-0000-0000-000018810000}"/>
    <cellStyle name="Normal 64 2 2 3 2" xfId="2579" xr:uid="{00000000-0005-0000-0000-000019810000}"/>
    <cellStyle name="Normal 64 2 2 3 2 2" xfId="4269" xr:uid="{00000000-0005-0000-0000-00001A810000}"/>
    <cellStyle name="Normal 64 2 2 3 2 2 2" xfId="14342" xr:uid="{00000000-0005-0000-0000-00001B810000}"/>
    <cellStyle name="Normal 64 2 2 3 2 2 2 2" xfId="44673" xr:uid="{00000000-0005-0000-0000-00001C810000}"/>
    <cellStyle name="Normal 64 2 2 3 2 2 2 3" xfId="29440" xr:uid="{00000000-0005-0000-0000-00001D810000}"/>
    <cellStyle name="Normal 64 2 2 3 2 2 3" xfId="9322" xr:uid="{00000000-0005-0000-0000-00001E810000}"/>
    <cellStyle name="Normal 64 2 2 3 2 2 3 2" xfId="39656" xr:uid="{00000000-0005-0000-0000-00001F810000}"/>
    <cellStyle name="Normal 64 2 2 3 2 2 3 3" xfId="24423" xr:uid="{00000000-0005-0000-0000-000020810000}"/>
    <cellStyle name="Normal 64 2 2 3 2 2 4" xfId="34643" xr:uid="{00000000-0005-0000-0000-000021810000}"/>
    <cellStyle name="Normal 64 2 2 3 2 2 5" xfId="19410" xr:uid="{00000000-0005-0000-0000-000022810000}"/>
    <cellStyle name="Normal 64 2 2 3 2 3" xfId="5961" xr:uid="{00000000-0005-0000-0000-000023810000}"/>
    <cellStyle name="Normal 64 2 2 3 2 3 2" xfId="16013" xr:uid="{00000000-0005-0000-0000-000024810000}"/>
    <cellStyle name="Normal 64 2 2 3 2 3 2 2" xfId="46344" xr:uid="{00000000-0005-0000-0000-000025810000}"/>
    <cellStyle name="Normal 64 2 2 3 2 3 2 3" xfId="31111" xr:uid="{00000000-0005-0000-0000-000026810000}"/>
    <cellStyle name="Normal 64 2 2 3 2 3 3" xfId="10993" xr:uid="{00000000-0005-0000-0000-000027810000}"/>
    <cellStyle name="Normal 64 2 2 3 2 3 3 2" xfId="41327" xr:uid="{00000000-0005-0000-0000-000028810000}"/>
    <cellStyle name="Normal 64 2 2 3 2 3 3 3" xfId="26094" xr:uid="{00000000-0005-0000-0000-000029810000}"/>
    <cellStyle name="Normal 64 2 2 3 2 3 4" xfId="36314" xr:uid="{00000000-0005-0000-0000-00002A810000}"/>
    <cellStyle name="Normal 64 2 2 3 2 3 5" xfId="21081" xr:uid="{00000000-0005-0000-0000-00002B810000}"/>
    <cellStyle name="Normal 64 2 2 3 2 4" xfId="12671" xr:uid="{00000000-0005-0000-0000-00002C810000}"/>
    <cellStyle name="Normal 64 2 2 3 2 4 2" xfId="43002" xr:uid="{00000000-0005-0000-0000-00002D810000}"/>
    <cellStyle name="Normal 64 2 2 3 2 4 3" xfId="27769" xr:uid="{00000000-0005-0000-0000-00002E810000}"/>
    <cellStyle name="Normal 64 2 2 3 2 5" xfId="7650" xr:uid="{00000000-0005-0000-0000-00002F810000}"/>
    <cellStyle name="Normal 64 2 2 3 2 5 2" xfId="37985" xr:uid="{00000000-0005-0000-0000-000030810000}"/>
    <cellStyle name="Normal 64 2 2 3 2 5 3" xfId="22752" xr:uid="{00000000-0005-0000-0000-000031810000}"/>
    <cellStyle name="Normal 64 2 2 3 2 6" xfId="32973" xr:uid="{00000000-0005-0000-0000-000032810000}"/>
    <cellStyle name="Normal 64 2 2 3 2 7" xfId="17739" xr:uid="{00000000-0005-0000-0000-000033810000}"/>
    <cellStyle name="Normal 64 2 2 3 3" xfId="3432" xr:uid="{00000000-0005-0000-0000-000034810000}"/>
    <cellStyle name="Normal 64 2 2 3 3 2" xfId="13506" xr:uid="{00000000-0005-0000-0000-000035810000}"/>
    <cellStyle name="Normal 64 2 2 3 3 2 2" xfId="43837" xr:uid="{00000000-0005-0000-0000-000036810000}"/>
    <cellStyle name="Normal 64 2 2 3 3 2 3" xfId="28604" xr:uid="{00000000-0005-0000-0000-000037810000}"/>
    <cellStyle name="Normal 64 2 2 3 3 3" xfId="8486" xr:uid="{00000000-0005-0000-0000-000038810000}"/>
    <cellStyle name="Normal 64 2 2 3 3 3 2" xfId="38820" xr:uid="{00000000-0005-0000-0000-000039810000}"/>
    <cellStyle name="Normal 64 2 2 3 3 3 3" xfId="23587" xr:uid="{00000000-0005-0000-0000-00003A810000}"/>
    <cellStyle name="Normal 64 2 2 3 3 4" xfId="33807" xr:uid="{00000000-0005-0000-0000-00003B810000}"/>
    <cellStyle name="Normal 64 2 2 3 3 5" xfId="18574" xr:uid="{00000000-0005-0000-0000-00003C810000}"/>
    <cellStyle name="Normal 64 2 2 3 4" xfId="5125" xr:uid="{00000000-0005-0000-0000-00003D810000}"/>
    <cellStyle name="Normal 64 2 2 3 4 2" xfId="15177" xr:uid="{00000000-0005-0000-0000-00003E810000}"/>
    <cellStyle name="Normal 64 2 2 3 4 2 2" xfId="45508" xr:uid="{00000000-0005-0000-0000-00003F810000}"/>
    <cellStyle name="Normal 64 2 2 3 4 2 3" xfId="30275" xr:uid="{00000000-0005-0000-0000-000040810000}"/>
    <cellStyle name="Normal 64 2 2 3 4 3" xfId="10157" xr:uid="{00000000-0005-0000-0000-000041810000}"/>
    <cellStyle name="Normal 64 2 2 3 4 3 2" xfId="40491" xr:uid="{00000000-0005-0000-0000-000042810000}"/>
    <cellStyle name="Normal 64 2 2 3 4 3 3" xfId="25258" xr:uid="{00000000-0005-0000-0000-000043810000}"/>
    <cellStyle name="Normal 64 2 2 3 4 4" xfId="35478" xr:uid="{00000000-0005-0000-0000-000044810000}"/>
    <cellStyle name="Normal 64 2 2 3 4 5" xfId="20245" xr:uid="{00000000-0005-0000-0000-000045810000}"/>
    <cellStyle name="Normal 64 2 2 3 5" xfId="11835" xr:uid="{00000000-0005-0000-0000-000046810000}"/>
    <cellStyle name="Normal 64 2 2 3 5 2" xfId="42166" xr:uid="{00000000-0005-0000-0000-000047810000}"/>
    <cellStyle name="Normal 64 2 2 3 5 3" xfId="26933" xr:uid="{00000000-0005-0000-0000-000048810000}"/>
    <cellStyle name="Normal 64 2 2 3 6" xfId="6814" xr:uid="{00000000-0005-0000-0000-000049810000}"/>
    <cellStyle name="Normal 64 2 2 3 6 2" xfId="37149" xr:uid="{00000000-0005-0000-0000-00004A810000}"/>
    <cellStyle name="Normal 64 2 2 3 6 3" xfId="21916" xr:uid="{00000000-0005-0000-0000-00004B810000}"/>
    <cellStyle name="Normal 64 2 2 3 7" xfId="32137" xr:uid="{00000000-0005-0000-0000-00004C810000}"/>
    <cellStyle name="Normal 64 2 2 3 8" xfId="16903" xr:uid="{00000000-0005-0000-0000-00004D810000}"/>
    <cellStyle name="Normal 64 2 2 4" xfId="2161" xr:uid="{00000000-0005-0000-0000-00004E810000}"/>
    <cellStyle name="Normal 64 2 2 4 2" xfId="3851" xr:uid="{00000000-0005-0000-0000-00004F810000}"/>
    <cellStyle name="Normal 64 2 2 4 2 2" xfId="13924" xr:uid="{00000000-0005-0000-0000-000050810000}"/>
    <cellStyle name="Normal 64 2 2 4 2 2 2" xfId="44255" xr:uid="{00000000-0005-0000-0000-000051810000}"/>
    <cellStyle name="Normal 64 2 2 4 2 2 3" xfId="29022" xr:uid="{00000000-0005-0000-0000-000052810000}"/>
    <cellStyle name="Normal 64 2 2 4 2 3" xfId="8904" xr:uid="{00000000-0005-0000-0000-000053810000}"/>
    <cellStyle name="Normal 64 2 2 4 2 3 2" xfId="39238" xr:uid="{00000000-0005-0000-0000-000054810000}"/>
    <cellStyle name="Normal 64 2 2 4 2 3 3" xfId="24005" xr:uid="{00000000-0005-0000-0000-000055810000}"/>
    <cellStyle name="Normal 64 2 2 4 2 4" xfId="34225" xr:uid="{00000000-0005-0000-0000-000056810000}"/>
    <cellStyle name="Normal 64 2 2 4 2 5" xfId="18992" xr:uid="{00000000-0005-0000-0000-000057810000}"/>
    <cellStyle name="Normal 64 2 2 4 3" xfId="5543" xr:uid="{00000000-0005-0000-0000-000058810000}"/>
    <cellStyle name="Normal 64 2 2 4 3 2" xfId="15595" xr:uid="{00000000-0005-0000-0000-000059810000}"/>
    <cellStyle name="Normal 64 2 2 4 3 2 2" xfId="45926" xr:uid="{00000000-0005-0000-0000-00005A810000}"/>
    <cellStyle name="Normal 64 2 2 4 3 2 3" xfId="30693" xr:uid="{00000000-0005-0000-0000-00005B810000}"/>
    <cellStyle name="Normal 64 2 2 4 3 3" xfId="10575" xr:uid="{00000000-0005-0000-0000-00005C810000}"/>
    <cellStyle name="Normal 64 2 2 4 3 3 2" xfId="40909" xr:uid="{00000000-0005-0000-0000-00005D810000}"/>
    <cellStyle name="Normal 64 2 2 4 3 3 3" xfId="25676" xr:uid="{00000000-0005-0000-0000-00005E810000}"/>
    <cellStyle name="Normal 64 2 2 4 3 4" xfId="35896" xr:uid="{00000000-0005-0000-0000-00005F810000}"/>
    <cellStyle name="Normal 64 2 2 4 3 5" xfId="20663" xr:uid="{00000000-0005-0000-0000-000060810000}"/>
    <cellStyle name="Normal 64 2 2 4 4" xfId="12253" xr:uid="{00000000-0005-0000-0000-000061810000}"/>
    <cellStyle name="Normal 64 2 2 4 4 2" xfId="42584" xr:uid="{00000000-0005-0000-0000-000062810000}"/>
    <cellStyle name="Normal 64 2 2 4 4 3" xfId="27351" xr:uid="{00000000-0005-0000-0000-000063810000}"/>
    <cellStyle name="Normal 64 2 2 4 5" xfId="7232" xr:uid="{00000000-0005-0000-0000-000064810000}"/>
    <cellStyle name="Normal 64 2 2 4 5 2" xfId="37567" xr:uid="{00000000-0005-0000-0000-000065810000}"/>
    <cellStyle name="Normal 64 2 2 4 5 3" xfId="22334" xr:uid="{00000000-0005-0000-0000-000066810000}"/>
    <cellStyle name="Normal 64 2 2 4 6" xfId="32555" xr:uid="{00000000-0005-0000-0000-000067810000}"/>
    <cellStyle name="Normal 64 2 2 4 7" xfId="17321" xr:uid="{00000000-0005-0000-0000-000068810000}"/>
    <cellStyle name="Normal 64 2 2 5" xfId="3014" xr:uid="{00000000-0005-0000-0000-000069810000}"/>
    <cellStyle name="Normal 64 2 2 5 2" xfId="13088" xr:uid="{00000000-0005-0000-0000-00006A810000}"/>
    <cellStyle name="Normal 64 2 2 5 2 2" xfId="43419" xr:uid="{00000000-0005-0000-0000-00006B810000}"/>
    <cellStyle name="Normal 64 2 2 5 2 3" xfId="28186" xr:uid="{00000000-0005-0000-0000-00006C810000}"/>
    <cellStyle name="Normal 64 2 2 5 3" xfId="8068" xr:uid="{00000000-0005-0000-0000-00006D810000}"/>
    <cellStyle name="Normal 64 2 2 5 3 2" xfId="38402" xr:uid="{00000000-0005-0000-0000-00006E810000}"/>
    <cellStyle name="Normal 64 2 2 5 3 3" xfId="23169" xr:uid="{00000000-0005-0000-0000-00006F810000}"/>
    <cellStyle name="Normal 64 2 2 5 4" xfId="33389" xr:uid="{00000000-0005-0000-0000-000070810000}"/>
    <cellStyle name="Normal 64 2 2 5 5" xfId="18156" xr:uid="{00000000-0005-0000-0000-000071810000}"/>
    <cellStyle name="Normal 64 2 2 6" xfId="4707" xr:uid="{00000000-0005-0000-0000-000072810000}"/>
    <cellStyle name="Normal 64 2 2 6 2" xfId="14759" xr:uid="{00000000-0005-0000-0000-000073810000}"/>
    <cellStyle name="Normal 64 2 2 6 2 2" xfId="45090" xr:uid="{00000000-0005-0000-0000-000074810000}"/>
    <cellStyle name="Normal 64 2 2 6 2 3" xfId="29857" xr:uid="{00000000-0005-0000-0000-000075810000}"/>
    <cellStyle name="Normal 64 2 2 6 3" xfId="9739" xr:uid="{00000000-0005-0000-0000-000076810000}"/>
    <cellStyle name="Normal 64 2 2 6 3 2" xfId="40073" xr:uid="{00000000-0005-0000-0000-000077810000}"/>
    <cellStyle name="Normal 64 2 2 6 3 3" xfId="24840" xr:uid="{00000000-0005-0000-0000-000078810000}"/>
    <cellStyle name="Normal 64 2 2 6 4" xfId="35060" xr:uid="{00000000-0005-0000-0000-000079810000}"/>
    <cellStyle name="Normal 64 2 2 6 5" xfId="19827" xr:uid="{00000000-0005-0000-0000-00007A810000}"/>
    <cellStyle name="Normal 64 2 2 7" xfId="11417" xr:uid="{00000000-0005-0000-0000-00007B810000}"/>
    <cellStyle name="Normal 64 2 2 7 2" xfId="41748" xr:uid="{00000000-0005-0000-0000-00007C810000}"/>
    <cellStyle name="Normal 64 2 2 7 3" xfId="26515" xr:uid="{00000000-0005-0000-0000-00007D810000}"/>
    <cellStyle name="Normal 64 2 2 8" xfId="6396" xr:uid="{00000000-0005-0000-0000-00007E810000}"/>
    <cellStyle name="Normal 64 2 2 8 2" xfId="36731" xr:uid="{00000000-0005-0000-0000-00007F810000}"/>
    <cellStyle name="Normal 64 2 2 8 3" xfId="21498" xr:uid="{00000000-0005-0000-0000-000080810000}"/>
    <cellStyle name="Normal 64 2 2 9" xfId="31719" xr:uid="{00000000-0005-0000-0000-000081810000}"/>
    <cellStyle name="Normal 64 2 3" xfId="1423" xr:uid="{00000000-0005-0000-0000-000082810000}"/>
    <cellStyle name="Normal 64 2 3 2" xfId="1844" xr:uid="{00000000-0005-0000-0000-000083810000}"/>
    <cellStyle name="Normal 64 2 3 2 2" xfId="2683" xr:uid="{00000000-0005-0000-0000-000084810000}"/>
    <cellStyle name="Normal 64 2 3 2 2 2" xfId="4373" xr:uid="{00000000-0005-0000-0000-000085810000}"/>
    <cellStyle name="Normal 64 2 3 2 2 2 2" xfId="14446" xr:uid="{00000000-0005-0000-0000-000086810000}"/>
    <cellStyle name="Normal 64 2 3 2 2 2 2 2" xfId="44777" xr:uid="{00000000-0005-0000-0000-000087810000}"/>
    <cellStyle name="Normal 64 2 3 2 2 2 2 3" xfId="29544" xr:uid="{00000000-0005-0000-0000-000088810000}"/>
    <cellStyle name="Normal 64 2 3 2 2 2 3" xfId="9426" xr:uid="{00000000-0005-0000-0000-000089810000}"/>
    <cellStyle name="Normal 64 2 3 2 2 2 3 2" xfId="39760" xr:uid="{00000000-0005-0000-0000-00008A810000}"/>
    <cellStyle name="Normal 64 2 3 2 2 2 3 3" xfId="24527" xr:uid="{00000000-0005-0000-0000-00008B810000}"/>
    <cellStyle name="Normal 64 2 3 2 2 2 4" xfId="34747" xr:uid="{00000000-0005-0000-0000-00008C810000}"/>
    <cellStyle name="Normal 64 2 3 2 2 2 5" xfId="19514" xr:uid="{00000000-0005-0000-0000-00008D810000}"/>
    <cellStyle name="Normal 64 2 3 2 2 3" xfId="6065" xr:uid="{00000000-0005-0000-0000-00008E810000}"/>
    <cellStyle name="Normal 64 2 3 2 2 3 2" xfId="16117" xr:uid="{00000000-0005-0000-0000-00008F810000}"/>
    <cellStyle name="Normal 64 2 3 2 2 3 2 2" xfId="46448" xr:uid="{00000000-0005-0000-0000-000090810000}"/>
    <cellStyle name="Normal 64 2 3 2 2 3 2 3" xfId="31215" xr:uid="{00000000-0005-0000-0000-000091810000}"/>
    <cellStyle name="Normal 64 2 3 2 2 3 3" xfId="11097" xr:uid="{00000000-0005-0000-0000-000092810000}"/>
    <cellStyle name="Normal 64 2 3 2 2 3 3 2" xfId="41431" xr:uid="{00000000-0005-0000-0000-000093810000}"/>
    <cellStyle name="Normal 64 2 3 2 2 3 3 3" xfId="26198" xr:uid="{00000000-0005-0000-0000-000094810000}"/>
    <cellStyle name="Normal 64 2 3 2 2 3 4" xfId="36418" xr:uid="{00000000-0005-0000-0000-000095810000}"/>
    <cellStyle name="Normal 64 2 3 2 2 3 5" xfId="21185" xr:uid="{00000000-0005-0000-0000-000096810000}"/>
    <cellStyle name="Normal 64 2 3 2 2 4" xfId="12775" xr:uid="{00000000-0005-0000-0000-000097810000}"/>
    <cellStyle name="Normal 64 2 3 2 2 4 2" xfId="43106" xr:uid="{00000000-0005-0000-0000-000098810000}"/>
    <cellStyle name="Normal 64 2 3 2 2 4 3" xfId="27873" xr:uid="{00000000-0005-0000-0000-000099810000}"/>
    <cellStyle name="Normal 64 2 3 2 2 5" xfId="7754" xr:uid="{00000000-0005-0000-0000-00009A810000}"/>
    <cellStyle name="Normal 64 2 3 2 2 5 2" xfId="38089" xr:uid="{00000000-0005-0000-0000-00009B810000}"/>
    <cellStyle name="Normal 64 2 3 2 2 5 3" xfId="22856" xr:uid="{00000000-0005-0000-0000-00009C810000}"/>
    <cellStyle name="Normal 64 2 3 2 2 6" xfId="33077" xr:uid="{00000000-0005-0000-0000-00009D810000}"/>
    <cellStyle name="Normal 64 2 3 2 2 7" xfId="17843" xr:uid="{00000000-0005-0000-0000-00009E810000}"/>
    <cellStyle name="Normal 64 2 3 2 3" xfId="3536" xr:uid="{00000000-0005-0000-0000-00009F810000}"/>
    <cellStyle name="Normal 64 2 3 2 3 2" xfId="13610" xr:uid="{00000000-0005-0000-0000-0000A0810000}"/>
    <cellStyle name="Normal 64 2 3 2 3 2 2" xfId="43941" xr:uid="{00000000-0005-0000-0000-0000A1810000}"/>
    <cellStyle name="Normal 64 2 3 2 3 2 3" xfId="28708" xr:uid="{00000000-0005-0000-0000-0000A2810000}"/>
    <cellStyle name="Normal 64 2 3 2 3 3" xfId="8590" xr:uid="{00000000-0005-0000-0000-0000A3810000}"/>
    <cellStyle name="Normal 64 2 3 2 3 3 2" xfId="38924" xr:uid="{00000000-0005-0000-0000-0000A4810000}"/>
    <cellStyle name="Normal 64 2 3 2 3 3 3" xfId="23691" xr:uid="{00000000-0005-0000-0000-0000A5810000}"/>
    <cellStyle name="Normal 64 2 3 2 3 4" xfId="33911" xr:uid="{00000000-0005-0000-0000-0000A6810000}"/>
    <cellStyle name="Normal 64 2 3 2 3 5" xfId="18678" xr:uid="{00000000-0005-0000-0000-0000A7810000}"/>
    <cellStyle name="Normal 64 2 3 2 4" xfId="5229" xr:uid="{00000000-0005-0000-0000-0000A8810000}"/>
    <cellStyle name="Normal 64 2 3 2 4 2" xfId="15281" xr:uid="{00000000-0005-0000-0000-0000A9810000}"/>
    <cellStyle name="Normal 64 2 3 2 4 2 2" xfId="45612" xr:uid="{00000000-0005-0000-0000-0000AA810000}"/>
    <cellStyle name="Normal 64 2 3 2 4 2 3" xfId="30379" xr:uid="{00000000-0005-0000-0000-0000AB810000}"/>
    <cellStyle name="Normal 64 2 3 2 4 3" xfId="10261" xr:uid="{00000000-0005-0000-0000-0000AC810000}"/>
    <cellStyle name="Normal 64 2 3 2 4 3 2" xfId="40595" xr:uid="{00000000-0005-0000-0000-0000AD810000}"/>
    <cellStyle name="Normal 64 2 3 2 4 3 3" xfId="25362" xr:uid="{00000000-0005-0000-0000-0000AE810000}"/>
    <cellStyle name="Normal 64 2 3 2 4 4" xfId="35582" xr:uid="{00000000-0005-0000-0000-0000AF810000}"/>
    <cellStyle name="Normal 64 2 3 2 4 5" xfId="20349" xr:uid="{00000000-0005-0000-0000-0000B0810000}"/>
    <cellStyle name="Normal 64 2 3 2 5" xfId="11939" xr:uid="{00000000-0005-0000-0000-0000B1810000}"/>
    <cellStyle name="Normal 64 2 3 2 5 2" xfId="42270" xr:uid="{00000000-0005-0000-0000-0000B2810000}"/>
    <cellStyle name="Normal 64 2 3 2 5 3" xfId="27037" xr:uid="{00000000-0005-0000-0000-0000B3810000}"/>
    <cellStyle name="Normal 64 2 3 2 6" xfId="6918" xr:uid="{00000000-0005-0000-0000-0000B4810000}"/>
    <cellStyle name="Normal 64 2 3 2 6 2" xfId="37253" xr:uid="{00000000-0005-0000-0000-0000B5810000}"/>
    <cellStyle name="Normal 64 2 3 2 6 3" xfId="22020" xr:uid="{00000000-0005-0000-0000-0000B6810000}"/>
    <cellStyle name="Normal 64 2 3 2 7" xfId="32241" xr:uid="{00000000-0005-0000-0000-0000B7810000}"/>
    <cellStyle name="Normal 64 2 3 2 8" xfId="17007" xr:uid="{00000000-0005-0000-0000-0000B8810000}"/>
    <cellStyle name="Normal 64 2 3 3" xfId="2265" xr:uid="{00000000-0005-0000-0000-0000B9810000}"/>
    <cellStyle name="Normal 64 2 3 3 2" xfId="3955" xr:uid="{00000000-0005-0000-0000-0000BA810000}"/>
    <cellStyle name="Normal 64 2 3 3 2 2" xfId="14028" xr:uid="{00000000-0005-0000-0000-0000BB810000}"/>
    <cellStyle name="Normal 64 2 3 3 2 2 2" xfId="44359" xr:uid="{00000000-0005-0000-0000-0000BC810000}"/>
    <cellStyle name="Normal 64 2 3 3 2 2 3" xfId="29126" xr:uid="{00000000-0005-0000-0000-0000BD810000}"/>
    <cellStyle name="Normal 64 2 3 3 2 3" xfId="9008" xr:uid="{00000000-0005-0000-0000-0000BE810000}"/>
    <cellStyle name="Normal 64 2 3 3 2 3 2" xfId="39342" xr:uid="{00000000-0005-0000-0000-0000BF810000}"/>
    <cellStyle name="Normal 64 2 3 3 2 3 3" xfId="24109" xr:uid="{00000000-0005-0000-0000-0000C0810000}"/>
    <cellStyle name="Normal 64 2 3 3 2 4" xfId="34329" xr:uid="{00000000-0005-0000-0000-0000C1810000}"/>
    <cellStyle name="Normal 64 2 3 3 2 5" xfId="19096" xr:uid="{00000000-0005-0000-0000-0000C2810000}"/>
    <cellStyle name="Normal 64 2 3 3 3" xfId="5647" xr:uid="{00000000-0005-0000-0000-0000C3810000}"/>
    <cellStyle name="Normal 64 2 3 3 3 2" xfId="15699" xr:uid="{00000000-0005-0000-0000-0000C4810000}"/>
    <cellStyle name="Normal 64 2 3 3 3 2 2" xfId="46030" xr:uid="{00000000-0005-0000-0000-0000C5810000}"/>
    <cellStyle name="Normal 64 2 3 3 3 2 3" xfId="30797" xr:uid="{00000000-0005-0000-0000-0000C6810000}"/>
    <cellStyle name="Normal 64 2 3 3 3 3" xfId="10679" xr:uid="{00000000-0005-0000-0000-0000C7810000}"/>
    <cellStyle name="Normal 64 2 3 3 3 3 2" xfId="41013" xr:uid="{00000000-0005-0000-0000-0000C8810000}"/>
    <cellStyle name="Normal 64 2 3 3 3 3 3" xfId="25780" xr:uid="{00000000-0005-0000-0000-0000C9810000}"/>
    <cellStyle name="Normal 64 2 3 3 3 4" xfId="36000" xr:uid="{00000000-0005-0000-0000-0000CA810000}"/>
    <cellStyle name="Normal 64 2 3 3 3 5" xfId="20767" xr:uid="{00000000-0005-0000-0000-0000CB810000}"/>
    <cellStyle name="Normal 64 2 3 3 4" xfId="12357" xr:uid="{00000000-0005-0000-0000-0000CC810000}"/>
    <cellStyle name="Normal 64 2 3 3 4 2" xfId="42688" xr:uid="{00000000-0005-0000-0000-0000CD810000}"/>
    <cellStyle name="Normal 64 2 3 3 4 3" xfId="27455" xr:uid="{00000000-0005-0000-0000-0000CE810000}"/>
    <cellStyle name="Normal 64 2 3 3 5" xfId="7336" xr:uid="{00000000-0005-0000-0000-0000CF810000}"/>
    <cellStyle name="Normal 64 2 3 3 5 2" xfId="37671" xr:uid="{00000000-0005-0000-0000-0000D0810000}"/>
    <cellStyle name="Normal 64 2 3 3 5 3" xfId="22438" xr:uid="{00000000-0005-0000-0000-0000D1810000}"/>
    <cellStyle name="Normal 64 2 3 3 6" xfId="32659" xr:uid="{00000000-0005-0000-0000-0000D2810000}"/>
    <cellStyle name="Normal 64 2 3 3 7" xfId="17425" xr:uid="{00000000-0005-0000-0000-0000D3810000}"/>
    <cellStyle name="Normal 64 2 3 4" xfId="3118" xr:uid="{00000000-0005-0000-0000-0000D4810000}"/>
    <cellStyle name="Normal 64 2 3 4 2" xfId="13192" xr:uid="{00000000-0005-0000-0000-0000D5810000}"/>
    <cellStyle name="Normal 64 2 3 4 2 2" xfId="43523" xr:uid="{00000000-0005-0000-0000-0000D6810000}"/>
    <cellStyle name="Normal 64 2 3 4 2 3" xfId="28290" xr:uid="{00000000-0005-0000-0000-0000D7810000}"/>
    <cellStyle name="Normal 64 2 3 4 3" xfId="8172" xr:uid="{00000000-0005-0000-0000-0000D8810000}"/>
    <cellStyle name="Normal 64 2 3 4 3 2" xfId="38506" xr:uid="{00000000-0005-0000-0000-0000D9810000}"/>
    <cellStyle name="Normal 64 2 3 4 3 3" xfId="23273" xr:uid="{00000000-0005-0000-0000-0000DA810000}"/>
    <cellStyle name="Normal 64 2 3 4 4" xfId="33493" xr:uid="{00000000-0005-0000-0000-0000DB810000}"/>
    <cellStyle name="Normal 64 2 3 4 5" xfId="18260" xr:uid="{00000000-0005-0000-0000-0000DC810000}"/>
    <cellStyle name="Normal 64 2 3 5" xfId="4811" xr:uid="{00000000-0005-0000-0000-0000DD810000}"/>
    <cellStyle name="Normal 64 2 3 5 2" xfId="14863" xr:uid="{00000000-0005-0000-0000-0000DE810000}"/>
    <cellStyle name="Normal 64 2 3 5 2 2" xfId="45194" xr:uid="{00000000-0005-0000-0000-0000DF810000}"/>
    <cellStyle name="Normal 64 2 3 5 2 3" xfId="29961" xr:uid="{00000000-0005-0000-0000-0000E0810000}"/>
    <cellStyle name="Normal 64 2 3 5 3" xfId="9843" xr:uid="{00000000-0005-0000-0000-0000E1810000}"/>
    <cellStyle name="Normal 64 2 3 5 3 2" xfId="40177" xr:uid="{00000000-0005-0000-0000-0000E2810000}"/>
    <cellStyle name="Normal 64 2 3 5 3 3" xfId="24944" xr:uid="{00000000-0005-0000-0000-0000E3810000}"/>
    <cellStyle name="Normal 64 2 3 5 4" xfId="35164" xr:uid="{00000000-0005-0000-0000-0000E4810000}"/>
    <cellStyle name="Normal 64 2 3 5 5" xfId="19931" xr:uid="{00000000-0005-0000-0000-0000E5810000}"/>
    <cellStyle name="Normal 64 2 3 6" xfId="11521" xr:uid="{00000000-0005-0000-0000-0000E6810000}"/>
    <cellStyle name="Normal 64 2 3 6 2" xfId="41852" xr:uid="{00000000-0005-0000-0000-0000E7810000}"/>
    <cellStyle name="Normal 64 2 3 6 3" xfId="26619" xr:uid="{00000000-0005-0000-0000-0000E8810000}"/>
    <cellStyle name="Normal 64 2 3 7" xfId="6500" xr:uid="{00000000-0005-0000-0000-0000E9810000}"/>
    <cellStyle name="Normal 64 2 3 7 2" xfId="36835" xr:uid="{00000000-0005-0000-0000-0000EA810000}"/>
    <cellStyle name="Normal 64 2 3 7 3" xfId="21602" xr:uid="{00000000-0005-0000-0000-0000EB810000}"/>
    <cellStyle name="Normal 64 2 3 8" xfId="31823" xr:uid="{00000000-0005-0000-0000-0000EC810000}"/>
    <cellStyle name="Normal 64 2 3 9" xfId="16589" xr:uid="{00000000-0005-0000-0000-0000ED810000}"/>
    <cellStyle name="Normal 64 2 4" xfId="1636" xr:uid="{00000000-0005-0000-0000-0000EE810000}"/>
    <cellStyle name="Normal 64 2 4 2" xfId="2475" xr:uid="{00000000-0005-0000-0000-0000EF810000}"/>
    <cellStyle name="Normal 64 2 4 2 2" xfId="4165" xr:uid="{00000000-0005-0000-0000-0000F0810000}"/>
    <cellStyle name="Normal 64 2 4 2 2 2" xfId="14238" xr:uid="{00000000-0005-0000-0000-0000F1810000}"/>
    <cellStyle name="Normal 64 2 4 2 2 2 2" xfId="44569" xr:uid="{00000000-0005-0000-0000-0000F2810000}"/>
    <cellStyle name="Normal 64 2 4 2 2 2 3" xfId="29336" xr:uid="{00000000-0005-0000-0000-0000F3810000}"/>
    <cellStyle name="Normal 64 2 4 2 2 3" xfId="9218" xr:uid="{00000000-0005-0000-0000-0000F4810000}"/>
    <cellStyle name="Normal 64 2 4 2 2 3 2" xfId="39552" xr:uid="{00000000-0005-0000-0000-0000F5810000}"/>
    <cellStyle name="Normal 64 2 4 2 2 3 3" xfId="24319" xr:uid="{00000000-0005-0000-0000-0000F6810000}"/>
    <cellStyle name="Normal 64 2 4 2 2 4" xfId="34539" xr:uid="{00000000-0005-0000-0000-0000F7810000}"/>
    <cellStyle name="Normal 64 2 4 2 2 5" xfId="19306" xr:uid="{00000000-0005-0000-0000-0000F8810000}"/>
    <cellStyle name="Normal 64 2 4 2 3" xfId="5857" xr:uid="{00000000-0005-0000-0000-0000F9810000}"/>
    <cellStyle name="Normal 64 2 4 2 3 2" xfId="15909" xr:uid="{00000000-0005-0000-0000-0000FA810000}"/>
    <cellStyle name="Normal 64 2 4 2 3 2 2" xfId="46240" xr:uid="{00000000-0005-0000-0000-0000FB810000}"/>
    <cellStyle name="Normal 64 2 4 2 3 2 3" xfId="31007" xr:uid="{00000000-0005-0000-0000-0000FC810000}"/>
    <cellStyle name="Normal 64 2 4 2 3 3" xfId="10889" xr:uid="{00000000-0005-0000-0000-0000FD810000}"/>
    <cellStyle name="Normal 64 2 4 2 3 3 2" xfId="41223" xr:uid="{00000000-0005-0000-0000-0000FE810000}"/>
    <cellStyle name="Normal 64 2 4 2 3 3 3" xfId="25990" xr:uid="{00000000-0005-0000-0000-0000FF810000}"/>
    <cellStyle name="Normal 64 2 4 2 3 4" xfId="36210" xr:uid="{00000000-0005-0000-0000-000000820000}"/>
    <cellStyle name="Normal 64 2 4 2 3 5" xfId="20977" xr:uid="{00000000-0005-0000-0000-000001820000}"/>
    <cellStyle name="Normal 64 2 4 2 4" xfId="12567" xr:uid="{00000000-0005-0000-0000-000002820000}"/>
    <cellStyle name="Normal 64 2 4 2 4 2" xfId="42898" xr:uid="{00000000-0005-0000-0000-000003820000}"/>
    <cellStyle name="Normal 64 2 4 2 4 3" xfId="27665" xr:uid="{00000000-0005-0000-0000-000004820000}"/>
    <cellStyle name="Normal 64 2 4 2 5" xfId="7546" xr:uid="{00000000-0005-0000-0000-000005820000}"/>
    <cellStyle name="Normal 64 2 4 2 5 2" xfId="37881" xr:uid="{00000000-0005-0000-0000-000006820000}"/>
    <cellStyle name="Normal 64 2 4 2 5 3" xfId="22648" xr:uid="{00000000-0005-0000-0000-000007820000}"/>
    <cellStyle name="Normal 64 2 4 2 6" xfId="32869" xr:uid="{00000000-0005-0000-0000-000008820000}"/>
    <cellStyle name="Normal 64 2 4 2 7" xfId="17635" xr:uid="{00000000-0005-0000-0000-000009820000}"/>
    <cellStyle name="Normal 64 2 4 3" xfId="3328" xr:uid="{00000000-0005-0000-0000-00000A820000}"/>
    <cellStyle name="Normal 64 2 4 3 2" xfId="13402" xr:uid="{00000000-0005-0000-0000-00000B820000}"/>
    <cellStyle name="Normal 64 2 4 3 2 2" xfId="43733" xr:uid="{00000000-0005-0000-0000-00000C820000}"/>
    <cellStyle name="Normal 64 2 4 3 2 3" xfId="28500" xr:uid="{00000000-0005-0000-0000-00000D820000}"/>
    <cellStyle name="Normal 64 2 4 3 3" xfId="8382" xr:uid="{00000000-0005-0000-0000-00000E820000}"/>
    <cellStyle name="Normal 64 2 4 3 3 2" xfId="38716" xr:uid="{00000000-0005-0000-0000-00000F820000}"/>
    <cellStyle name="Normal 64 2 4 3 3 3" xfId="23483" xr:uid="{00000000-0005-0000-0000-000010820000}"/>
    <cellStyle name="Normal 64 2 4 3 4" xfId="33703" xr:uid="{00000000-0005-0000-0000-000011820000}"/>
    <cellStyle name="Normal 64 2 4 3 5" xfId="18470" xr:uid="{00000000-0005-0000-0000-000012820000}"/>
    <cellStyle name="Normal 64 2 4 4" xfId="5021" xr:uid="{00000000-0005-0000-0000-000013820000}"/>
    <cellStyle name="Normal 64 2 4 4 2" xfId="15073" xr:uid="{00000000-0005-0000-0000-000014820000}"/>
    <cellStyle name="Normal 64 2 4 4 2 2" xfId="45404" xr:uid="{00000000-0005-0000-0000-000015820000}"/>
    <cellStyle name="Normal 64 2 4 4 2 3" xfId="30171" xr:uid="{00000000-0005-0000-0000-000016820000}"/>
    <cellStyle name="Normal 64 2 4 4 3" xfId="10053" xr:uid="{00000000-0005-0000-0000-000017820000}"/>
    <cellStyle name="Normal 64 2 4 4 3 2" xfId="40387" xr:uid="{00000000-0005-0000-0000-000018820000}"/>
    <cellStyle name="Normal 64 2 4 4 3 3" xfId="25154" xr:uid="{00000000-0005-0000-0000-000019820000}"/>
    <cellStyle name="Normal 64 2 4 4 4" xfId="35374" xr:uid="{00000000-0005-0000-0000-00001A820000}"/>
    <cellStyle name="Normal 64 2 4 4 5" xfId="20141" xr:uid="{00000000-0005-0000-0000-00001B820000}"/>
    <cellStyle name="Normal 64 2 4 5" xfId="11731" xr:uid="{00000000-0005-0000-0000-00001C820000}"/>
    <cellStyle name="Normal 64 2 4 5 2" xfId="42062" xr:uid="{00000000-0005-0000-0000-00001D820000}"/>
    <cellStyle name="Normal 64 2 4 5 3" xfId="26829" xr:uid="{00000000-0005-0000-0000-00001E820000}"/>
    <cellStyle name="Normal 64 2 4 6" xfId="6710" xr:uid="{00000000-0005-0000-0000-00001F820000}"/>
    <cellStyle name="Normal 64 2 4 6 2" xfId="37045" xr:uid="{00000000-0005-0000-0000-000020820000}"/>
    <cellStyle name="Normal 64 2 4 6 3" xfId="21812" xr:uid="{00000000-0005-0000-0000-000021820000}"/>
    <cellStyle name="Normal 64 2 4 7" xfId="32033" xr:uid="{00000000-0005-0000-0000-000022820000}"/>
    <cellStyle name="Normal 64 2 4 8" xfId="16799" xr:uid="{00000000-0005-0000-0000-000023820000}"/>
    <cellStyle name="Normal 64 2 5" xfId="2057" xr:uid="{00000000-0005-0000-0000-000024820000}"/>
    <cellStyle name="Normal 64 2 5 2" xfId="3747" xr:uid="{00000000-0005-0000-0000-000025820000}"/>
    <cellStyle name="Normal 64 2 5 2 2" xfId="13820" xr:uid="{00000000-0005-0000-0000-000026820000}"/>
    <cellStyle name="Normal 64 2 5 2 2 2" xfId="44151" xr:uid="{00000000-0005-0000-0000-000027820000}"/>
    <cellStyle name="Normal 64 2 5 2 2 3" xfId="28918" xr:uid="{00000000-0005-0000-0000-000028820000}"/>
    <cellStyle name="Normal 64 2 5 2 3" xfId="8800" xr:uid="{00000000-0005-0000-0000-000029820000}"/>
    <cellStyle name="Normal 64 2 5 2 3 2" xfId="39134" xr:uid="{00000000-0005-0000-0000-00002A820000}"/>
    <cellStyle name="Normal 64 2 5 2 3 3" xfId="23901" xr:uid="{00000000-0005-0000-0000-00002B820000}"/>
    <cellStyle name="Normal 64 2 5 2 4" xfId="34121" xr:uid="{00000000-0005-0000-0000-00002C820000}"/>
    <cellStyle name="Normal 64 2 5 2 5" xfId="18888" xr:uid="{00000000-0005-0000-0000-00002D820000}"/>
    <cellStyle name="Normal 64 2 5 3" xfId="5439" xr:uid="{00000000-0005-0000-0000-00002E820000}"/>
    <cellStyle name="Normal 64 2 5 3 2" xfId="15491" xr:uid="{00000000-0005-0000-0000-00002F820000}"/>
    <cellStyle name="Normal 64 2 5 3 2 2" xfId="45822" xr:uid="{00000000-0005-0000-0000-000030820000}"/>
    <cellStyle name="Normal 64 2 5 3 2 3" xfId="30589" xr:uid="{00000000-0005-0000-0000-000031820000}"/>
    <cellStyle name="Normal 64 2 5 3 3" xfId="10471" xr:uid="{00000000-0005-0000-0000-000032820000}"/>
    <cellStyle name="Normal 64 2 5 3 3 2" xfId="40805" xr:uid="{00000000-0005-0000-0000-000033820000}"/>
    <cellStyle name="Normal 64 2 5 3 3 3" xfId="25572" xr:uid="{00000000-0005-0000-0000-000034820000}"/>
    <cellStyle name="Normal 64 2 5 3 4" xfId="35792" xr:uid="{00000000-0005-0000-0000-000035820000}"/>
    <cellStyle name="Normal 64 2 5 3 5" xfId="20559" xr:uid="{00000000-0005-0000-0000-000036820000}"/>
    <cellStyle name="Normal 64 2 5 4" xfId="12149" xr:uid="{00000000-0005-0000-0000-000037820000}"/>
    <cellStyle name="Normal 64 2 5 4 2" xfId="42480" xr:uid="{00000000-0005-0000-0000-000038820000}"/>
    <cellStyle name="Normal 64 2 5 4 3" xfId="27247" xr:uid="{00000000-0005-0000-0000-000039820000}"/>
    <cellStyle name="Normal 64 2 5 5" xfId="7128" xr:uid="{00000000-0005-0000-0000-00003A820000}"/>
    <cellStyle name="Normal 64 2 5 5 2" xfId="37463" xr:uid="{00000000-0005-0000-0000-00003B820000}"/>
    <cellStyle name="Normal 64 2 5 5 3" xfId="22230" xr:uid="{00000000-0005-0000-0000-00003C820000}"/>
    <cellStyle name="Normal 64 2 5 6" xfId="32451" xr:uid="{00000000-0005-0000-0000-00003D820000}"/>
    <cellStyle name="Normal 64 2 5 7" xfId="17217" xr:uid="{00000000-0005-0000-0000-00003E820000}"/>
    <cellStyle name="Normal 64 2 6" xfId="2910" xr:uid="{00000000-0005-0000-0000-00003F820000}"/>
    <cellStyle name="Normal 64 2 6 2" xfId="12984" xr:uid="{00000000-0005-0000-0000-000040820000}"/>
    <cellStyle name="Normal 64 2 6 2 2" xfId="43315" xr:uid="{00000000-0005-0000-0000-000041820000}"/>
    <cellStyle name="Normal 64 2 6 2 3" xfId="28082" xr:uid="{00000000-0005-0000-0000-000042820000}"/>
    <cellStyle name="Normal 64 2 6 3" xfId="7964" xr:uid="{00000000-0005-0000-0000-000043820000}"/>
    <cellStyle name="Normal 64 2 6 3 2" xfId="38298" xr:uid="{00000000-0005-0000-0000-000044820000}"/>
    <cellStyle name="Normal 64 2 6 3 3" xfId="23065" xr:uid="{00000000-0005-0000-0000-000045820000}"/>
    <cellStyle name="Normal 64 2 6 4" xfId="33285" xr:uid="{00000000-0005-0000-0000-000046820000}"/>
    <cellStyle name="Normal 64 2 6 5" xfId="18052" xr:uid="{00000000-0005-0000-0000-000047820000}"/>
    <cellStyle name="Normal 64 2 7" xfId="4603" xr:uid="{00000000-0005-0000-0000-000048820000}"/>
    <cellStyle name="Normal 64 2 7 2" xfId="14655" xr:uid="{00000000-0005-0000-0000-000049820000}"/>
    <cellStyle name="Normal 64 2 7 2 2" xfId="44986" xr:uid="{00000000-0005-0000-0000-00004A820000}"/>
    <cellStyle name="Normal 64 2 7 2 3" xfId="29753" xr:uid="{00000000-0005-0000-0000-00004B820000}"/>
    <cellStyle name="Normal 64 2 7 3" xfId="9635" xr:uid="{00000000-0005-0000-0000-00004C820000}"/>
    <cellStyle name="Normal 64 2 7 3 2" xfId="39969" xr:uid="{00000000-0005-0000-0000-00004D820000}"/>
    <cellStyle name="Normal 64 2 7 3 3" xfId="24736" xr:uid="{00000000-0005-0000-0000-00004E820000}"/>
    <cellStyle name="Normal 64 2 7 4" xfId="34956" xr:uid="{00000000-0005-0000-0000-00004F820000}"/>
    <cellStyle name="Normal 64 2 7 5" xfId="19723" xr:uid="{00000000-0005-0000-0000-000050820000}"/>
    <cellStyle name="Normal 64 2 8" xfId="11313" xr:uid="{00000000-0005-0000-0000-000051820000}"/>
    <cellStyle name="Normal 64 2 8 2" xfId="41644" xr:uid="{00000000-0005-0000-0000-000052820000}"/>
    <cellStyle name="Normal 64 2 8 3" xfId="26411" xr:uid="{00000000-0005-0000-0000-000053820000}"/>
    <cellStyle name="Normal 64 2 9" xfId="6292" xr:uid="{00000000-0005-0000-0000-000054820000}"/>
    <cellStyle name="Normal 64 2 9 2" xfId="36627" xr:uid="{00000000-0005-0000-0000-000055820000}"/>
    <cellStyle name="Normal 64 2 9 3" xfId="21394" xr:uid="{00000000-0005-0000-0000-000056820000}"/>
    <cellStyle name="Normal 64 3" xfId="1256" xr:uid="{00000000-0005-0000-0000-000057820000}"/>
    <cellStyle name="Normal 64 3 10" xfId="16433" xr:uid="{00000000-0005-0000-0000-000058820000}"/>
    <cellStyle name="Normal 64 3 2" xfId="1475" xr:uid="{00000000-0005-0000-0000-000059820000}"/>
    <cellStyle name="Normal 64 3 2 2" xfId="1896" xr:uid="{00000000-0005-0000-0000-00005A820000}"/>
    <cellStyle name="Normal 64 3 2 2 2" xfId="2735" xr:uid="{00000000-0005-0000-0000-00005B820000}"/>
    <cellStyle name="Normal 64 3 2 2 2 2" xfId="4425" xr:uid="{00000000-0005-0000-0000-00005C820000}"/>
    <cellStyle name="Normal 64 3 2 2 2 2 2" xfId="14498" xr:uid="{00000000-0005-0000-0000-00005D820000}"/>
    <cellStyle name="Normal 64 3 2 2 2 2 2 2" xfId="44829" xr:uid="{00000000-0005-0000-0000-00005E820000}"/>
    <cellStyle name="Normal 64 3 2 2 2 2 2 3" xfId="29596" xr:uid="{00000000-0005-0000-0000-00005F820000}"/>
    <cellStyle name="Normal 64 3 2 2 2 2 3" xfId="9478" xr:uid="{00000000-0005-0000-0000-000060820000}"/>
    <cellStyle name="Normal 64 3 2 2 2 2 3 2" xfId="39812" xr:uid="{00000000-0005-0000-0000-000061820000}"/>
    <cellStyle name="Normal 64 3 2 2 2 2 3 3" xfId="24579" xr:uid="{00000000-0005-0000-0000-000062820000}"/>
    <cellStyle name="Normal 64 3 2 2 2 2 4" xfId="34799" xr:uid="{00000000-0005-0000-0000-000063820000}"/>
    <cellStyle name="Normal 64 3 2 2 2 2 5" xfId="19566" xr:uid="{00000000-0005-0000-0000-000064820000}"/>
    <cellStyle name="Normal 64 3 2 2 2 3" xfId="6117" xr:uid="{00000000-0005-0000-0000-000065820000}"/>
    <cellStyle name="Normal 64 3 2 2 2 3 2" xfId="16169" xr:uid="{00000000-0005-0000-0000-000066820000}"/>
    <cellStyle name="Normal 64 3 2 2 2 3 2 2" xfId="46500" xr:uid="{00000000-0005-0000-0000-000067820000}"/>
    <cellStyle name="Normal 64 3 2 2 2 3 2 3" xfId="31267" xr:uid="{00000000-0005-0000-0000-000068820000}"/>
    <cellStyle name="Normal 64 3 2 2 2 3 3" xfId="11149" xr:uid="{00000000-0005-0000-0000-000069820000}"/>
    <cellStyle name="Normal 64 3 2 2 2 3 3 2" xfId="41483" xr:uid="{00000000-0005-0000-0000-00006A820000}"/>
    <cellStyle name="Normal 64 3 2 2 2 3 3 3" xfId="26250" xr:uid="{00000000-0005-0000-0000-00006B820000}"/>
    <cellStyle name="Normal 64 3 2 2 2 3 4" xfId="36470" xr:uid="{00000000-0005-0000-0000-00006C820000}"/>
    <cellStyle name="Normal 64 3 2 2 2 3 5" xfId="21237" xr:uid="{00000000-0005-0000-0000-00006D820000}"/>
    <cellStyle name="Normal 64 3 2 2 2 4" xfId="12827" xr:uid="{00000000-0005-0000-0000-00006E820000}"/>
    <cellStyle name="Normal 64 3 2 2 2 4 2" xfId="43158" xr:uid="{00000000-0005-0000-0000-00006F820000}"/>
    <cellStyle name="Normal 64 3 2 2 2 4 3" xfId="27925" xr:uid="{00000000-0005-0000-0000-000070820000}"/>
    <cellStyle name="Normal 64 3 2 2 2 5" xfId="7806" xr:uid="{00000000-0005-0000-0000-000071820000}"/>
    <cellStyle name="Normal 64 3 2 2 2 5 2" xfId="38141" xr:uid="{00000000-0005-0000-0000-000072820000}"/>
    <cellStyle name="Normal 64 3 2 2 2 5 3" xfId="22908" xr:uid="{00000000-0005-0000-0000-000073820000}"/>
    <cellStyle name="Normal 64 3 2 2 2 6" xfId="33129" xr:uid="{00000000-0005-0000-0000-000074820000}"/>
    <cellStyle name="Normal 64 3 2 2 2 7" xfId="17895" xr:uid="{00000000-0005-0000-0000-000075820000}"/>
    <cellStyle name="Normal 64 3 2 2 3" xfId="3588" xr:uid="{00000000-0005-0000-0000-000076820000}"/>
    <cellStyle name="Normal 64 3 2 2 3 2" xfId="13662" xr:uid="{00000000-0005-0000-0000-000077820000}"/>
    <cellStyle name="Normal 64 3 2 2 3 2 2" xfId="43993" xr:uid="{00000000-0005-0000-0000-000078820000}"/>
    <cellStyle name="Normal 64 3 2 2 3 2 3" xfId="28760" xr:uid="{00000000-0005-0000-0000-000079820000}"/>
    <cellStyle name="Normal 64 3 2 2 3 3" xfId="8642" xr:uid="{00000000-0005-0000-0000-00007A820000}"/>
    <cellStyle name="Normal 64 3 2 2 3 3 2" xfId="38976" xr:uid="{00000000-0005-0000-0000-00007B820000}"/>
    <cellStyle name="Normal 64 3 2 2 3 3 3" xfId="23743" xr:uid="{00000000-0005-0000-0000-00007C820000}"/>
    <cellStyle name="Normal 64 3 2 2 3 4" xfId="33963" xr:uid="{00000000-0005-0000-0000-00007D820000}"/>
    <cellStyle name="Normal 64 3 2 2 3 5" xfId="18730" xr:uid="{00000000-0005-0000-0000-00007E820000}"/>
    <cellStyle name="Normal 64 3 2 2 4" xfId="5281" xr:uid="{00000000-0005-0000-0000-00007F820000}"/>
    <cellStyle name="Normal 64 3 2 2 4 2" xfId="15333" xr:uid="{00000000-0005-0000-0000-000080820000}"/>
    <cellStyle name="Normal 64 3 2 2 4 2 2" xfId="45664" xr:uid="{00000000-0005-0000-0000-000081820000}"/>
    <cellStyle name="Normal 64 3 2 2 4 2 3" xfId="30431" xr:uid="{00000000-0005-0000-0000-000082820000}"/>
    <cellStyle name="Normal 64 3 2 2 4 3" xfId="10313" xr:uid="{00000000-0005-0000-0000-000083820000}"/>
    <cellStyle name="Normal 64 3 2 2 4 3 2" xfId="40647" xr:uid="{00000000-0005-0000-0000-000084820000}"/>
    <cellStyle name="Normal 64 3 2 2 4 3 3" xfId="25414" xr:uid="{00000000-0005-0000-0000-000085820000}"/>
    <cellStyle name="Normal 64 3 2 2 4 4" xfId="35634" xr:uid="{00000000-0005-0000-0000-000086820000}"/>
    <cellStyle name="Normal 64 3 2 2 4 5" xfId="20401" xr:uid="{00000000-0005-0000-0000-000087820000}"/>
    <cellStyle name="Normal 64 3 2 2 5" xfId="11991" xr:uid="{00000000-0005-0000-0000-000088820000}"/>
    <cellStyle name="Normal 64 3 2 2 5 2" xfId="42322" xr:uid="{00000000-0005-0000-0000-000089820000}"/>
    <cellStyle name="Normal 64 3 2 2 5 3" xfId="27089" xr:uid="{00000000-0005-0000-0000-00008A820000}"/>
    <cellStyle name="Normal 64 3 2 2 6" xfId="6970" xr:uid="{00000000-0005-0000-0000-00008B820000}"/>
    <cellStyle name="Normal 64 3 2 2 6 2" xfId="37305" xr:uid="{00000000-0005-0000-0000-00008C820000}"/>
    <cellStyle name="Normal 64 3 2 2 6 3" xfId="22072" xr:uid="{00000000-0005-0000-0000-00008D820000}"/>
    <cellStyle name="Normal 64 3 2 2 7" xfId="32293" xr:uid="{00000000-0005-0000-0000-00008E820000}"/>
    <cellStyle name="Normal 64 3 2 2 8" xfId="17059" xr:uid="{00000000-0005-0000-0000-00008F820000}"/>
    <cellStyle name="Normal 64 3 2 3" xfId="2317" xr:uid="{00000000-0005-0000-0000-000090820000}"/>
    <cellStyle name="Normal 64 3 2 3 2" xfId="4007" xr:uid="{00000000-0005-0000-0000-000091820000}"/>
    <cellStyle name="Normal 64 3 2 3 2 2" xfId="14080" xr:uid="{00000000-0005-0000-0000-000092820000}"/>
    <cellStyle name="Normal 64 3 2 3 2 2 2" xfId="44411" xr:uid="{00000000-0005-0000-0000-000093820000}"/>
    <cellStyle name="Normal 64 3 2 3 2 2 3" xfId="29178" xr:uid="{00000000-0005-0000-0000-000094820000}"/>
    <cellStyle name="Normal 64 3 2 3 2 3" xfId="9060" xr:uid="{00000000-0005-0000-0000-000095820000}"/>
    <cellStyle name="Normal 64 3 2 3 2 3 2" xfId="39394" xr:uid="{00000000-0005-0000-0000-000096820000}"/>
    <cellStyle name="Normal 64 3 2 3 2 3 3" xfId="24161" xr:uid="{00000000-0005-0000-0000-000097820000}"/>
    <cellStyle name="Normal 64 3 2 3 2 4" xfId="34381" xr:uid="{00000000-0005-0000-0000-000098820000}"/>
    <cellStyle name="Normal 64 3 2 3 2 5" xfId="19148" xr:uid="{00000000-0005-0000-0000-000099820000}"/>
    <cellStyle name="Normal 64 3 2 3 3" xfId="5699" xr:uid="{00000000-0005-0000-0000-00009A820000}"/>
    <cellStyle name="Normal 64 3 2 3 3 2" xfId="15751" xr:uid="{00000000-0005-0000-0000-00009B820000}"/>
    <cellStyle name="Normal 64 3 2 3 3 2 2" xfId="46082" xr:uid="{00000000-0005-0000-0000-00009C820000}"/>
    <cellStyle name="Normal 64 3 2 3 3 2 3" xfId="30849" xr:uid="{00000000-0005-0000-0000-00009D820000}"/>
    <cellStyle name="Normal 64 3 2 3 3 3" xfId="10731" xr:uid="{00000000-0005-0000-0000-00009E820000}"/>
    <cellStyle name="Normal 64 3 2 3 3 3 2" xfId="41065" xr:uid="{00000000-0005-0000-0000-00009F820000}"/>
    <cellStyle name="Normal 64 3 2 3 3 3 3" xfId="25832" xr:uid="{00000000-0005-0000-0000-0000A0820000}"/>
    <cellStyle name="Normal 64 3 2 3 3 4" xfId="36052" xr:uid="{00000000-0005-0000-0000-0000A1820000}"/>
    <cellStyle name="Normal 64 3 2 3 3 5" xfId="20819" xr:uid="{00000000-0005-0000-0000-0000A2820000}"/>
    <cellStyle name="Normal 64 3 2 3 4" xfId="12409" xr:uid="{00000000-0005-0000-0000-0000A3820000}"/>
    <cellStyle name="Normal 64 3 2 3 4 2" xfId="42740" xr:uid="{00000000-0005-0000-0000-0000A4820000}"/>
    <cellStyle name="Normal 64 3 2 3 4 3" xfId="27507" xr:uid="{00000000-0005-0000-0000-0000A5820000}"/>
    <cellStyle name="Normal 64 3 2 3 5" xfId="7388" xr:uid="{00000000-0005-0000-0000-0000A6820000}"/>
    <cellStyle name="Normal 64 3 2 3 5 2" xfId="37723" xr:uid="{00000000-0005-0000-0000-0000A7820000}"/>
    <cellStyle name="Normal 64 3 2 3 5 3" xfId="22490" xr:uid="{00000000-0005-0000-0000-0000A8820000}"/>
    <cellStyle name="Normal 64 3 2 3 6" xfId="32711" xr:uid="{00000000-0005-0000-0000-0000A9820000}"/>
    <cellStyle name="Normal 64 3 2 3 7" xfId="17477" xr:uid="{00000000-0005-0000-0000-0000AA820000}"/>
    <cellStyle name="Normal 64 3 2 4" xfId="3170" xr:uid="{00000000-0005-0000-0000-0000AB820000}"/>
    <cellStyle name="Normal 64 3 2 4 2" xfId="13244" xr:uid="{00000000-0005-0000-0000-0000AC820000}"/>
    <cellStyle name="Normal 64 3 2 4 2 2" xfId="43575" xr:uid="{00000000-0005-0000-0000-0000AD820000}"/>
    <cellStyle name="Normal 64 3 2 4 2 3" xfId="28342" xr:uid="{00000000-0005-0000-0000-0000AE820000}"/>
    <cellStyle name="Normal 64 3 2 4 3" xfId="8224" xr:uid="{00000000-0005-0000-0000-0000AF820000}"/>
    <cellStyle name="Normal 64 3 2 4 3 2" xfId="38558" xr:uid="{00000000-0005-0000-0000-0000B0820000}"/>
    <cellStyle name="Normal 64 3 2 4 3 3" xfId="23325" xr:uid="{00000000-0005-0000-0000-0000B1820000}"/>
    <cellStyle name="Normal 64 3 2 4 4" xfId="33545" xr:uid="{00000000-0005-0000-0000-0000B2820000}"/>
    <cellStyle name="Normal 64 3 2 4 5" xfId="18312" xr:uid="{00000000-0005-0000-0000-0000B3820000}"/>
    <cellStyle name="Normal 64 3 2 5" xfId="4863" xr:uid="{00000000-0005-0000-0000-0000B4820000}"/>
    <cellStyle name="Normal 64 3 2 5 2" xfId="14915" xr:uid="{00000000-0005-0000-0000-0000B5820000}"/>
    <cellStyle name="Normal 64 3 2 5 2 2" xfId="45246" xr:uid="{00000000-0005-0000-0000-0000B6820000}"/>
    <cellStyle name="Normal 64 3 2 5 2 3" xfId="30013" xr:uid="{00000000-0005-0000-0000-0000B7820000}"/>
    <cellStyle name="Normal 64 3 2 5 3" xfId="9895" xr:uid="{00000000-0005-0000-0000-0000B8820000}"/>
    <cellStyle name="Normal 64 3 2 5 3 2" xfId="40229" xr:uid="{00000000-0005-0000-0000-0000B9820000}"/>
    <cellStyle name="Normal 64 3 2 5 3 3" xfId="24996" xr:uid="{00000000-0005-0000-0000-0000BA820000}"/>
    <cellStyle name="Normal 64 3 2 5 4" xfId="35216" xr:uid="{00000000-0005-0000-0000-0000BB820000}"/>
    <cellStyle name="Normal 64 3 2 5 5" xfId="19983" xr:uid="{00000000-0005-0000-0000-0000BC820000}"/>
    <cellStyle name="Normal 64 3 2 6" xfId="11573" xr:uid="{00000000-0005-0000-0000-0000BD820000}"/>
    <cellStyle name="Normal 64 3 2 6 2" xfId="41904" xr:uid="{00000000-0005-0000-0000-0000BE820000}"/>
    <cellStyle name="Normal 64 3 2 6 3" xfId="26671" xr:uid="{00000000-0005-0000-0000-0000BF820000}"/>
    <cellStyle name="Normal 64 3 2 7" xfId="6552" xr:uid="{00000000-0005-0000-0000-0000C0820000}"/>
    <cellStyle name="Normal 64 3 2 7 2" xfId="36887" xr:uid="{00000000-0005-0000-0000-0000C1820000}"/>
    <cellStyle name="Normal 64 3 2 7 3" xfId="21654" xr:uid="{00000000-0005-0000-0000-0000C2820000}"/>
    <cellStyle name="Normal 64 3 2 8" xfId="31875" xr:uid="{00000000-0005-0000-0000-0000C3820000}"/>
    <cellStyle name="Normal 64 3 2 9" xfId="16641" xr:uid="{00000000-0005-0000-0000-0000C4820000}"/>
    <cellStyle name="Normal 64 3 3" xfId="1688" xr:uid="{00000000-0005-0000-0000-0000C5820000}"/>
    <cellStyle name="Normal 64 3 3 2" xfId="2527" xr:uid="{00000000-0005-0000-0000-0000C6820000}"/>
    <cellStyle name="Normal 64 3 3 2 2" xfId="4217" xr:uid="{00000000-0005-0000-0000-0000C7820000}"/>
    <cellStyle name="Normal 64 3 3 2 2 2" xfId="14290" xr:uid="{00000000-0005-0000-0000-0000C8820000}"/>
    <cellStyle name="Normal 64 3 3 2 2 2 2" xfId="44621" xr:uid="{00000000-0005-0000-0000-0000C9820000}"/>
    <cellStyle name="Normal 64 3 3 2 2 2 3" xfId="29388" xr:uid="{00000000-0005-0000-0000-0000CA820000}"/>
    <cellStyle name="Normal 64 3 3 2 2 3" xfId="9270" xr:uid="{00000000-0005-0000-0000-0000CB820000}"/>
    <cellStyle name="Normal 64 3 3 2 2 3 2" xfId="39604" xr:uid="{00000000-0005-0000-0000-0000CC820000}"/>
    <cellStyle name="Normal 64 3 3 2 2 3 3" xfId="24371" xr:uid="{00000000-0005-0000-0000-0000CD820000}"/>
    <cellStyle name="Normal 64 3 3 2 2 4" xfId="34591" xr:uid="{00000000-0005-0000-0000-0000CE820000}"/>
    <cellStyle name="Normal 64 3 3 2 2 5" xfId="19358" xr:uid="{00000000-0005-0000-0000-0000CF820000}"/>
    <cellStyle name="Normal 64 3 3 2 3" xfId="5909" xr:uid="{00000000-0005-0000-0000-0000D0820000}"/>
    <cellStyle name="Normal 64 3 3 2 3 2" xfId="15961" xr:uid="{00000000-0005-0000-0000-0000D1820000}"/>
    <cellStyle name="Normal 64 3 3 2 3 2 2" xfId="46292" xr:uid="{00000000-0005-0000-0000-0000D2820000}"/>
    <cellStyle name="Normal 64 3 3 2 3 2 3" xfId="31059" xr:uid="{00000000-0005-0000-0000-0000D3820000}"/>
    <cellStyle name="Normal 64 3 3 2 3 3" xfId="10941" xr:uid="{00000000-0005-0000-0000-0000D4820000}"/>
    <cellStyle name="Normal 64 3 3 2 3 3 2" xfId="41275" xr:uid="{00000000-0005-0000-0000-0000D5820000}"/>
    <cellStyle name="Normal 64 3 3 2 3 3 3" xfId="26042" xr:uid="{00000000-0005-0000-0000-0000D6820000}"/>
    <cellStyle name="Normal 64 3 3 2 3 4" xfId="36262" xr:uid="{00000000-0005-0000-0000-0000D7820000}"/>
    <cellStyle name="Normal 64 3 3 2 3 5" xfId="21029" xr:uid="{00000000-0005-0000-0000-0000D8820000}"/>
    <cellStyle name="Normal 64 3 3 2 4" xfId="12619" xr:uid="{00000000-0005-0000-0000-0000D9820000}"/>
    <cellStyle name="Normal 64 3 3 2 4 2" xfId="42950" xr:uid="{00000000-0005-0000-0000-0000DA820000}"/>
    <cellStyle name="Normal 64 3 3 2 4 3" xfId="27717" xr:uid="{00000000-0005-0000-0000-0000DB820000}"/>
    <cellStyle name="Normal 64 3 3 2 5" xfId="7598" xr:uid="{00000000-0005-0000-0000-0000DC820000}"/>
    <cellStyle name="Normal 64 3 3 2 5 2" xfId="37933" xr:uid="{00000000-0005-0000-0000-0000DD820000}"/>
    <cellStyle name="Normal 64 3 3 2 5 3" xfId="22700" xr:uid="{00000000-0005-0000-0000-0000DE820000}"/>
    <cellStyle name="Normal 64 3 3 2 6" xfId="32921" xr:uid="{00000000-0005-0000-0000-0000DF820000}"/>
    <cellStyle name="Normal 64 3 3 2 7" xfId="17687" xr:uid="{00000000-0005-0000-0000-0000E0820000}"/>
    <cellStyle name="Normal 64 3 3 3" xfId="3380" xr:uid="{00000000-0005-0000-0000-0000E1820000}"/>
    <cellStyle name="Normal 64 3 3 3 2" xfId="13454" xr:uid="{00000000-0005-0000-0000-0000E2820000}"/>
    <cellStyle name="Normal 64 3 3 3 2 2" xfId="43785" xr:uid="{00000000-0005-0000-0000-0000E3820000}"/>
    <cellStyle name="Normal 64 3 3 3 2 3" xfId="28552" xr:uid="{00000000-0005-0000-0000-0000E4820000}"/>
    <cellStyle name="Normal 64 3 3 3 3" xfId="8434" xr:uid="{00000000-0005-0000-0000-0000E5820000}"/>
    <cellStyle name="Normal 64 3 3 3 3 2" xfId="38768" xr:uid="{00000000-0005-0000-0000-0000E6820000}"/>
    <cellStyle name="Normal 64 3 3 3 3 3" xfId="23535" xr:uid="{00000000-0005-0000-0000-0000E7820000}"/>
    <cellStyle name="Normal 64 3 3 3 4" xfId="33755" xr:uid="{00000000-0005-0000-0000-0000E8820000}"/>
    <cellStyle name="Normal 64 3 3 3 5" xfId="18522" xr:uid="{00000000-0005-0000-0000-0000E9820000}"/>
    <cellStyle name="Normal 64 3 3 4" xfId="5073" xr:uid="{00000000-0005-0000-0000-0000EA820000}"/>
    <cellStyle name="Normal 64 3 3 4 2" xfId="15125" xr:uid="{00000000-0005-0000-0000-0000EB820000}"/>
    <cellStyle name="Normal 64 3 3 4 2 2" xfId="45456" xr:uid="{00000000-0005-0000-0000-0000EC820000}"/>
    <cellStyle name="Normal 64 3 3 4 2 3" xfId="30223" xr:uid="{00000000-0005-0000-0000-0000ED820000}"/>
    <cellStyle name="Normal 64 3 3 4 3" xfId="10105" xr:uid="{00000000-0005-0000-0000-0000EE820000}"/>
    <cellStyle name="Normal 64 3 3 4 3 2" xfId="40439" xr:uid="{00000000-0005-0000-0000-0000EF820000}"/>
    <cellStyle name="Normal 64 3 3 4 3 3" xfId="25206" xr:uid="{00000000-0005-0000-0000-0000F0820000}"/>
    <cellStyle name="Normal 64 3 3 4 4" xfId="35426" xr:uid="{00000000-0005-0000-0000-0000F1820000}"/>
    <cellStyle name="Normal 64 3 3 4 5" xfId="20193" xr:uid="{00000000-0005-0000-0000-0000F2820000}"/>
    <cellStyle name="Normal 64 3 3 5" xfId="11783" xr:uid="{00000000-0005-0000-0000-0000F3820000}"/>
    <cellStyle name="Normal 64 3 3 5 2" xfId="42114" xr:uid="{00000000-0005-0000-0000-0000F4820000}"/>
    <cellStyle name="Normal 64 3 3 5 3" xfId="26881" xr:uid="{00000000-0005-0000-0000-0000F5820000}"/>
    <cellStyle name="Normal 64 3 3 6" xfId="6762" xr:uid="{00000000-0005-0000-0000-0000F6820000}"/>
    <cellStyle name="Normal 64 3 3 6 2" xfId="37097" xr:uid="{00000000-0005-0000-0000-0000F7820000}"/>
    <cellStyle name="Normal 64 3 3 6 3" xfId="21864" xr:uid="{00000000-0005-0000-0000-0000F8820000}"/>
    <cellStyle name="Normal 64 3 3 7" xfId="32085" xr:uid="{00000000-0005-0000-0000-0000F9820000}"/>
    <cellStyle name="Normal 64 3 3 8" xfId="16851" xr:uid="{00000000-0005-0000-0000-0000FA820000}"/>
    <cellStyle name="Normal 64 3 4" xfId="2109" xr:uid="{00000000-0005-0000-0000-0000FB820000}"/>
    <cellStyle name="Normal 64 3 4 2" xfId="3799" xr:uid="{00000000-0005-0000-0000-0000FC820000}"/>
    <cellStyle name="Normal 64 3 4 2 2" xfId="13872" xr:uid="{00000000-0005-0000-0000-0000FD820000}"/>
    <cellStyle name="Normal 64 3 4 2 2 2" xfId="44203" xr:uid="{00000000-0005-0000-0000-0000FE820000}"/>
    <cellStyle name="Normal 64 3 4 2 2 3" xfId="28970" xr:uid="{00000000-0005-0000-0000-0000FF820000}"/>
    <cellStyle name="Normal 64 3 4 2 3" xfId="8852" xr:uid="{00000000-0005-0000-0000-000000830000}"/>
    <cellStyle name="Normal 64 3 4 2 3 2" xfId="39186" xr:uid="{00000000-0005-0000-0000-000001830000}"/>
    <cellStyle name="Normal 64 3 4 2 3 3" xfId="23953" xr:uid="{00000000-0005-0000-0000-000002830000}"/>
    <cellStyle name="Normal 64 3 4 2 4" xfId="34173" xr:uid="{00000000-0005-0000-0000-000003830000}"/>
    <cellStyle name="Normal 64 3 4 2 5" xfId="18940" xr:uid="{00000000-0005-0000-0000-000004830000}"/>
    <cellStyle name="Normal 64 3 4 3" xfId="5491" xr:uid="{00000000-0005-0000-0000-000005830000}"/>
    <cellStyle name="Normal 64 3 4 3 2" xfId="15543" xr:uid="{00000000-0005-0000-0000-000006830000}"/>
    <cellStyle name="Normal 64 3 4 3 2 2" xfId="45874" xr:uid="{00000000-0005-0000-0000-000007830000}"/>
    <cellStyle name="Normal 64 3 4 3 2 3" xfId="30641" xr:uid="{00000000-0005-0000-0000-000008830000}"/>
    <cellStyle name="Normal 64 3 4 3 3" xfId="10523" xr:uid="{00000000-0005-0000-0000-000009830000}"/>
    <cellStyle name="Normal 64 3 4 3 3 2" xfId="40857" xr:uid="{00000000-0005-0000-0000-00000A830000}"/>
    <cellStyle name="Normal 64 3 4 3 3 3" xfId="25624" xr:uid="{00000000-0005-0000-0000-00000B830000}"/>
    <cellStyle name="Normal 64 3 4 3 4" xfId="35844" xr:uid="{00000000-0005-0000-0000-00000C830000}"/>
    <cellStyle name="Normal 64 3 4 3 5" xfId="20611" xr:uid="{00000000-0005-0000-0000-00000D830000}"/>
    <cellStyle name="Normal 64 3 4 4" xfId="12201" xr:uid="{00000000-0005-0000-0000-00000E830000}"/>
    <cellStyle name="Normal 64 3 4 4 2" xfId="42532" xr:uid="{00000000-0005-0000-0000-00000F830000}"/>
    <cellStyle name="Normal 64 3 4 4 3" xfId="27299" xr:uid="{00000000-0005-0000-0000-000010830000}"/>
    <cellStyle name="Normal 64 3 4 5" xfId="7180" xr:uid="{00000000-0005-0000-0000-000011830000}"/>
    <cellStyle name="Normal 64 3 4 5 2" xfId="37515" xr:uid="{00000000-0005-0000-0000-000012830000}"/>
    <cellStyle name="Normal 64 3 4 5 3" xfId="22282" xr:uid="{00000000-0005-0000-0000-000013830000}"/>
    <cellStyle name="Normal 64 3 4 6" xfId="32503" xr:uid="{00000000-0005-0000-0000-000014830000}"/>
    <cellStyle name="Normal 64 3 4 7" xfId="17269" xr:uid="{00000000-0005-0000-0000-000015830000}"/>
    <cellStyle name="Normal 64 3 5" xfId="2962" xr:uid="{00000000-0005-0000-0000-000016830000}"/>
    <cellStyle name="Normal 64 3 5 2" xfId="13036" xr:uid="{00000000-0005-0000-0000-000017830000}"/>
    <cellStyle name="Normal 64 3 5 2 2" xfId="43367" xr:uid="{00000000-0005-0000-0000-000018830000}"/>
    <cellStyle name="Normal 64 3 5 2 3" xfId="28134" xr:uid="{00000000-0005-0000-0000-000019830000}"/>
    <cellStyle name="Normal 64 3 5 3" xfId="8016" xr:uid="{00000000-0005-0000-0000-00001A830000}"/>
    <cellStyle name="Normal 64 3 5 3 2" xfId="38350" xr:uid="{00000000-0005-0000-0000-00001B830000}"/>
    <cellStyle name="Normal 64 3 5 3 3" xfId="23117" xr:uid="{00000000-0005-0000-0000-00001C830000}"/>
    <cellStyle name="Normal 64 3 5 4" xfId="33337" xr:uid="{00000000-0005-0000-0000-00001D830000}"/>
    <cellStyle name="Normal 64 3 5 5" xfId="18104" xr:uid="{00000000-0005-0000-0000-00001E830000}"/>
    <cellStyle name="Normal 64 3 6" xfId="4655" xr:uid="{00000000-0005-0000-0000-00001F830000}"/>
    <cellStyle name="Normal 64 3 6 2" xfId="14707" xr:uid="{00000000-0005-0000-0000-000020830000}"/>
    <cellStyle name="Normal 64 3 6 2 2" xfId="45038" xr:uid="{00000000-0005-0000-0000-000021830000}"/>
    <cellStyle name="Normal 64 3 6 2 3" xfId="29805" xr:uid="{00000000-0005-0000-0000-000022830000}"/>
    <cellStyle name="Normal 64 3 6 3" xfId="9687" xr:uid="{00000000-0005-0000-0000-000023830000}"/>
    <cellStyle name="Normal 64 3 6 3 2" xfId="40021" xr:uid="{00000000-0005-0000-0000-000024830000}"/>
    <cellStyle name="Normal 64 3 6 3 3" xfId="24788" xr:uid="{00000000-0005-0000-0000-000025830000}"/>
    <cellStyle name="Normal 64 3 6 4" xfId="35008" xr:uid="{00000000-0005-0000-0000-000026830000}"/>
    <cellStyle name="Normal 64 3 6 5" xfId="19775" xr:uid="{00000000-0005-0000-0000-000027830000}"/>
    <cellStyle name="Normal 64 3 7" xfId="11365" xr:uid="{00000000-0005-0000-0000-000028830000}"/>
    <cellStyle name="Normal 64 3 7 2" xfId="41696" xr:uid="{00000000-0005-0000-0000-000029830000}"/>
    <cellStyle name="Normal 64 3 7 3" xfId="26463" xr:uid="{00000000-0005-0000-0000-00002A830000}"/>
    <cellStyle name="Normal 64 3 8" xfId="6344" xr:uid="{00000000-0005-0000-0000-00002B830000}"/>
    <cellStyle name="Normal 64 3 8 2" xfId="36679" xr:uid="{00000000-0005-0000-0000-00002C830000}"/>
    <cellStyle name="Normal 64 3 8 3" xfId="21446" xr:uid="{00000000-0005-0000-0000-00002D830000}"/>
    <cellStyle name="Normal 64 3 9" xfId="31668" xr:uid="{00000000-0005-0000-0000-00002E830000}"/>
    <cellStyle name="Normal 64 4" xfId="1369" xr:uid="{00000000-0005-0000-0000-00002F830000}"/>
    <cellStyle name="Normal 64 4 2" xfId="1792" xr:uid="{00000000-0005-0000-0000-000030830000}"/>
    <cellStyle name="Normal 64 4 2 2" xfId="2631" xr:uid="{00000000-0005-0000-0000-000031830000}"/>
    <cellStyle name="Normal 64 4 2 2 2" xfId="4321" xr:uid="{00000000-0005-0000-0000-000032830000}"/>
    <cellStyle name="Normal 64 4 2 2 2 2" xfId="14394" xr:uid="{00000000-0005-0000-0000-000033830000}"/>
    <cellStyle name="Normal 64 4 2 2 2 2 2" xfId="44725" xr:uid="{00000000-0005-0000-0000-000034830000}"/>
    <cellStyle name="Normal 64 4 2 2 2 2 3" xfId="29492" xr:uid="{00000000-0005-0000-0000-000035830000}"/>
    <cellStyle name="Normal 64 4 2 2 2 3" xfId="9374" xr:uid="{00000000-0005-0000-0000-000036830000}"/>
    <cellStyle name="Normal 64 4 2 2 2 3 2" xfId="39708" xr:uid="{00000000-0005-0000-0000-000037830000}"/>
    <cellStyle name="Normal 64 4 2 2 2 3 3" xfId="24475" xr:uid="{00000000-0005-0000-0000-000038830000}"/>
    <cellStyle name="Normal 64 4 2 2 2 4" xfId="34695" xr:uid="{00000000-0005-0000-0000-000039830000}"/>
    <cellStyle name="Normal 64 4 2 2 2 5" xfId="19462" xr:uid="{00000000-0005-0000-0000-00003A830000}"/>
    <cellStyle name="Normal 64 4 2 2 3" xfId="6013" xr:uid="{00000000-0005-0000-0000-00003B830000}"/>
    <cellStyle name="Normal 64 4 2 2 3 2" xfId="16065" xr:uid="{00000000-0005-0000-0000-00003C830000}"/>
    <cellStyle name="Normal 64 4 2 2 3 2 2" xfId="46396" xr:uid="{00000000-0005-0000-0000-00003D830000}"/>
    <cellStyle name="Normal 64 4 2 2 3 2 3" xfId="31163" xr:uid="{00000000-0005-0000-0000-00003E830000}"/>
    <cellStyle name="Normal 64 4 2 2 3 3" xfId="11045" xr:uid="{00000000-0005-0000-0000-00003F830000}"/>
    <cellStyle name="Normal 64 4 2 2 3 3 2" xfId="41379" xr:uid="{00000000-0005-0000-0000-000040830000}"/>
    <cellStyle name="Normal 64 4 2 2 3 3 3" xfId="26146" xr:uid="{00000000-0005-0000-0000-000041830000}"/>
    <cellStyle name="Normal 64 4 2 2 3 4" xfId="36366" xr:uid="{00000000-0005-0000-0000-000042830000}"/>
    <cellStyle name="Normal 64 4 2 2 3 5" xfId="21133" xr:uid="{00000000-0005-0000-0000-000043830000}"/>
    <cellStyle name="Normal 64 4 2 2 4" xfId="12723" xr:uid="{00000000-0005-0000-0000-000044830000}"/>
    <cellStyle name="Normal 64 4 2 2 4 2" xfId="43054" xr:uid="{00000000-0005-0000-0000-000045830000}"/>
    <cellStyle name="Normal 64 4 2 2 4 3" xfId="27821" xr:uid="{00000000-0005-0000-0000-000046830000}"/>
    <cellStyle name="Normal 64 4 2 2 5" xfId="7702" xr:uid="{00000000-0005-0000-0000-000047830000}"/>
    <cellStyle name="Normal 64 4 2 2 5 2" xfId="38037" xr:uid="{00000000-0005-0000-0000-000048830000}"/>
    <cellStyle name="Normal 64 4 2 2 5 3" xfId="22804" xr:uid="{00000000-0005-0000-0000-000049830000}"/>
    <cellStyle name="Normal 64 4 2 2 6" xfId="33025" xr:uid="{00000000-0005-0000-0000-00004A830000}"/>
    <cellStyle name="Normal 64 4 2 2 7" xfId="17791" xr:uid="{00000000-0005-0000-0000-00004B830000}"/>
    <cellStyle name="Normal 64 4 2 3" xfId="3484" xr:uid="{00000000-0005-0000-0000-00004C830000}"/>
    <cellStyle name="Normal 64 4 2 3 2" xfId="13558" xr:uid="{00000000-0005-0000-0000-00004D830000}"/>
    <cellStyle name="Normal 64 4 2 3 2 2" xfId="43889" xr:uid="{00000000-0005-0000-0000-00004E830000}"/>
    <cellStyle name="Normal 64 4 2 3 2 3" xfId="28656" xr:uid="{00000000-0005-0000-0000-00004F830000}"/>
    <cellStyle name="Normal 64 4 2 3 3" xfId="8538" xr:uid="{00000000-0005-0000-0000-000050830000}"/>
    <cellStyle name="Normal 64 4 2 3 3 2" xfId="38872" xr:uid="{00000000-0005-0000-0000-000051830000}"/>
    <cellStyle name="Normal 64 4 2 3 3 3" xfId="23639" xr:uid="{00000000-0005-0000-0000-000052830000}"/>
    <cellStyle name="Normal 64 4 2 3 4" xfId="33859" xr:uid="{00000000-0005-0000-0000-000053830000}"/>
    <cellStyle name="Normal 64 4 2 3 5" xfId="18626" xr:uid="{00000000-0005-0000-0000-000054830000}"/>
    <cellStyle name="Normal 64 4 2 4" xfId="5177" xr:uid="{00000000-0005-0000-0000-000055830000}"/>
    <cellStyle name="Normal 64 4 2 4 2" xfId="15229" xr:uid="{00000000-0005-0000-0000-000056830000}"/>
    <cellStyle name="Normal 64 4 2 4 2 2" xfId="45560" xr:uid="{00000000-0005-0000-0000-000057830000}"/>
    <cellStyle name="Normal 64 4 2 4 2 3" xfId="30327" xr:uid="{00000000-0005-0000-0000-000058830000}"/>
    <cellStyle name="Normal 64 4 2 4 3" xfId="10209" xr:uid="{00000000-0005-0000-0000-000059830000}"/>
    <cellStyle name="Normal 64 4 2 4 3 2" xfId="40543" xr:uid="{00000000-0005-0000-0000-00005A830000}"/>
    <cellStyle name="Normal 64 4 2 4 3 3" xfId="25310" xr:uid="{00000000-0005-0000-0000-00005B830000}"/>
    <cellStyle name="Normal 64 4 2 4 4" xfId="35530" xr:uid="{00000000-0005-0000-0000-00005C830000}"/>
    <cellStyle name="Normal 64 4 2 4 5" xfId="20297" xr:uid="{00000000-0005-0000-0000-00005D830000}"/>
    <cellStyle name="Normal 64 4 2 5" xfId="11887" xr:uid="{00000000-0005-0000-0000-00005E830000}"/>
    <cellStyle name="Normal 64 4 2 5 2" xfId="42218" xr:uid="{00000000-0005-0000-0000-00005F830000}"/>
    <cellStyle name="Normal 64 4 2 5 3" xfId="26985" xr:uid="{00000000-0005-0000-0000-000060830000}"/>
    <cellStyle name="Normal 64 4 2 6" xfId="6866" xr:uid="{00000000-0005-0000-0000-000061830000}"/>
    <cellStyle name="Normal 64 4 2 6 2" xfId="37201" xr:uid="{00000000-0005-0000-0000-000062830000}"/>
    <cellStyle name="Normal 64 4 2 6 3" xfId="21968" xr:uid="{00000000-0005-0000-0000-000063830000}"/>
    <cellStyle name="Normal 64 4 2 7" xfId="32189" xr:uid="{00000000-0005-0000-0000-000064830000}"/>
    <cellStyle name="Normal 64 4 2 8" xfId="16955" xr:uid="{00000000-0005-0000-0000-000065830000}"/>
    <cellStyle name="Normal 64 4 3" xfId="2213" xr:uid="{00000000-0005-0000-0000-000066830000}"/>
    <cellStyle name="Normal 64 4 3 2" xfId="3903" xr:uid="{00000000-0005-0000-0000-000067830000}"/>
    <cellStyle name="Normal 64 4 3 2 2" xfId="13976" xr:uid="{00000000-0005-0000-0000-000068830000}"/>
    <cellStyle name="Normal 64 4 3 2 2 2" xfId="44307" xr:uid="{00000000-0005-0000-0000-000069830000}"/>
    <cellStyle name="Normal 64 4 3 2 2 3" xfId="29074" xr:uid="{00000000-0005-0000-0000-00006A830000}"/>
    <cellStyle name="Normal 64 4 3 2 3" xfId="8956" xr:uid="{00000000-0005-0000-0000-00006B830000}"/>
    <cellStyle name="Normal 64 4 3 2 3 2" xfId="39290" xr:uid="{00000000-0005-0000-0000-00006C830000}"/>
    <cellStyle name="Normal 64 4 3 2 3 3" xfId="24057" xr:uid="{00000000-0005-0000-0000-00006D830000}"/>
    <cellStyle name="Normal 64 4 3 2 4" xfId="34277" xr:uid="{00000000-0005-0000-0000-00006E830000}"/>
    <cellStyle name="Normal 64 4 3 2 5" xfId="19044" xr:uid="{00000000-0005-0000-0000-00006F830000}"/>
    <cellStyle name="Normal 64 4 3 3" xfId="5595" xr:uid="{00000000-0005-0000-0000-000070830000}"/>
    <cellStyle name="Normal 64 4 3 3 2" xfId="15647" xr:uid="{00000000-0005-0000-0000-000071830000}"/>
    <cellStyle name="Normal 64 4 3 3 2 2" xfId="45978" xr:uid="{00000000-0005-0000-0000-000072830000}"/>
    <cellStyle name="Normal 64 4 3 3 2 3" xfId="30745" xr:uid="{00000000-0005-0000-0000-000073830000}"/>
    <cellStyle name="Normal 64 4 3 3 3" xfId="10627" xr:uid="{00000000-0005-0000-0000-000074830000}"/>
    <cellStyle name="Normal 64 4 3 3 3 2" xfId="40961" xr:uid="{00000000-0005-0000-0000-000075830000}"/>
    <cellStyle name="Normal 64 4 3 3 3 3" xfId="25728" xr:uid="{00000000-0005-0000-0000-000076830000}"/>
    <cellStyle name="Normal 64 4 3 3 4" xfId="35948" xr:uid="{00000000-0005-0000-0000-000077830000}"/>
    <cellStyle name="Normal 64 4 3 3 5" xfId="20715" xr:uid="{00000000-0005-0000-0000-000078830000}"/>
    <cellStyle name="Normal 64 4 3 4" xfId="12305" xr:uid="{00000000-0005-0000-0000-000079830000}"/>
    <cellStyle name="Normal 64 4 3 4 2" xfId="42636" xr:uid="{00000000-0005-0000-0000-00007A830000}"/>
    <cellStyle name="Normal 64 4 3 4 3" xfId="27403" xr:uid="{00000000-0005-0000-0000-00007B830000}"/>
    <cellStyle name="Normal 64 4 3 5" xfId="7284" xr:uid="{00000000-0005-0000-0000-00007C830000}"/>
    <cellStyle name="Normal 64 4 3 5 2" xfId="37619" xr:uid="{00000000-0005-0000-0000-00007D830000}"/>
    <cellStyle name="Normal 64 4 3 5 3" xfId="22386" xr:uid="{00000000-0005-0000-0000-00007E830000}"/>
    <cellStyle name="Normal 64 4 3 6" xfId="32607" xr:uid="{00000000-0005-0000-0000-00007F830000}"/>
    <cellStyle name="Normal 64 4 3 7" xfId="17373" xr:uid="{00000000-0005-0000-0000-000080830000}"/>
    <cellStyle name="Normal 64 4 4" xfId="3066" xr:uid="{00000000-0005-0000-0000-000081830000}"/>
    <cellStyle name="Normal 64 4 4 2" xfId="13140" xr:uid="{00000000-0005-0000-0000-000082830000}"/>
    <cellStyle name="Normal 64 4 4 2 2" xfId="43471" xr:uid="{00000000-0005-0000-0000-000083830000}"/>
    <cellStyle name="Normal 64 4 4 2 3" xfId="28238" xr:uid="{00000000-0005-0000-0000-000084830000}"/>
    <cellStyle name="Normal 64 4 4 3" xfId="8120" xr:uid="{00000000-0005-0000-0000-000085830000}"/>
    <cellStyle name="Normal 64 4 4 3 2" xfId="38454" xr:uid="{00000000-0005-0000-0000-000086830000}"/>
    <cellStyle name="Normal 64 4 4 3 3" xfId="23221" xr:uid="{00000000-0005-0000-0000-000087830000}"/>
    <cellStyle name="Normal 64 4 4 4" xfId="33441" xr:uid="{00000000-0005-0000-0000-000088830000}"/>
    <cellStyle name="Normal 64 4 4 5" xfId="18208" xr:uid="{00000000-0005-0000-0000-000089830000}"/>
    <cellStyle name="Normal 64 4 5" xfId="4759" xr:uid="{00000000-0005-0000-0000-00008A830000}"/>
    <cellStyle name="Normal 64 4 5 2" xfId="14811" xr:uid="{00000000-0005-0000-0000-00008B830000}"/>
    <cellStyle name="Normal 64 4 5 2 2" xfId="45142" xr:uid="{00000000-0005-0000-0000-00008C830000}"/>
    <cellStyle name="Normal 64 4 5 2 3" xfId="29909" xr:uid="{00000000-0005-0000-0000-00008D830000}"/>
    <cellStyle name="Normal 64 4 5 3" xfId="9791" xr:uid="{00000000-0005-0000-0000-00008E830000}"/>
    <cellStyle name="Normal 64 4 5 3 2" xfId="40125" xr:uid="{00000000-0005-0000-0000-00008F830000}"/>
    <cellStyle name="Normal 64 4 5 3 3" xfId="24892" xr:uid="{00000000-0005-0000-0000-000090830000}"/>
    <cellStyle name="Normal 64 4 5 4" xfId="35112" xr:uid="{00000000-0005-0000-0000-000091830000}"/>
    <cellStyle name="Normal 64 4 5 5" xfId="19879" xr:uid="{00000000-0005-0000-0000-000092830000}"/>
    <cellStyle name="Normal 64 4 6" xfId="11469" xr:uid="{00000000-0005-0000-0000-000093830000}"/>
    <cellStyle name="Normal 64 4 6 2" xfId="41800" xr:uid="{00000000-0005-0000-0000-000094830000}"/>
    <cellStyle name="Normal 64 4 6 3" xfId="26567" xr:uid="{00000000-0005-0000-0000-000095830000}"/>
    <cellStyle name="Normal 64 4 7" xfId="6448" xr:uid="{00000000-0005-0000-0000-000096830000}"/>
    <cellStyle name="Normal 64 4 7 2" xfId="36783" xr:uid="{00000000-0005-0000-0000-000097830000}"/>
    <cellStyle name="Normal 64 4 7 3" xfId="21550" xr:uid="{00000000-0005-0000-0000-000098830000}"/>
    <cellStyle name="Normal 64 4 8" xfId="31771" xr:uid="{00000000-0005-0000-0000-000099830000}"/>
    <cellStyle name="Normal 64 4 9" xfId="16537" xr:uid="{00000000-0005-0000-0000-00009A830000}"/>
    <cellStyle name="Normal 64 5" xfId="1582" xr:uid="{00000000-0005-0000-0000-00009B830000}"/>
    <cellStyle name="Normal 64 5 2" xfId="2423" xr:uid="{00000000-0005-0000-0000-00009C830000}"/>
    <cellStyle name="Normal 64 5 2 2" xfId="4113" xr:uid="{00000000-0005-0000-0000-00009D830000}"/>
    <cellStyle name="Normal 64 5 2 2 2" xfId="14186" xr:uid="{00000000-0005-0000-0000-00009E830000}"/>
    <cellStyle name="Normal 64 5 2 2 2 2" xfId="44517" xr:uid="{00000000-0005-0000-0000-00009F830000}"/>
    <cellStyle name="Normal 64 5 2 2 2 3" xfId="29284" xr:uid="{00000000-0005-0000-0000-0000A0830000}"/>
    <cellStyle name="Normal 64 5 2 2 3" xfId="9166" xr:uid="{00000000-0005-0000-0000-0000A1830000}"/>
    <cellStyle name="Normal 64 5 2 2 3 2" xfId="39500" xr:uid="{00000000-0005-0000-0000-0000A2830000}"/>
    <cellStyle name="Normal 64 5 2 2 3 3" xfId="24267" xr:uid="{00000000-0005-0000-0000-0000A3830000}"/>
    <cellStyle name="Normal 64 5 2 2 4" xfId="34487" xr:uid="{00000000-0005-0000-0000-0000A4830000}"/>
    <cellStyle name="Normal 64 5 2 2 5" xfId="19254" xr:uid="{00000000-0005-0000-0000-0000A5830000}"/>
    <cellStyle name="Normal 64 5 2 3" xfId="5805" xr:uid="{00000000-0005-0000-0000-0000A6830000}"/>
    <cellStyle name="Normal 64 5 2 3 2" xfId="15857" xr:uid="{00000000-0005-0000-0000-0000A7830000}"/>
    <cellStyle name="Normal 64 5 2 3 2 2" xfId="46188" xr:uid="{00000000-0005-0000-0000-0000A8830000}"/>
    <cellStyle name="Normal 64 5 2 3 2 3" xfId="30955" xr:uid="{00000000-0005-0000-0000-0000A9830000}"/>
    <cellStyle name="Normal 64 5 2 3 3" xfId="10837" xr:uid="{00000000-0005-0000-0000-0000AA830000}"/>
    <cellStyle name="Normal 64 5 2 3 3 2" xfId="41171" xr:uid="{00000000-0005-0000-0000-0000AB830000}"/>
    <cellStyle name="Normal 64 5 2 3 3 3" xfId="25938" xr:uid="{00000000-0005-0000-0000-0000AC830000}"/>
    <cellStyle name="Normal 64 5 2 3 4" xfId="36158" xr:uid="{00000000-0005-0000-0000-0000AD830000}"/>
    <cellStyle name="Normal 64 5 2 3 5" xfId="20925" xr:uid="{00000000-0005-0000-0000-0000AE830000}"/>
    <cellStyle name="Normal 64 5 2 4" xfId="12515" xr:uid="{00000000-0005-0000-0000-0000AF830000}"/>
    <cellStyle name="Normal 64 5 2 4 2" xfId="42846" xr:uid="{00000000-0005-0000-0000-0000B0830000}"/>
    <cellStyle name="Normal 64 5 2 4 3" xfId="27613" xr:uid="{00000000-0005-0000-0000-0000B1830000}"/>
    <cellStyle name="Normal 64 5 2 5" xfId="7494" xr:uid="{00000000-0005-0000-0000-0000B2830000}"/>
    <cellStyle name="Normal 64 5 2 5 2" xfId="37829" xr:uid="{00000000-0005-0000-0000-0000B3830000}"/>
    <cellStyle name="Normal 64 5 2 5 3" xfId="22596" xr:uid="{00000000-0005-0000-0000-0000B4830000}"/>
    <cellStyle name="Normal 64 5 2 6" xfId="32817" xr:uid="{00000000-0005-0000-0000-0000B5830000}"/>
    <cellStyle name="Normal 64 5 2 7" xfId="17583" xr:uid="{00000000-0005-0000-0000-0000B6830000}"/>
    <cellStyle name="Normal 64 5 3" xfId="3276" xr:uid="{00000000-0005-0000-0000-0000B7830000}"/>
    <cellStyle name="Normal 64 5 3 2" xfId="13350" xr:uid="{00000000-0005-0000-0000-0000B8830000}"/>
    <cellStyle name="Normal 64 5 3 2 2" xfId="43681" xr:uid="{00000000-0005-0000-0000-0000B9830000}"/>
    <cellStyle name="Normal 64 5 3 2 3" xfId="28448" xr:uid="{00000000-0005-0000-0000-0000BA830000}"/>
    <cellStyle name="Normal 64 5 3 3" xfId="8330" xr:uid="{00000000-0005-0000-0000-0000BB830000}"/>
    <cellStyle name="Normal 64 5 3 3 2" xfId="38664" xr:uid="{00000000-0005-0000-0000-0000BC830000}"/>
    <cellStyle name="Normal 64 5 3 3 3" xfId="23431" xr:uid="{00000000-0005-0000-0000-0000BD830000}"/>
    <cellStyle name="Normal 64 5 3 4" xfId="33651" xr:uid="{00000000-0005-0000-0000-0000BE830000}"/>
    <cellStyle name="Normal 64 5 3 5" xfId="18418" xr:uid="{00000000-0005-0000-0000-0000BF830000}"/>
    <cellStyle name="Normal 64 5 4" xfId="4969" xr:uid="{00000000-0005-0000-0000-0000C0830000}"/>
    <cellStyle name="Normal 64 5 4 2" xfId="15021" xr:uid="{00000000-0005-0000-0000-0000C1830000}"/>
    <cellStyle name="Normal 64 5 4 2 2" xfId="45352" xr:uid="{00000000-0005-0000-0000-0000C2830000}"/>
    <cellStyle name="Normal 64 5 4 2 3" xfId="30119" xr:uid="{00000000-0005-0000-0000-0000C3830000}"/>
    <cellStyle name="Normal 64 5 4 3" xfId="10001" xr:uid="{00000000-0005-0000-0000-0000C4830000}"/>
    <cellStyle name="Normal 64 5 4 3 2" xfId="40335" xr:uid="{00000000-0005-0000-0000-0000C5830000}"/>
    <cellStyle name="Normal 64 5 4 3 3" xfId="25102" xr:uid="{00000000-0005-0000-0000-0000C6830000}"/>
    <cellStyle name="Normal 64 5 4 4" xfId="35322" xr:uid="{00000000-0005-0000-0000-0000C7830000}"/>
    <cellStyle name="Normal 64 5 4 5" xfId="20089" xr:uid="{00000000-0005-0000-0000-0000C8830000}"/>
    <cellStyle name="Normal 64 5 5" xfId="11679" xr:uid="{00000000-0005-0000-0000-0000C9830000}"/>
    <cellStyle name="Normal 64 5 5 2" xfId="42010" xr:uid="{00000000-0005-0000-0000-0000CA830000}"/>
    <cellStyle name="Normal 64 5 5 3" xfId="26777" xr:uid="{00000000-0005-0000-0000-0000CB830000}"/>
    <cellStyle name="Normal 64 5 6" xfId="6658" xr:uid="{00000000-0005-0000-0000-0000CC830000}"/>
    <cellStyle name="Normal 64 5 6 2" xfId="36993" xr:uid="{00000000-0005-0000-0000-0000CD830000}"/>
    <cellStyle name="Normal 64 5 6 3" xfId="21760" xr:uid="{00000000-0005-0000-0000-0000CE830000}"/>
    <cellStyle name="Normal 64 5 7" xfId="31981" xr:uid="{00000000-0005-0000-0000-0000CF830000}"/>
    <cellStyle name="Normal 64 5 8" xfId="16747" xr:uid="{00000000-0005-0000-0000-0000D0830000}"/>
    <cellStyle name="Normal 64 6" xfId="2003" xr:uid="{00000000-0005-0000-0000-0000D1830000}"/>
    <cellStyle name="Normal 64 6 2" xfId="3695" xr:uid="{00000000-0005-0000-0000-0000D2830000}"/>
    <cellStyle name="Normal 64 6 2 2" xfId="13768" xr:uid="{00000000-0005-0000-0000-0000D3830000}"/>
    <cellStyle name="Normal 64 6 2 2 2" xfId="44099" xr:uid="{00000000-0005-0000-0000-0000D4830000}"/>
    <cellStyle name="Normal 64 6 2 2 3" xfId="28866" xr:uid="{00000000-0005-0000-0000-0000D5830000}"/>
    <cellStyle name="Normal 64 6 2 3" xfId="8748" xr:uid="{00000000-0005-0000-0000-0000D6830000}"/>
    <cellStyle name="Normal 64 6 2 3 2" xfId="39082" xr:uid="{00000000-0005-0000-0000-0000D7830000}"/>
    <cellStyle name="Normal 64 6 2 3 3" xfId="23849" xr:uid="{00000000-0005-0000-0000-0000D8830000}"/>
    <cellStyle name="Normal 64 6 2 4" xfId="34069" xr:uid="{00000000-0005-0000-0000-0000D9830000}"/>
    <cellStyle name="Normal 64 6 2 5" xfId="18836" xr:uid="{00000000-0005-0000-0000-0000DA830000}"/>
    <cellStyle name="Normal 64 6 3" xfId="5387" xr:uid="{00000000-0005-0000-0000-0000DB830000}"/>
    <cellStyle name="Normal 64 6 3 2" xfId="15439" xr:uid="{00000000-0005-0000-0000-0000DC830000}"/>
    <cellStyle name="Normal 64 6 3 2 2" xfId="45770" xr:uid="{00000000-0005-0000-0000-0000DD830000}"/>
    <cellStyle name="Normal 64 6 3 2 3" xfId="30537" xr:uid="{00000000-0005-0000-0000-0000DE830000}"/>
    <cellStyle name="Normal 64 6 3 3" xfId="10419" xr:uid="{00000000-0005-0000-0000-0000DF830000}"/>
    <cellStyle name="Normal 64 6 3 3 2" xfId="40753" xr:uid="{00000000-0005-0000-0000-0000E0830000}"/>
    <cellStyle name="Normal 64 6 3 3 3" xfId="25520" xr:uid="{00000000-0005-0000-0000-0000E1830000}"/>
    <cellStyle name="Normal 64 6 3 4" xfId="35740" xr:uid="{00000000-0005-0000-0000-0000E2830000}"/>
    <cellStyle name="Normal 64 6 3 5" xfId="20507" xr:uid="{00000000-0005-0000-0000-0000E3830000}"/>
    <cellStyle name="Normal 64 6 4" xfId="12097" xr:uid="{00000000-0005-0000-0000-0000E4830000}"/>
    <cellStyle name="Normal 64 6 4 2" xfId="42428" xr:uid="{00000000-0005-0000-0000-0000E5830000}"/>
    <cellStyle name="Normal 64 6 4 3" xfId="27195" xr:uid="{00000000-0005-0000-0000-0000E6830000}"/>
    <cellStyle name="Normal 64 6 5" xfId="7076" xr:uid="{00000000-0005-0000-0000-0000E7830000}"/>
    <cellStyle name="Normal 64 6 5 2" xfId="37411" xr:uid="{00000000-0005-0000-0000-0000E8830000}"/>
    <cellStyle name="Normal 64 6 5 3" xfId="22178" xr:uid="{00000000-0005-0000-0000-0000E9830000}"/>
    <cellStyle name="Normal 64 6 6" xfId="32399" xr:uid="{00000000-0005-0000-0000-0000EA830000}"/>
    <cellStyle name="Normal 64 6 7" xfId="17165" xr:uid="{00000000-0005-0000-0000-0000EB830000}"/>
    <cellStyle name="Normal 64 7" xfId="2855" xr:uid="{00000000-0005-0000-0000-0000EC830000}"/>
    <cellStyle name="Normal 64 7 2" xfId="12932" xr:uid="{00000000-0005-0000-0000-0000ED830000}"/>
    <cellStyle name="Normal 64 7 2 2" xfId="43263" xr:uid="{00000000-0005-0000-0000-0000EE830000}"/>
    <cellStyle name="Normal 64 7 2 3" xfId="28030" xr:uid="{00000000-0005-0000-0000-0000EF830000}"/>
    <cellStyle name="Normal 64 7 3" xfId="7912" xr:uid="{00000000-0005-0000-0000-0000F0830000}"/>
    <cellStyle name="Normal 64 7 3 2" xfId="38246" xr:uid="{00000000-0005-0000-0000-0000F1830000}"/>
    <cellStyle name="Normal 64 7 3 3" xfId="23013" xr:uid="{00000000-0005-0000-0000-0000F2830000}"/>
    <cellStyle name="Normal 64 7 4" xfId="33233" xr:uid="{00000000-0005-0000-0000-0000F3830000}"/>
    <cellStyle name="Normal 64 7 5" xfId="18000" xr:uid="{00000000-0005-0000-0000-0000F4830000}"/>
    <cellStyle name="Normal 64 8" xfId="4549" xr:uid="{00000000-0005-0000-0000-0000F5830000}"/>
    <cellStyle name="Normal 64 8 2" xfId="14603" xr:uid="{00000000-0005-0000-0000-0000F6830000}"/>
    <cellStyle name="Normal 64 8 2 2" xfId="44934" xr:uid="{00000000-0005-0000-0000-0000F7830000}"/>
    <cellStyle name="Normal 64 8 2 3" xfId="29701" xr:uid="{00000000-0005-0000-0000-0000F8830000}"/>
    <cellStyle name="Normal 64 8 3" xfId="9583" xr:uid="{00000000-0005-0000-0000-0000F9830000}"/>
    <cellStyle name="Normal 64 8 3 2" xfId="39917" xr:uid="{00000000-0005-0000-0000-0000FA830000}"/>
    <cellStyle name="Normal 64 8 3 3" xfId="24684" xr:uid="{00000000-0005-0000-0000-0000FB830000}"/>
    <cellStyle name="Normal 64 8 4" xfId="34904" xr:uid="{00000000-0005-0000-0000-0000FC830000}"/>
    <cellStyle name="Normal 64 8 5" xfId="19671" xr:uid="{00000000-0005-0000-0000-0000FD830000}"/>
    <cellStyle name="Normal 64 9" xfId="11259" xr:uid="{00000000-0005-0000-0000-0000FE830000}"/>
    <cellStyle name="Normal 64 9 2" xfId="41592" xr:uid="{00000000-0005-0000-0000-0000FF830000}"/>
    <cellStyle name="Normal 64 9 3" xfId="26359" xr:uid="{00000000-0005-0000-0000-000000840000}"/>
    <cellStyle name="Normal 65" xfId="893" xr:uid="{00000000-0005-0000-0000-000001840000}"/>
    <cellStyle name="Normal 65 10" xfId="6239" xr:uid="{00000000-0005-0000-0000-000002840000}"/>
    <cellStyle name="Normal 65 10 2" xfId="36576" xr:uid="{00000000-0005-0000-0000-000003840000}"/>
    <cellStyle name="Normal 65 10 3" xfId="21343" xr:uid="{00000000-0005-0000-0000-000004840000}"/>
    <cellStyle name="Normal 65 11" xfId="31567" xr:uid="{00000000-0005-0000-0000-000005840000}"/>
    <cellStyle name="Normal 65 12" xfId="16328" xr:uid="{00000000-0005-0000-0000-000006840000}"/>
    <cellStyle name="Normal 65 2" xfId="1203" xr:uid="{00000000-0005-0000-0000-000007840000}"/>
    <cellStyle name="Normal 65 2 10" xfId="31618" xr:uid="{00000000-0005-0000-0000-000008840000}"/>
    <cellStyle name="Normal 65 2 11" xfId="16382" xr:uid="{00000000-0005-0000-0000-000009840000}"/>
    <cellStyle name="Normal 65 2 2" xfId="1311" xr:uid="{00000000-0005-0000-0000-00000A840000}"/>
    <cellStyle name="Normal 65 2 2 10" xfId="16486" xr:uid="{00000000-0005-0000-0000-00000B840000}"/>
    <cellStyle name="Normal 65 2 2 2" xfId="1528" xr:uid="{00000000-0005-0000-0000-00000C840000}"/>
    <cellStyle name="Normal 65 2 2 2 2" xfId="1949" xr:uid="{00000000-0005-0000-0000-00000D840000}"/>
    <cellStyle name="Normal 65 2 2 2 2 2" xfId="2788" xr:uid="{00000000-0005-0000-0000-00000E840000}"/>
    <cellStyle name="Normal 65 2 2 2 2 2 2" xfId="4478" xr:uid="{00000000-0005-0000-0000-00000F840000}"/>
    <cellStyle name="Normal 65 2 2 2 2 2 2 2" xfId="14551" xr:uid="{00000000-0005-0000-0000-000010840000}"/>
    <cellStyle name="Normal 65 2 2 2 2 2 2 2 2" xfId="44882" xr:uid="{00000000-0005-0000-0000-000011840000}"/>
    <cellStyle name="Normal 65 2 2 2 2 2 2 2 3" xfId="29649" xr:uid="{00000000-0005-0000-0000-000012840000}"/>
    <cellStyle name="Normal 65 2 2 2 2 2 2 3" xfId="9531" xr:uid="{00000000-0005-0000-0000-000013840000}"/>
    <cellStyle name="Normal 65 2 2 2 2 2 2 3 2" xfId="39865" xr:uid="{00000000-0005-0000-0000-000014840000}"/>
    <cellStyle name="Normal 65 2 2 2 2 2 2 3 3" xfId="24632" xr:uid="{00000000-0005-0000-0000-000015840000}"/>
    <cellStyle name="Normal 65 2 2 2 2 2 2 4" xfId="34852" xr:uid="{00000000-0005-0000-0000-000016840000}"/>
    <cellStyle name="Normal 65 2 2 2 2 2 2 5" xfId="19619" xr:uid="{00000000-0005-0000-0000-000017840000}"/>
    <cellStyle name="Normal 65 2 2 2 2 2 3" xfId="6170" xr:uid="{00000000-0005-0000-0000-000018840000}"/>
    <cellStyle name="Normal 65 2 2 2 2 2 3 2" xfId="16222" xr:uid="{00000000-0005-0000-0000-000019840000}"/>
    <cellStyle name="Normal 65 2 2 2 2 2 3 2 2" xfId="46553" xr:uid="{00000000-0005-0000-0000-00001A840000}"/>
    <cellStyle name="Normal 65 2 2 2 2 2 3 2 3" xfId="31320" xr:uid="{00000000-0005-0000-0000-00001B840000}"/>
    <cellStyle name="Normal 65 2 2 2 2 2 3 3" xfId="11202" xr:uid="{00000000-0005-0000-0000-00001C840000}"/>
    <cellStyle name="Normal 65 2 2 2 2 2 3 3 2" xfId="41536" xr:uid="{00000000-0005-0000-0000-00001D840000}"/>
    <cellStyle name="Normal 65 2 2 2 2 2 3 3 3" xfId="26303" xr:uid="{00000000-0005-0000-0000-00001E840000}"/>
    <cellStyle name="Normal 65 2 2 2 2 2 3 4" xfId="36523" xr:uid="{00000000-0005-0000-0000-00001F840000}"/>
    <cellStyle name="Normal 65 2 2 2 2 2 3 5" xfId="21290" xr:uid="{00000000-0005-0000-0000-000020840000}"/>
    <cellStyle name="Normal 65 2 2 2 2 2 4" xfId="12880" xr:uid="{00000000-0005-0000-0000-000021840000}"/>
    <cellStyle name="Normal 65 2 2 2 2 2 4 2" xfId="43211" xr:uid="{00000000-0005-0000-0000-000022840000}"/>
    <cellStyle name="Normal 65 2 2 2 2 2 4 3" xfId="27978" xr:uid="{00000000-0005-0000-0000-000023840000}"/>
    <cellStyle name="Normal 65 2 2 2 2 2 5" xfId="7859" xr:uid="{00000000-0005-0000-0000-000024840000}"/>
    <cellStyle name="Normal 65 2 2 2 2 2 5 2" xfId="38194" xr:uid="{00000000-0005-0000-0000-000025840000}"/>
    <cellStyle name="Normal 65 2 2 2 2 2 5 3" xfId="22961" xr:uid="{00000000-0005-0000-0000-000026840000}"/>
    <cellStyle name="Normal 65 2 2 2 2 2 6" xfId="33182" xr:uid="{00000000-0005-0000-0000-000027840000}"/>
    <cellStyle name="Normal 65 2 2 2 2 2 7" xfId="17948" xr:uid="{00000000-0005-0000-0000-000028840000}"/>
    <cellStyle name="Normal 65 2 2 2 2 3" xfId="3641" xr:uid="{00000000-0005-0000-0000-000029840000}"/>
    <cellStyle name="Normal 65 2 2 2 2 3 2" xfId="13715" xr:uid="{00000000-0005-0000-0000-00002A840000}"/>
    <cellStyle name="Normal 65 2 2 2 2 3 2 2" xfId="44046" xr:uid="{00000000-0005-0000-0000-00002B840000}"/>
    <cellStyle name="Normal 65 2 2 2 2 3 2 3" xfId="28813" xr:uid="{00000000-0005-0000-0000-00002C840000}"/>
    <cellStyle name="Normal 65 2 2 2 2 3 3" xfId="8695" xr:uid="{00000000-0005-0000-0000-00002D840000}"/>
    <cellStyle name="Normal 65 2 2 2 2 3 3 2" xfId="39029" xr:uid="{00000000-0005-0000-0000-00002E840000}"/>
    <cellStyle name="Normal 65 2 2 2 2 3 3 3" xfId="23796" xr:uid="{00000000-0005-0000-0000-00002F840000}"/>
    <cellStyle name="Normal 65 2 2 2 2 3 4" xfId="34016" xr:uid="{00000000-0005-0000-0000-000030840000}"/>
    <cellStyle name="Normal 65 2 2 2 2 3 5" xfId="18783" xr:uid="{00000000-0005-0000-0000-000031840000}"/>
    <cellStyle name="Normal 65 2 2 2 2 4" xfId="5334" xr:uid="{00000000-0005-0000-0000-000032840000}"/>
    <cellStyle name="Normal 65 2 2 2 2 4 2" xfId="15386" xr:uid="{00000000-0005-0000-0000-000033840000}"/>
    <cellStyle name="Normal 65 2 2 2 2 4 2 2" xfId="45717" xr:uid="{00000000-0005-0000-0000-000034840000}"/>
    <cellStyle name="Normal 65 2 2 2 2 4 2 3" xfId="30484" xr:uid="{00000000-0005-0000-0000-000035840000}"/>
    <cellStyle name="Normal 65 2 2 2 2 4 3" xfId="10366" xr:uid="{00000000-0005-0000-0000-000036840000}"/>
    <cellStyle name="Normal 65 2 2 2 2 4 3 2" xfId="40700" xr:uid="{00000000-0005-0000-0000-000037840000}"/>
    <cellStyle name="Normal 65 2 2 2 2 4 3 3" xfId="25467" xr:uid="{00000000-0005-0000-0000-000038840000}"/>
    <cellStyle name="Normal 65 2 2 2 2 4 4" xfId="35687" xr:uid="{00000000-0005-0000-0000-000039840000}"/>
    <cellStyle name="Normal 65 2 2 2 2 4 5" xfId="20454" xr:uid="{00000000-0005-0000-0000-00003A840000}"/>
    <cellStyle name="Normal 65 2 2 2 2 5" xfId="12044" xr:uid="{00000000-0005-0000-0000-00003B840000}"/>
    <cellStyle name="Normal 65 2 2 2 2 5 2" xfId="42375" xr:uid="{00000000-0005-0000-0000-00003C840000}"/>
    <cellStyle name="Normal 65 2 2 2 2 5 3" xfId="27142" xr:uid="{00000000-0005-0000-0000-00003D840000}"/>
    <cellStyle name="Normal 65 2 2 2 2 6" xfId="7023" xr:uid="{00000000-0005-0000-0000-00003E840000}"/>
    <cellStyle name="Normal 65 2 2 2 2 6 2" xfId="37358" xr:uid="{00000000-0005-0000-0000-00003F840000}"/>
    <cellStyle name="Normal 65 2 2 2 2 6 3" xfId="22125" xr:uid="{00000000-0005-0000-0000-000040840000}"/>
    <cellStyle name="Normal 65 2 2 2 2 7" xfId="32346" xr:uid="{00000000-0005-0000-0000-000041840000}"/>
    <cellStyle name="Normal 65 2 2 2 2 8" xfId="17112" xr:uid="{00000000-0005-0000-0000-000042840000}"/>
    <cellStyle name="Normal 65 2 2 2 3" xfId="2370" xr:uid="{00000000-0005-0000-0000-000043840000}"/>
    <cellStyle name="Normal 65 2 2 2 3 2" xfId="4060" xr:uid="{00000000-0005-0000-0000-000044840000}"/>
    <cellStyle name="Normal 65 2 2 2 3 2 2" xfId="14133" xr:uid="{00000000-0005-0000-0000-000045840000}"/>
    <cellStyle name="Normal 65 2 2 2 3 2 2 2" xfId="44464" xr:uid="{00000000-0005-0000-0000-000046840000}"/>
    <cellStyle name="Normal 65 2 2 2 3 2 2 3" xfId="29231" xr:uid="{00000000-0005-0000-0000-000047840000}"/>
    <cellStyle name="Normal 65 2 2 2 3 2 3" xfId="9113" xr:uid="{00000000-0005-0000-0000-000048840000}"/>
    <cellStyle name="Normal 65 2 2 2 3 2 3 2" xfId="39447" xr:uid="{00000000-0005-0000-0000-000049840000}"/>
    <cellStyle name="Normal 65 2 2 2 3 2 3 3" xfId="24214" xr:uid="{00000000-0005-0000-0000-00004A840000}"/>
    <cellStyle name="Normal 65 2 2 2 3 2 4" xfId="34434" xr:uid="{00000000-0005-0000-0000-00004B840000}"/>
    <cellStyle name="Normal 65 2 2 2 3 2 5" xfId="19201" xr:uid="{00000000-0005-0000-0000-00004C840000}"/>
    <cellStyle name="Normal 65 2 2 2 3 3" xfId="5752" xr:uid="{00000000-0005-0000-0000-00004D840000}"/>
    <cellStyle name="Normal 65 2 2 2 3 3 2" xfId="15804" xr:uid="{00000000-0005-0000-0000-00004E840000}"/>
    <cellStyle name="Normal 65 2 2 2 3 3 2 2" xfId="46135" xr:uid="{00000000-0005-0000-0000-00004F840000}"/>
    <cellStyle name="Normal 65 2 2 2 3 3 2 3" xfId="30902" xr:uid="{00000000-0005-0000-0000-000050840000}"/>
    <cellStyle name="Normal 65 2 2 2 3 3 3" xfId="10784" xr:uid="{00000000-0005-0000-0000-000051840000}"/>
    <cellStyle name="Normal 65 2 2 2 3 3 3 2" xfId="41118" xr:uid="{00000000-0005-0000-0000-000052840000}"/>
    <cellStyle name="Normal 65 2 2 2 3 3 3 3" xfId="25885" xr:uid="{00000000-0005-0000-0000-000053840000}"/>
    <cellStyle name="Normal 65 2 2 2 3 3 4" xfId="36105" xr:uid="{00000000-0005-0000-0000-000054840000}"/>
    <cellStyle name="Normal 65 2 2 2 3 3 5" xfId="20872" xr:uid="{00000000-0005-0000-0000-000055840000}"/>
    <cellStyle name="Normal 65 2 2 2 3 4" xfId="12462" xr:uid="{00000000-0005-0000-0000-000056840000}"/>
    <cellStyle name="Normal 65 2 2 2 3 4 2" xfId="42793" xr:uid="{00000000-0005-0000-0000-000057840000}"/>
    <cellStyle name="Normal 65 2 2 2 3 4 3" xfId="27560" xr:uid="{00000000-0005-0000-0000-000058840000}"/>
    <cellStyle name="Normal 65 2 2 2 3 5" xfId="7441" xr:uid="{00000000-0005-0000-0000-000059840000}"/>
    <cellStyle name="Normal 65 2 2 2 3 5 2" xfId="37776" xr:uid="{00000000-0005-0000-0000-00005A840000}"/>
    <cellStyle name="Normal 65 2 2 2 3 5 3" xfId="22543" xr:uid="{00000000-0005-0000-0000-00005B840000}"/>
    <cellStyle name="Normal 65 2 2 2 3 6" xfId="32764" xr:uid="{00000000-0005-0000-0000-00005C840000}"/>
    <cellStyle name="Normal 65 2 2 2 3 7" xfId="17530" xr:uid="{00000000-0005-0000-0000-00005D840000}"/>
    <cellStyle name="Normal 65 2 2 2 4" xfId="3223" xr:uid="{00000000-0005-0000-0000-00005E840000}"/>
    <cellStyle name="Normal 65 2 2 2 4 2" xfId="13297" xr:uid="{00000000-0005-0000-0000-00005F840000}"/>
    <cellStyle name="Normal 65 2 2 2 4 2 2" xfId="43628" xr:uid="{00000000-0005-0000-0000-000060840000}"/>
    <cellStyle name="Normal 65 2 2 2 4 2 3" xfId="28395" xr:uid="{00000000-0005-0000-0000-000061840000}"/>
    <cellStyle name="Normal 65 2 2 2 4 3" xfId="8277" xr:uid="{00000000-0005-0000-0000-000062840000}"/>
    <cellStyle name="Normal 65 2 2 2 4 3 2" xfId="38611" xr:uid="{00000000-0005-0000-0000-000063840000}"/>
    <cellStyle name="Normal 65 2 2 2 4 3 3" xfId="23378" xr:uid="{00000000-0005-0000-0000-000064840000}"/>
    <cellStyle name="Normal 65 2 2 2 4 4" xfId="33598" xr:uid="{00000000-0005-0000-0000-000065840000}"/>
    <cellStyle name="Normal 65 2 2 2 4 5" xfId="18365" xr:uid="{00000000-0005-0000-0000-000066840000}"/>
    <cellStyle name="Normal 65 2 2 2 5" xfId="4916" xr:uid="{00000000-0005-0000-0000-000067840000}"/>
    <cellStyle name="Normal 65 2 2 2 5 2" xfId="14968" xr:uid="{00000000-0005-0000-0000-000068840000}"/>
    <cellStyle name="Normal 65 2 2 2 5 2 2" xfId="45299" xr:uid="{00000000-0005-0000-0000-000069840000}"/>
    <cellStyle name="Normal 65 2 2 2 5 2 3" xfId="30066" xr:uid="{00000000-0005-0000-0000-00006A840000}"/>
    <cellStyle name="Normal 65 2 2 2 5 3" xfId="9948" xr:uid="{00000000-0005-0000-0000-00006B840000}"/>
    <cellStyle name="Normal 65 2 2 2 5 3 2" xfId="40282" xr:uid="{00000000-0005-0000-0000-00006C840000}"/>
    <cellStyle name="Normal 65 2 2 2 5 3 3" xfId="25049" xr:uid="{00000000-0005-0000-0000-00006D840000}"/>
    <cellStyle name="Normal 65 2 2 2 5 4" xfId="35269" xr:uid="{00000000-0005-0000-0000-00006E840000}"/>
    <cellStyle name="Normal 65 2 2 2 5 5" xfId="20036" xr:uid="{00000000-0005-0000-0000-00006F840000}"/>
    <cellStyle name="Normal 65 2 2 2 6" xfId="11626" xr:uid="{00000000-0005-0000-0000-000070840000}"/>
    <cellStyle name="Normal 65 2 2 2 6 2" xfId="41957" xr:uid="{00000000-0005-0000-0000-000071840000}"/>
    <cellStyle name="Normal 65 2 2 2 6 3" xfId="26724" xr:uid="{00000000-0005-0000-0000-000072840000}"/>
    <cellStyle name="Normal 65 2 2 2 7" xfId="6605" xr:uid="{00000000-0005-0000-0000-000073840000}"/>
    <cellStyle name="Normal 65 2 2 2 7 2" xfId="36940" xr:uid="{00000000-0005-0000-0000-000074840000}"/>
    <cellStyle name="Normal 65 2 2 2 7 3" xfId="21707" xr:uid="{00000000-0005-0000-0000-000075840000}"/>
    <cellStyle name="Normal 65 2 2 2 8" xfId="31928" xr:uid="{00000000-0005-0000-0000-000076840000}"/>
    <cellStyle name="Normal 65 2 2 2 9" xfId="16694" xr:uid="{00000000-0005-0000-0000-000077840000}"/>
    <cellStyle name="Normal 65 2 2 3" xfId="1741" xr:uid="{00000000-0005-0000-0000-000078840000}"/>
    <cellStyle name="Normal 65 2 2 3 2" xfId="2580" xr:uid="{00000000-0005-0000-0000-000079840000}"/>
    <cellStyle name="Normal 65 2 2 3 2 2" xfId="4270" xr:uid="{00000000-0005-0000-0000-00007A840000}"/>
    <cellStyle name="Normal 65 2 2 3 2 2 2" xfId="14343" xr:uid="{00000000-0005-0000-0000-00007B840000}"/>
    <cellStyle name="Normal 65 2 2 3 2 2 2 2" xfId="44674" xr:uid="{00000000-0005-0000-0000-00007C840000}"/>
    <cellStyle name="Normal 65 2 2 3 2 2 2 3" xfId="29441" xr:uid="{00000000-0005-0000-0000-00007D840000}"/>
    <cellStyle name="Normal 65 2 2 3 2 2 3" xfId="9323" xr:uid="{00000000-0005-0000-0000-00007E840000}"/>
    <cellStyle name="Normal 65 2 2 3 2 2 3 2" xfId="39657" xr:uid="{00000000-0005-0000-0000-00007F840000}"/>
    <cellStyle name="Normal 65 2 2 3 2 2 3 3" xfId="24424" xr:uid="{00000000-0005-0000-0000-000080840000}"/>
    <cellStyle name="Normal 65 2 2 3 2 2 4" xfId="34644" xr:uid="{00000000-0005-0000-0000-000081840000}"/>
    <cellStyle name="Normal 65 2 2 3 2 2 5" xfId="19411" xr:uid="{00000000-0005-0000-0000-000082840000}"/>
    <cellStyle name="Normal 65 2 2 3 2 3" xfId="5962" xr:uid="{00000000-0005-0000-0000-000083840000}"/>
    <cellStyle name="Normal 65 2 2 3 2 3 2" xfId="16014" xr:uid="{00000000-0005-0000-0000-000084840000}"/>
    <cellStyle name="Normal 65 2 2 3 2 3 2 2" xfId="46345" xr:uid="{00000000-0005-0000-0000-000085840000}"/>
    <cellStyle name="Normal 65 2 2 3 2 3 2 3" xfId="31112" xr:uid="{00000000-0005-0000-0000-000086840000}"/>
    <cellStyle name="Normal 65 2 2 3 2 3 3" xfId="10994" xr:uid="{00000000-0005-0000-0000-000087840000}"/>
    <cellStyle name="Normal 65 2 2 3 2 3 3 2" xfId="41328" xr:uid="{00000000-0005-0000-0000-000088840000}"/>
    <cellStyle name="Normal 65 2 2 3 2 3 3 3" xfId="26095" xr:uid="{00000000-0005-0000-0000-000089840000}"/>
    <cellStyle name="Normal 65 2 2 3 2 3 4" xfId="36315" xr:uid="{00000000-0005-0000-0000-00008A840000}"/>
    <cellStyle name="Normal 65 2 2 3 2 3 5" xfId="21082" xr:uid="{00000000-0005-0000-0000-00008B840000}"/>
    <cellStyle name="Normal 65 2 2 3 2 4" xfId="12672" xr:uid="{00000000-0005-0000-0000-00008C840000}"/>
    <cellStyle name="Normal 65 2 2 3 2 4 2" xfId="43003" xr:uid="{00000000-0005-0000-0000-00008D840000}"/>
    <cellStyle name="Normal 65 2 2 3 2 4 3" xfId="27770" xr:uid="{00000000-0005-0000-0000-00008E840000}"/>
    <cellStyle name="Normal 65 2 2 3 2 5" xfId="7651" xr:uid="{00000000-0005-0000-0000-00008F840000}"/>
    <cellStyle name="Normal 65 2 2 3 2 5 2" xfId="37986" xr:uid="{00000000-0005-0000-0000-000090840000}"/>
    <cellStyle name="Normal 65 2 2 3 2 5 3" xfId="22753" xr:uid="{00000000-0005-0000-0000-000091840000}"/>
    <cellStyle name="Normal 65 2 2 3 2 6" xfId="32974" xr:uid="{00000000-0005-0000-0000-000092840000}"/>
    <cellStyle name="Normal 65 2 2 3 2 7" xfId="17740" xr:uid="{00000000-0005-0000-0000-000093840000}"/>
    <cellStyle name="Normal 65 2 2 3 3" xfId="3433" xr:uid="{00000000-0005-0000-0000-000094840000}"/>
    <cellStyle name="Normal 65 2 2 3 3 2" xfId="13507" xr:uid="{00000000-0005-0000-0000-000095840000}"/>
    <cellStyle name="Normal 65 2 2 3 3 2 2" xfId="43838" xr:uid="{00000000-0005-0000-0000-000096840000}"/>
    <cellStyle name="Normal 65 2 2 3 3 2 3" xfId="28605" xr:uid="{00000000-0005-0000-0000-000097840000}"/>
    <cellStyle name="Normal 65 2 2 3 3 3" xfId="8487" xr:uid="{00000000-0005-0000-0000-000098840000}"/>
    <cellStyle name="Normal 65 2 2 3 3 3 2" xfId="38821" xr:uid="{00000000-0005-0000-0000-000099840000}"/>
    <cellStyle name="Normal 65 2 2 3 3 3 3" xfId="23588" xr:uid="{00000000-0005-0000-0000-00009A840000}"/>
    <cellStyle name="Normal 65 2 2 3 3 4" xfId="33808" xr:uid="{00000000-0005-0000-0000-00009B840000}"/>
    <cellStyle name="Normal 65 2 2 3 3 5" xfId="18575" xr:uid="{00000000-0005-0000-0000-00009C840000}"/>
    <cellStyle name="Normal 65 2 2 3 4" xfId="5126" xr:uid="{00000000-0005-0000-0000-00009D840000}"/>
    <cellStyle name="Normal 65 2 2 3 4 2" xfId="15178" xr:uid="{00000000-0005-0000-0000-00009E840000}"/>
    <cellStyle name="Normal 65 2 2 3 4 2 2" xfId="45509" xr:uid="{00000000-0005-0000-0000-00009F840000}"/>
    <cellStyle name="Normal 65 2 2 3 4 2 3" xfId="30276" xr:uid="{00000000-0005-0000-0000-0000A0840000}"/>
    <cellStyle name="Normal 65 2 2 3 4 3" xfId="10158" xr:uid="{00000000-0005-0000-0000-0000A1840000}"/>
    <cellStyle name="Normal 65 2 2 3 4 3 2" xfId="40492" xr:uid="{00000000-0005-0000-0000-0000A2840000}"/>
    <cellStyle name="Normal 65 2 2 3 4 3 3" xfId="25259" xr:uid="{00000000-0005-0000-0000-0000A3840000}"/>
    <cellStyle name="Normal 65 2 2 3 4 4" xfId="35479" xr:uid="{00000000-0005-0000-0000-0000A4840000}"/>
    <cellStyle name="Normal 65 2 2 3 4 5" xfId="20246" xr:uid="{00000000-0005-0000-0000-0000A5840000}"/>
    <cellStyle name="Normal 65 2 2 3 5" xfId="11836" xr:uid="{00000000-0005-0000-0000-0000A6840000}"/>
    <cellStyle name="Normal 65 2 2 3 5 2" xfId="42167" xr:uid="{00000000-0005-0000-0000-0000A7840000}"/>
    <cellStyle name="Normal 65 2 2 3 5 3" xfId="26934" xr:uid="{00000000-0005-0000-0000-0000A8840000}"/>
    <cellStyle name="Normal 65 2 2 3 6" xfId="6815" xr:uid="{00000000-0005-0000-0000-0000A9840000}"/>
    <cellStyle name="Normal 65 2 2 3 6 2" xfId="37150" xr:uid="{00000000-0005-0000-0000-0000AA840000}"/>
    <cellStyle name="Normal 65 2 2 3 6 3" xfId="21917" xr:uid="{00000000-0005-0000-0000-0000AB840000}"/>
    <cellStyle name="Normal 65 2 2 3 7" xfId="32138" xr:uid="{00000000-0005-0000-0000-0000AC840000}"/>
    <cellStyle name="Normal 65 2 2 3 8" xfId="16904" xr:uid="{00000000-0005-0000-0000-0000AD840000}"/>
    <cellStyle name="Normal 65 2 2 4" xfId="2162" xr:uid="{00000000-0005-0000-0000-0000AE840000}"/>
    <cellStyle name="Normal 65 2 2 4 2" xfId="3852" xr:uid="{00000000-0005-0000-0000-0000AF840000}"/>
    <cellStyle name="Normal 65 2 2 4 2 2" xfId="13925" xr:uid="{00000000-0005-0000-0000-0000B0840000}"/>
    <cellStyle name="Normal 65 2 2 4 2 2 2" xfId="44256" xr:uid="{00000000-0005-0000-0000-0000B1840000}"/>
    <cellStyle name="Normal 65 2 2 4 2 2 3" xfId="29023" xr:uid="{00000000-0005-0000-0000-0000B2840000}"/>
    <cellStyle name="Normal 65 2 2 4 2 3" xfId="8905" xr:uid="{00000000-0005-0000-0000-0000B3840000}"/>
    <cellStyle name="Normal 65 2 2 4 2 3 2" xfId="39239" xr:uid="{00000000-0005-0000-0000-0000B4840000}"/>
    <cellStyle name="Normal 65 2 2 4 2 3 3" xfId="24006" xr:uid="{00000000-0005-0000-0000-0000B5840000}"/>
    <cellStyle name="Normal 65 2 2 4 2 4" xfId="34226" xr:uid="{00000000-0005-0000-0000-0000B6840000}"/>
    <cellStyle name="Normal 65 2 2 4 2 5" xfId="18993" xr:uid="{00000000-0005-0000-0000-0000B7840000}"/>
    <cellStyle name="Normal 65 2 2 4 3" xfId="5544" xr:uid="{00000000-0005-0000-0000-0000B8840000}"/>
    <cellStyle name="Normal 65 2 2 4 3 2" xfId="15596" xr:uid="{00000000-0005-0000-0000-0000B9840000}"/>
    <cellStyle name="Normal 65 2 2 4 3 2 2" xfId="45927" xr:uid="{00000000-0005-0000-0000-0000BA840000}"/>
    <cellStyle name="Normal 65 2 2 4 3 2 3" xfId="30694" xr:uid="{00000000-0005-0000-0000-0000BB840000}"/>
    <cellStyle name="Normal 65 2 2 4 3 3" xfId="10576" xr:uid="{00000000-0005-0000-0000-0000BC840000}"/>
    <cellStyle name="Normal 65 2 2 4 3 3 2" xfId="40910" xr:uid="{00000000-0005-0000-0000-0000BD840000}"/>
    <cellStyle name="Normal 65 2 2 4 3 3 3" xfId="25677" xr:uid="{00000000-0005-0000-0000-0000BE840000}"/>
    <cellStyle name="Normal 65 2 2 4 3 4" xfId="35897" xr:uid="{00000000-0005-0000-0000-0000BF840000}"/>
    <cellStyle name="Normal 65 2 2 4 3 5" xfId="20664" xr:uid="{00000000-0005-0000-0000-0000C0840000}"/>
    <cellStyle name="Normal 65 2 2 4 4" xfId="12254" xr:uid="{00000000-0005-0000-0000-0000C1840000}"/>
    <cellStyle name="Normal 65 2 2 4 4 2" xfId="42585" xr:uid="{00000000-0005-0000-0000-0000C2840000}"/>
    <cellStyle name="Normal 65 2 2 4 4 3" xfId="27352" xr:uid="{00000000-0005-0000-0000-0000C3840000}"/>
    <cellStyle name="Normal 65 2 2 4 5" xfId="7233" xr:uid="{00000000-0005-0000-0000-0000C4840000}"/>
    <cellStyle name="Normal 65 2 2 4 5 2" xfId="37568" xr:uid="{00000000-0005-0000-0000-0000C5840000}"/>
    <cellStyle name="Normal 65 2 2 4 5 3" xfId="22335" xr:uid="{00000000-0005-0000-0000-0000C6840000}"/>
    <cellStyle name="Normal 65 2 2 4 6" xfId="32556" xr:uid="{00000000-0005-0000-0000-0000C7840000}"/>
    <cellStyle name="Normal 65 2 2 4 7" xfId="17322" xr:uid="{00000000-0005-0000-0000-0000C8840000}"/>
    <cellStyle name="Normal 65 2 2 5" xfId="3015" xr:uid="{00000000-0005-0000-0000-0000C9840000}"/>
    <cellStyle name="Normal 65 2 2 5 2" xfId="13089" xr:uid="{00000000-0005-0000-0000-0000CA840000}"/>
    <cellStyle name="Normal 65 2 2 5 2 2" xfId="43420" xr:uid="{00000000-0005-0000-0000-0000CB840000}"/>
    <cellStyle name="Normal 65 2 2 5 2 3" xfId="28187" xr:uid="{00000000-0005-0000-0000-0000CC840000}"/>
    <cellStyle name="Normal 65 2 2 5 3" xfId="8069" xr:uid="{00000000-0005-0000-0000-0000CD840000}"/>
    <cellStyle name="Normal 65 2 2 5 3 2" xfId="38403" xr:uid="{00000000-0005-0000-0000-0000CE840000}"/>
    <cellStyle name="Normal 65 2 2 5 3 3" xfId="23170" xr:uid="{00000000-0005-0000-0000-0000CF840000}"/>
    <cellStyle name="Normal 65 2 2 5 4" xfId="33390" xr:uid="{00000000-0005-0000-0000-0000D0840000}"/>
    <cellStyle name="Normal 65 2 2 5 5" xfId="18157" xr:uid="{00000000-0005-0000-0000-0000D1840000}"/>
    <cellStyle name="Normal 65 2 2 6" xfId="4708" xr:uid="{00000000-0005-0000-0000-0000D2840000}"/>
    <cellStyle name="Normal 65 2 2 6 2" xfId="14760" xr:uid="{00000000-0005-0000-0000-0000D3840000}"/>
    <cellStyle name="Normal 65 2 2 6 2 2" xfId="45091" xr:uid="{00000000-0005-0000-0000-0000D4840000}"/>
    <cellStyle name="Normal 65 2 2 6 2 3" xfId="29858" xr:uid="{00000000-0005-0000-0000-0000D5840000}"/>
    <cellStyle name="Normal 65 2 2 6 3" xfId="9740" xr:uid="{00000000-0005-0000-0000-0000D6840000}"/>
    <cellStyle name="Normal 65 2 2 6 3 2" xfId="40074" xr:uid="{00000000-0005-0000-0000-0000D7840000}"/>
    <cellStyle name="Normal 65 2 2 6 3 3" xfId="24841" xr:uid="{00000000-0005-0000-0000-0000D8840000}"/>
    <cellStyle name="Normal 65 2 2 6 4" xfId="35061" xr:uid="{00000000-0005-0000-0000-0000D9840000}"/>
    <cellStyle name="Normal 65 2 2 6 5" xfId="19828" xr:uid="{00000000-0005-0000-0000-0000DA840000}"/>
    <cellStyle name="Normal 65 2 2 7" xfId="11418" xr:uid="{00000000-0005-0000-0000-0000DB840000}"/>
    <cellStyle name="Normal 65 2 2 7 2" xfId="41749" xr:uid="{00000000-0005-0000-0000-0000DC840000}"/>
    <cellStyle name="Normal 65 2 2 7 3" xfId="26516" xr:uid="{00000000-0005-0000-0000-0000DD840000}"/>
    <cellStyle name="Normal 65 2 2 8" xfId="6397" xr:uid="{00000000-0005-0000-0000-0000DE840000}"/>
    <cellStyle name="Normal 65 2 2 8 2" xfId="36732" xr:uid="{00000000-0005-0000-0000-0000DF840000}"/>
    <cellStyle name="Normal 65 2 2 8 3" xfId="21499" xr:uid="{00000000-0005-0000-0000-0000E0840000}"/>
    <cellStyle name="Normal 65 2 2 9" xfId="31720" xr:uid="{00000000-0005-0000-0000-0000E1840000}"/>
    <cellStyle name="Normal 65 2 3" xfId="1424" xr:uid="{00000000-0005-0000-0000-0000E2840000}"/>
    <cellStyle name="Normal 65 2 3 2" xfId="1845" xr:uid="{00000000-0005-0000-0000-0000E3840000}"/>
    <cellStyle name="Normal 65 2 3 2 2" xfId="2684" xr:uid="{00000000-0005-0000-0000-0000E4840000}"/>
    <cellStyle name="Normal 65 2 3 2 2 2" xfId="4374" xr:uid="{00000000-0005-0000-0000-0000E5840000}"/>
    <cellStyle name="Normal 65 2 3 2 2 2 2" xfId="14447" xr:uid="{00000000-0005-0000-0000-0000E6840000}"/>
    <cellStyle name="Normal 65 2 3 2 2 2 2 2" xfId="44778" xr:uid="{00000000-0005-0000-0000-0000E7840000}"/>
    <cellStyle name="Normal 65 2 3 2 2 2 2 3" xfId="29545" xr:uid="{00000000-0005-0000-0000-0000E8840000}"/>
    <cellStyle name="Normal 65 2 3 2 2 2 3" xfId="9427" xr:uid="{00000000-0005-0000-0000-0000E9840000}"/>
    <cellStyle name="Normal 65 2 3 2 2 2 3 2" xfId="39761" xr:uid="{00000000-0005-0000-0000-0000EA840000}"/>
    <cellStyle name="Normal 65 2 3 2 2 2 3 3" xfId="24528" xr:uid="{00000000-0005-0000-0000-0000EB840000}"/>
    <cellStyle name="Normal 65 2 3 2 2 2 4" xfId="34748" xr:uid="{00000000-0005-0000-0000-0000EC840000}"/>
    <cellStyle name="Normal 65 2 3 2 2 2 5" xfId="19515" xr:uid="{00000000-0005-0000-0000-0000ED840000}"/>
    <cellStyle name="Normal 65 2 3 2 2 3" xfId="6066" xr:uid="{00000000-0005-0000-0000-0000EE840000}"/>
    <cellStyle name="Normal 65 2 3 2 2 3 2" xfId="16118" xr:uid="{00000000-0005-0000-0000-0000EF840000}"/>
    <cellStyle name="Normal 65 2 3 2 2 3 2 2" xfId="46449" xr:uid="{00000000-0005-0000-0000-0000F0840000}"/>
    <cellStyle name="Normal 65 2 3 2 2 3 2 3" xfId="31216" xr:uid="{00000000-0005-0000-0000-0000F1840000}"/>
    <cellStyle name="Normal 65 2 3 2 2 3 3" xfId="11098" xr:uid="{00000000-0005-0000-0000-0000F2840000}"/>
    <cellStyle name="Normal 65 2 3 2 2 3 3 2" xfId="41432" xr:uid="{00000000-0005-0000-0000-0000F3840000}"/>
    <cellStyle name="Normal 65 2 3 2 2 3 3 3" xfId="26199" xr:uid="{00000000-0005-0000-0000-0000F4840000}"/>
    <cellStyle name="Normal 65 2 3 2 2 3 4" xfId="36419" xr:uid="{00000000-0005-0000-0000-0000F5840000}"/>
    <cellStyle name="Normal 65 2 3 2 2 3 5" xfId="21186" xr:uid="{00000000-0005-0000-0000-0000F6840000}"/>
    <cellStyle name="Normal 65 2 3 2 2 4" xfId="12776" xr:uid="{00000000-0005-0000-0000-0000F7840000}"/>
    <cellStyle name="Normal 65 2 3 2 2 4 2" xfId="43107" xr:uid="{00000000-0005-0000-0000-0000F8840000}"/>
    <cellStyle name="Normal 65 2 3 2 2 4 3" xfId="27874" xr:uid="{00000000-0005-0000-0000-0000F9840000}"/>
    <cellStyle name="Normal 65 2 3 2 2 5" xfId="7755" xr:uid="{00000000-0005-0000-0000-0000FA840000}"/>
    <cellStyle name="Normal 65 2 3 2 2 5 2" xfId="38090" xr:uid="{00000000-0005-0000-0000-0000FB840000}"/>
    <cellStyle name="Normal 65 2 3 2 2 5 3" xfId="22857" xr:uid="{00000000-0005-0000-0000-0000FC840000}"/>
    <cellStyle name="Normal 65 2 3 2 2 6" xfId="33078" xr:uid="{00000000-0005-0000-0000-0000FD840000}"/>
    <cellStyle name="Normal 65 2 3 2 2 7" xfId="17844" xr:uid="{00000000-0005-0000-0000-0000FE840000}"/>
    <cellStyle name="Normal 65 2 3 2 3" xfId="3537" xr:uid="{00000000-0005-0000-0000-0000FF840000}"/>
    <cellStyle name="Normal 65 2 3 2 3 2" xfId="13611" xr:uid="{00000000-0005-0000-0000-000000850000}"/>
    <cellStyle name="Normal 65 2 3 2 3 2 2" xfId="43942" xr:uid="{00000000-0005-0000-0000-000001850000}"/>
    <cellStyle name="Normal 65 2 3 2 3 2 3" xfId="28709" xr:uid="{00000000-0005-0000-0000-000002850000}"/>
    <cellStyle name="Normal 65 2 3 2 3 3" xfId="8591" xr:uid="{00000000-0005-0000-0000-000003850000}"/>
    <cellStyle name="Normal 65 2 3 2 3 3 2" xfId="38925" xr:uid="{00000000-0005-0000-0000-000004850000}"/>
    <cellStyle name="Normal 65 2 3 2 3 3 3" xfId="23692" xr:uid="{00000000-0005-0000-0000-000005850000}"/>
    <cellStyle name="Normal 65 2 3 2 3 4" xfId="33912" xr:uid="{00000000-0005-0000-0000-000006850000}"/>
    <cellStyle name="Normal 65 2 3 2 3 5" xfId="18679" xr:uid="{00000000-0005-0000-0000-000007850000}"/>
    <cellStyle name="Normal 65 2 3 2 4" xfId="5230" xr:uid="{00000000-0005-0000-0000-000008850000}"/>
    <cellStyle name="Normal 65 2 3 2 4 2" xfId="15282" xr:uid="{00000000-0005-0000-0000-000009850000}"/>
    <cellStyle name="Normal 65 2 3 2 4 2 2" xfId="45613" xr:uid="{00000000-0005-0000-0000-00000A850000}"/>
    <cellStyle name="Normal 65 2 3 2 4 2 3" xfId="30380" xr:uid="{00000000-0005-0000-0000-00000B850000}"/>
    <cellStyle name="Normal 65 2 3 2 4 3" xfId="10262" xr:uid="{00000000-0005-0000-0000-00000C850000}"/>
    <cellStyle name="Normal 65 2 3 2 4 3 2" xfId="40596" xr:uid="{00000000-0005-0000-0000-00000D850000}"/>
    <cellStyle name="Normal 65 2 3 2 4 3 3" xfId="25363" xr:uid="{00000000-0005-0000-0000-00000E850000}"/>
    <cellStyle name="Normal 65 2 3 2 4 4" xfId="35583" xr:uid="{00000000-0005-0000-0000-00000F850000}"/>
    <cellStyle name="Normal 65 2 3 2 4 5" xfId="20350" xr:uid="{00000000-0005-0000-0000-000010850000}"/>
    <cellStyle name="Normal 65 2 3 2 5" xfId="11940" xr:uid="{00000000-0005-0000-0000-000011850000}"/>
    <cellStyle name="Normal 65 2 3 2 5 2" xfId="42271" xr:uid="{00000000-0005-0000-0000-000012850000}"/>
    <cellStyle name="Normal 65 2 3 2 5 3" xfId="27038" xr:uid="{00000000-0005-0000-0000-000013850000}"/>
    <cellStyle name="Normal 65 2 3 2 6" xfId="6919" xr:uid="{00000000-0005-0000-0000-000014850000}"/>
    <cellStyle name="Normal 65 2 3 2 6 2" xfId="37254" xr:uid="{00000000-0005-0000-0000-000015850000}"/>
    <cellStyle name="Normal 65 2 3 2 6 3" xfId="22021" xr:uid="{00000000-0005-0000-0000-000016850000}"/>
    <cellStyle name="Normal 65 2 3 2 7" xfId="32242" xr:uid="{00000000-0005-0000-0000-000017850000}"/>
    <cellStyle name="Normal 65 2 3 2 8" xfId="17008" xr:uid="{00000000-0005-0000-0000-000018850000}"/>
    <cellStyle name="Normal 65 2 3 3" xfId="2266" xr:uid="{00000000-0005-0000-0000-000019850000}"/>
    <cellStyle name="Normal 65 2 3 3 2" xfId="3956" xr:uid="{00000000-0005-0000-0000-00001A850000}"/>
    <cellStyle name="Normal 65 2 3 3 2 2" xfId="14029" xr:uid="{00000000-0005-0000-0000-00001B850000}"/>
    <cellStyle name="Normal 65 2 3 3 2 2 2" xfId="44360" xr:uid="{00000000-0005-0000-0000-00001C850000}"/>
    <cellStyle name="Normal 65 2 3 3 2 2 3" xfId="29127" xr:uid="{00000000-0005-0000-0000-00001D850000}"/>
    <cellStyle name="Normal 65 2 3 3 2 3" xfId="9009" xr:uid="{00000000-0005-0000-0000-00001E850000}"/>
    <cellStyle name="Normal 65 2 3 3 2 3 2" xfId="39343" xr:uid="{00000000-0005-0000-0000-00001F850000}"/>
    <cellStyle name="Normal 65 2 3 3 2 3 3" xfId="24110" xr:uid="{00000000-0005-0000-0000-000020850000}"/>
    <cellStyle name="Normal 65 2 3 3 2 4" xfId="34330" xr:uid="{00000000-0005-0000-0000-000021850000}"/>
    <cellStyle name="Normal 65 2 3 3 2 5" xfId="19097" xr:uid="{00000000-0005-0000-0000-000022850000}"/>
    <cellStyle name="Normal 65 2 3 3 3" xfId="5648" xr:uid="{00000000-0005-0000-0000-000023850000}"/>
    <cellStyle name="Normal 65 2 3 3 3 2" xfId="15700" xr:uid="{00000000-0005-0000-0000-000024850000}"/>
    <cellStyle name="Normal 65 2 3 3 3 2 2" xfId="46031" xr:uid="{00000000-0005-0000-0000-000025850000}"/>
    <cellStyle name="Normal 65 2 3 3 3 2 3" xfId="30798" xr:uid="{00000000-0005-0000-0000-000026850000}"/>
    <cellStyle name="Normal 65 2 3 3 3 3" xfId="10680" xr:uid="{00000000-0005-0000-0000-000027850000}"/>
    <cellStyle name="Normal 65 2 3 3 3 3 2" xfId="41014" xr:uid="{00000000-0005-0000-0000-000028850000}"/>
    <cellStyle name="Normal 65 2 3 3 3 3 3" xfId="25781" xr:uid="{00000000-0005-0000-0000-000029850000}"/>
    <cellStyle name="Normal 65 2 3 3 3 4" xfId="36001" xr:uid="{00000000-0005-0000-0000-00002A850000}"/>
    <cellStyle name="Normal 65 2 3 3 3 5" xfId="20768" xr:uid="{00000000-0005-0000-0000-00002B850000}"/>
    <cellStyle name="Normal 65 2 3 3 4" xfId="12358" xr:uid="{00000000-0005-0000-0000-00002C850000}"/>
    <cellStyle name="Normal 65 2 3 3 4 2" xfId="42689" xr:uid="{00000000-0005-0000-0000-00002D850000}"/>
    <cellStyle name="Normal 65 2 3 3 4 3" xfId="27456" xr:uid="{00000000-0005-0000-0000-00002E850000}"/>
    <cellStyle name="Normal 65 2 3 3 5" xfId="7337" xr:uid="{00000000-0005-0000-0000-00002F850000}"/>
    <cellStyle name="Normal 65 2 3 3 5 2" xfId="37672" xr:uid="{00000000-0005-0000-0000-000030850000}"/>
    <cellStyle name="Normal 65 2 3 3 5 3" xfId="22439" xr:uid="{00000000-0005-0000-0000-000031850000}"/>
    <cellStyle name="Normal 65 2 3 3 6" xfId="32660" xr:uid="{00000000-0005-0000-0000-000032850000}"/>
    <cellStyle name="Normal 65 2 3 3 7" xfId="17426" xr:uid="{00000000-0005-0000-0000-000033850000}"/>
    <cellStyle name="Normal 65 2 3 4" xfId="3119" xr:uid="{00000000-0005-0000-0000-000034850000}"/>
    <cellStyle name="Normal 65 2 3 4 2" xfId="13193" xr:uid="{00000000-0005-0000-0000-000035850000}"/>
    <cellStyle name="Normal 65 2 3 4 2 2" xfId="43524" xr:uid="{00000000-0005-0000-0000-000036850000}"/>
    <cellStyle name="Normal 65 2 3 4 2 3" xfId="28291" xr:uid="{00000000-0005-0000-0000-000037850000}"/>
    <cellStyle name="Normal 65 2 3 4 3" xfId="8173" xr:uid="{00000000-0005-0000-0000-000038850000}"/>
    <cellStyle name="Normal 65 2 3 4 3 2" xfId="38507" xr:uid="{00000000-0005-0000-0000-000039850000}"/>
    <cellStyle name="Normal 65 2 3 4 3 3" xfId="23274" xr:uid="{00000000-0005-0000-0000-00003A850000}"/>
    <cellStyle name="Normal 65 2 3 4 4" xfId="33494" xr:uid="{00000000-0005-0000-0000-00003B850000}"/>
    <cellStyle name="Normal 65 2 3 4 5" xfId="18261" xr:uid="{00000000-0005-0000-0000-00003C850000}"/>
    <cellStyle name="Normal 65 2 3 5" xfId="4812" xr:uid="{00000000-0005-0000-0000-00003D850000}"/>
    <cellStyle name="Normal 65 2 3 5 2" xfId="14864" xr:uid="{00000000-0005-0000-0000-00003E850000}"/>
    <cellStyle name="Normal 65 2 3 5 2 2" xfId="45195" xr:uid="{00000000-0005-0000-0000-00003F850000}"/>
    <cellStyle name="Normal 65 2 3 5 2 3" xfId="29962" xr:uid="{00000000-0005-0000-0000-000040850000}"/>
    <cellStyle name="Normal 65 2 3 5 3" xfId="9844" xr:uid="{00000000-0005-0000-0000-000041850000}"/>
    <cellStyle name="Normal 65 2 3 5 3 2" xfId="40178" xr:uid="{00000000-0005-0000-0000-000042850000}"/>
    <cellStyle name="Normal 65 2 3 5 3 3" xfId="24945" xr:uid="{00000000-0005-0000-0000-000043850000}"/>
    <cellStyle name="Normal 65 2 3 5 4" xfId="35165" xr:uid="{00000000-0005-0000-0000-000044850000}"/>
    <cellStyle name="Normal 65 2 3 5 5" xfId="19932" xr:uid="{00000000-0005-0000-0000-000045850000}"/>
    <cellStyle name="Normal 65 2 3 6" xfId="11522" xr:uid="{00000000-0005-0000-0000-000046850000}"/>
    <cellStyle name="Normal 65 2 3 6 2" xfId="41853" xr:uid="{00000000-0005-0000-0000-000047850000}"/>
    <cellStyle name="Normal 65 2 3 6 3" xfId="26620" xr:uid="{00000000-0005-0000-0000-000048850000}"/>
    <cellStyle name="Normal 65 2 3 7" xfId="6501" xr:uid="{00000000-0005-0000-0000-000049850000}"/>
    <cellStyle name="Normal 65 2 3 7 2" xfId="36836" xr:uid="{00000000-0005-0000-0000-00004A850000}"/>
    <cellStyle name="Normal 65 2 3 7 3" xfId="21603" xr:uid="{00000000-0005-0000-0000-00004B850000}"/>
    <cellStyle name="Normal 65 2 3 8" xfId="31824" xr:uid="{00000000-0005-0000-0000-00004C850000}"/>
    <cellStyle name="Normal 65 2 3 9" xfId="16590" xr:uid="{00000000-0005-0000-0000-00004D850000}"/>
    <cellStyle name="Normal 65 2 4" xfId="1637" xr:uid="{00000000-0005-0000-0000-00004E850000}"/>
    <cellStyle name="Normal 65 2 4 2" xfId="2476" xr:uid="{00000000-0005-0000-0000-00004F850000}"/>
    <cellStyle name="Normal 65 2 4 2 2" xfId="4166" xr:uid="{00000000-0005-0000-0000-000050850000}"/>
    <cellStyle name="Normal 65 2 4 2 2 2" xfId="14239" xr:uid="{00000000-0005-0000-0000-000051850000}"/>
    <cellStyle name="Normal 65 2 4 2 2 2 2" xfId="44570" xr:uid="{00000000-0005-0000-0000-000052850000}"/>
    <cellStyle name="Normal 65 2 4 2 2 2 3" xfId="29337" xr:uid="{00000000-0005-0000-0000-000053850000}"/>
    <cellStyle name="Normal 65 2 4 2 2 3" xfId="9219" xr:uid="{00000000-0005-0000-0000-000054850000}"/>
    <cellStyle name="Normal 65 2 4 2 2 3 2" xfId="39553" xr:uid="{00000000-0005-0000-0000-000055850000}"/>
    <cellStyle name="Normal 65 2 4 2 2 3 3" xfId="24320" xr:uid="{00000000-0005-0000-0000-000056850000}"/>
    <cellStyle name="Normal 65 2 4 2 2 4" xfId="34540" xr:uid="{00000000-0005-0000-0000-000057850000}"/>
    <cellStyle name="Normal 65 2 4 2 2 5" xfId="19307" xr:uid="{00000000-0005-0000-0000-000058850000}"/>
    <cellStyle name="Normal 65 2 4 2 3" xfId="5858" xr:uid="{00000000-0005-0000-0000-000059850000}"/>
    <cellStyle name="Normal 65 2 4 2 3 2" xfId="15910" xr:uid="{00000000-0005-0000-0000-00005A850000}"/>
    <cellStyle name="Normal 65 2 4 2 3 2 2" xfId="46241" xr:uid="{00000000-0005-0000-0000-00005B850000}"/>
    <cellStyle name="Normal 65 2 4 2 3 2 3" xfId="31008" xr:uid="{00000000-0005-0000-0000-00005C850000}"/>
    <cellStyle name="Normal 65 2 4 2 3 3" xfId="10890" xr:uid="{00000000-0005-0000-0000-00005D850000}"/>
    <cellStyle name="Normal 65 2 4 2 3 3 2" xfId="41224" xr:uid="{00000000-0005-0000-0000-00005E850000}"/>
    <cellStyle name="Normal 65 2 4 2 3 3 3" xfId="25991" xr:uid="{00000000-0005-0000-0000-00005F850000}"/>
    <cellStyle name="Normal 65 2 4 2 3 4" xfId="36211" xr:uid="{00000000-0005-0000-0000-000060850000}"/>
    <cellStyle name="Normal 65 2 4 2 3 5" xfId="20978" xr:uid="{00000000-0005-0000-0000-000061850000}"/>
    <cellStyle name="Normal 65 2 4 2 4" xfId="12568" xr:uid="{00000000-0005-0000-0000-000062850000}"/>
    <cellStyle name="Normal 65 2 4 2 4 2" xfId="42899" xr:uid="{00000000-0005-0000-0000-000063850000}"/>
    <cellStyle name="Normal 65 2 4 2 4 3" xfId="27666" xr:uid="{00000000-0005-0000-0000-000064850000}"/>
    <cellStyle name="Normal 65 2 4 2 5" xfId="7547" xr:uid="{00000000-0005-0000-0000-000065850000}"/>
    <cellStyle name="Normal 65 2 4 2 5 2" xfId="37882" xr:uid="{00000000-0005-0000-0000-000066850000}"/>
    <cellStyle name="Normal 65 2 4 2 5 3" xfId="22649" xr:uid="{00000000-0005-0000-0000-000067850000}"/>
    <cellStyle name="Normal 65 2 4 2 6" xfId="32870" xr:uid="{00000000-0005-0000-0000-000068850000}"/>
    <cellStyle name="Normal 65 2 4 2 7" xfId="17636" xr:uid="{00000000-0005-0000-0000-000069850000}"/>
    <cellStyle name="Normal 65 2 4 3" xfId="3329" xr:uid="{00000000-0005-0000-0000-00006A850000}"/>
    <cellStyle name="Normal 65 2 4 3 2" xfId="13403" xr:uid="{00000000-0005-0000-0000-00006B850000}"/>
    <cellStyle name="Normal 65 2 4 3 2 2" xfId="43734" xr:uid="{00000000-0005-0000-0000-00006C850000}"/>
    <cellStyle name="Normal 65 2 4 3 2 3" xfId="28501" xr:uid="{00000000-0005-0000-0000-00006D850000}"/>
    <cellStyle name="Normal 65 2 4 3 3" xfId="8383" xr:uid="{00000000-0005-0000-0000-00006E850000}"/>
    <cellStyle name="Normal 65 2 4 3 3 2" xfId="38717" xr:uid="{00000000-0005-0000-0000-00006F850000}"/>
    <cellStyle name="Normal 65 2 4 3 3 3" xfId="23484" xr:uid="{00000000-0005-0000-0000-000070850000}"/>
    <cellStyle name="Normal 65 2 4 3 4" xfId="33704" xr:uid="{00000000-0005-0000-0000-000071850000}"/>
    <cellStyle name="Normal 65 2 4 3 5" xfId="18471" xr:uid="{00000000-0005-0000-0000-000072850000}"/>
    <cellStyle name="Normal 65 2 4 4" xfId="5022" xr:uid="{00000000-0005-0000-0000-000073850000}"/>
    <cellStyle name="Normal 65 2 4 4 2" xfId="15074" xr:uid="{00000000-0005-0000-0000-000074850000}"/>
    <cellStyle name="Normal 65 2 4 4 2 2" xfId="45405" xr:uid="{00000000-0005-0000-0000-000075850000}"/>
    <cellStyle name="Normal 65 2 4 4 2 3" xfId="30172" xr:uid="{00000000-0005-0000-0000-000076850000}"/>
    <cellStyle name="Normal 65 2 4 4 3" xfId="10054" xr:uid="{00000000-0005-0000-0000-000077850000}"/>
    <cellStyle name="Normal 65 2 4 4 3 2" xfId="40388" xr:uid="{00000000-0005-0000-0000-000078850000}"/>
    <cellStyle name="Normal 65 2 4 4 3 3" xfId="25155" xr:uid="{00000000-0005-0000-0000-000079850000}"/>
    <cellStyle name="Normal 65 2 4 4 4" xfId="35375" xr:uid="{00000000-0005-0000-0000-00007A850000}"/>
    <cellStyle name="Normal 65 2 4 4 5" xfId="20142" xr:uid="{00000000-0005-0000-0000-00007B850000}"/>
    <cellStyle name="Normal 65 2 4 5" xfId="11732" xr:uid="{00000000-0005-0000-0000-00007C850000}"/>
    <cellStyle name="Normal 65 2 4 5 2" xfId="42063" xr:uid="{00000000-0005-0000-0000-00007D850000}"/>
    <cellStyle name="Normal 65 2 4 5 3" xfId="26830" xr:uid="{00000000-0005-0000-0000-00007E850000}"/>
    <cellStyle name="Normal 65 2 4 6" xfId="6711" xr:uid="{00000000-0005-0000-0000-00007F850000}"/>
    <cellStyle name="Normal 65 2 4 6 2" xfId="37046" xr:uid="{00000000-0005-0000-0000-000080850000}"/>
    <cellStyle name="Normal 65 2 4 6 3" xfId="21813" xr:uid="{00000000-0005-0000-0000-000081850000}"/>
    <cellStyle name="Normal 65 2 4 7" xfId="32034" xr:uid="{00000000-0005-0000-0000-000082850000}"/>
    <cellStyle name="Normal 65 2 4 8" xfId="16800" xr:uid="{00000000-0005-0000-0000-000083850000}"/>
    <cellStyle name="Normal 65 2 5" xfId="2058" xr:uid="{00000000-0005-0000-0000-000084850000}"/>
    <cellStyle name="Normal 65 2 5 2" xfId="3748" xr:uid="{00000000-0005-0000-0000-000085850000}"/>
    <cellStyle name="Normal 65 2 5 2 2" xfId="13821" xr:uid="{00000000-0005-0000-0000-000086850000}"/>
    <cellStyle name="Normal 65 2 5 2 2 2" xfId="44152" xr:uid="{00000000-0005-0000-0000-000087850000}"/>
    <cellStyle name="Normal 65 2 5 2 2 3" xfId="28919" xr:uid="{00000000-0005-0000-0000-000088850000}"/>
    <cellStyle name="Normal 65 2 5 2 3" xfId="8801" xr:uid="{00000000-0005-0000-0000-000089850000}"/>
    <cellStyle name="Normal 65 2 5 2 3 2" xfId="39135" xr:uid="{00000000-0005-0000-0000-00008A850000}"/>
    <cellStyle name="Normal 65 2 5 2 3 3" xfId="23902" xr:uid="{00000000-0005-0000-0000-00008B850000}"/>
    <cellStyle name="Normal 65 2 5 2 4" xfId="34122" xr:uid="{00000000-0005-0000-0000-00008C850000}"/>
    <cellStyle name="Normal 65 2 5 2 5" xfId="18889" xr:uid="{00000000-0005-0000-0000-00008D850000}"/>
    <cellStyle name="Normal 65 2 5 3" xfId="5440" xr:uid="{00000000-0005-0000-0000-00008E850000}"/>
    <cellStyle name="Normal 65 2 5 3 2" xfId="15492" xr:uid="{00000000-0005-0000-0000-00008F850000}"/>
    <cellStyle name="Normal 65 2 5 3 2 2" xfId="45823" xr:uid="{00000000-0005-0000-0000-000090850000}"/>
    <cellStyle name="Normal 65 2 5 3 2 3" xfId="30590" xr:uid="{00000000-0005-0000-0000-000091850000}"/>
    <cellStyle name="Normal 65 2 5 3 3" xfId="10472" xr:uid="{00000000-0005-0000-0000-000092850000}"/>
    <cellStyle name="Normal 65 2 5 3 3 2" xfId="40806" xr:uid="{00000000-0005-0000-0000-000093850000}"/>
    <cellStyle name="Normal 65 2 5 3 3 3" xfId="25573" xr:uid="{00000000-0005-0000-0000-000094850000}"/>
    <cellStyle name="Normal 65 2 5 3 4" xfId="35793" xr:uid="{00000000-0005-0000-0000-000095850000}"/>
    <cellStyle name="Normal 65 2 5 3 5" xfId="20560" xr:uid="{00000000-0005-0000-0000-000096850000}"/>
    <cellStyle name="Normal 65 2 5 4" xfId="12150" xr:uid="{00000000-0005-0000-0000-000097850000}"/>
    <cellStyle name="Normal 65 2 5 4 2" xfId="42481" xr:uid="{00000000-0005-0000-0000-000098850000}"/>
    <cellStyle name="Normal 65 2 5 4 3" xfId="27248" xr:uid="{00000000-0005-0000-0000-000099850000}"/>
    <cellStyle name="Normal 65 2 5 5" xfId="7129" xr:uid="{00000000-0005-0000-0000-00009A850000}"/>
    <cellStyle name="Normal 65 2 5 5 2" xfId="37464" xr:uid="{00000000-0005-0000-0000-00009B850000}"/>
    <cellStyle name="Normal 65 2 5 5 3" xfId="22231" xr:uid="{00000000-0005-0000-0000-00009C850000}"/>
    <cellStyle name="Normal 65 2 5 6" xfId="32452" xr:uid="{00000000-0005-0000-0000-00009D850000}"/>
    <cellStyle name="Normal 65 2 5 7" xfId="17218" xr:uid="{00000000-0005-0000-0000-00009E850000}"/>
    <cellStyle name="Normal 65 2 6" xfId="2911" xr:uid="{00000000-0005-0000-0000-00009F850000}"/>
    <cellStyle name="Normal 65 2 6 2" xfId="12985" xr:uid="{00000000-0005-0000-0000-0000A0850000}"/>
    <cellStyle name="Normal 65 2 6 2 2" xfId="43316" xr:uid="{00000000-0005-0000-0000-0000A1850000}"/>
    <cellStyle name="Normal 65 2 6 2 3" xfId="28083" xr:uid="{00000000-0005-0000-0000-0000A2850000}"/>
    <cellStyle name="Normal 65 2 6 3" xfId="7965" xr:uid="{00000000-0005-0000-0000-0000A3850000}"/>
    <cellStyle name="Normal 65 2 6 3 2" xfId="38299" xr:uid="{00000000-0005-0000-0000-0000A4850000}"/>
    <cellStyle name="Normal 65 2 6 3 3" xfId="23066" xr:uid="{00000000-0005-0000-0000-0000A5850000}"/>
    <cellStyle name="Normal 65 2 6 4" xfId="33286" xr:uid="{00000000-0005-0000-0000-0000A6850000}"/>
    <cellStyle name="Normal 65 2 6 5" xfId="18053" xr:uid="{00000000-0005-0000-0000-0000A7850000}"/>
    <cellStyle name="Normal 65 2 7" xfId="4604" xr:uid="{00000000-0005-0000-0000-0000A8850000}"/>
    <cellStyle name="Normal 65 2 7 2" xfId="14656" xr:uid="{00000000-0005-0000-0000-0000A9850000}"/>
    <cellStyle name="Normal 65 2 7 2 2" xfId="44987" xr:uid="{00000000-0005-0000-0000-0000AA850000}"/>
    <cellStyle name="Normal 65 2 7 2 3" xfId="29754" xr:uid="{00000000-0005-0000-0000-0000AB850000}"/>
    <cellStyle name="Normal 65 2 7 3" xfId="9636" xr:uid="{00000000-0005-0000-0000-0000AC850000}"/>
    <cellStyle name="Normal 65 2 7 3 2" xfId="39970" xr:uid="{00000000-0005-0000-0000-0000AD850000}"/>
    <cellStyle name="Normal 65 2 7 3 3" xfId="24737" xr:uid="{00000000-0005-0000-0000-0000AE850000}"/>
    <cellStyle name="Normal 65 2 7 4" xfId="34957" xr:uid="{00000000-0005-0000-0000-0000AF850000}"/>
    <cellStyle name="Normal 65 2 7 5" xfId="19724" xr:uid="{00000000-0005-0000-0000-0000B0850000}"/>
    <cellStyle name="Normal 65 2 8" xfId="11314" xr:uid="{00000000-0005-0000-0000-0000B1850000}"/>
    <cellStyle name="Normal 65 2 8 2" xfId="41645" xr:uid="{00000000-0005-0000-0000-0000B2850000}"/>
    <cellStyle name="Normal 65 2 8 3" xfId="26412" xr:uid="{00000000-0005-0000-0000-0000B3850000}"/>
    <cellStyle name="Normal 65 2 9" xfId="6293" xr:uid="{00000000-0005-0000-0000-0000B4850000}"/>
    <cellStyle name="Normal 65 2 9 2" xfId="36628" xr:uid="{00000000-0005-0000-0000-0000B5850000}"/>
    <cellStyle name="Normal 65 2 9 3" xfId="21395" xr:uid="{00000000-0005-0000-0000-0000B6850000}"/>
    <cellStyle name="Normal 65 3" xfId="1257" xr:uid="{00000000-0005-0000-0000-0000B7850000}"/>
    <cellStyle name="Normal 65 3 10" xfId="16434" xr:uid="{00000000-0005-0000-0000-0000B8850000}"/>
    <cellStyle name="Normal 65 3 2" xfId="1476" xr:uid="{00000000-0005-0000-0000-0000B9850000}"/>
    <cellStyle name="Normal 65 3 2 2" xfId="1897" xr:uid="{00000000-0005-0000-0000-0000BA850000}"/>
    <cellStyle name="Normal 65 3 2 2 2" xfId="2736" xr:uid="{00000000-0005-0000-0000-0000BB850000}"/>
    <cellStyle name="Normal 65 3 2 2 2 2" xfId="4426" xr:uid="{00000000-0005-0000-0000-0000BC850000}"/>
    <cellStyle name="Normal 65 3 2 2 2 2 2" xfId="14499" xr:uid="{00000000-0005-0000-0000-0000BD850000}"/>
    <cellStyle name="Normal 65 3 2 2 2 2 2 2" xfId="44830" xr:uid="{00000000-0005-0000-0000-0000BE850000}"/>
    <cellStyle name="Normal 65 3 2 2 2 2 2 3" xfId="29597" xr:uid="{00000000-0005-0000-0000-0000BF850000}"/>
    <cellStyle name="Normal 65 3 2 2 2 2 3" xfId="9479" xr:uid="{00000000-0005-0000-0000-0000C0850000}"/>
    <cellStyle name="Normal 65 3 2 2 2 2 3 2" xfId="39813" xr:uid="{00000000-0005-0000-0000-0000C1850000}"/>
    <cellStyle name="Normal 65 3 2 2 2 2 3 3" xfId="24580" xr:uid="{00000000-0005-0000-0000-0000C2850000}"/>
    <cellStyle name="Normal 65 3 2 2 2 2 4" xfId="34800" xr:uid="{00000000-0005-0000-0000-0000C3850000}"/>
    <cellStyle name="Normal 65 3 2 2 2 2 5" xfId="19567" xr:uid="{00000000-0005-0000-0000-0000C4850000}"/>
    <cellStyle name="Normal 65 3 2 2 2 3" xfId="6118" xr:uid="{00000000-0005-0000-0000-0000C5850000}"/>
    <cellStyle name="Normal 65 3 2 2 2 3 2" xfId="16170" xr:uid="{00000000-0005-0000-0000-0000C6850000}"/>
    <cellStyle name="Normal 65 3 2 2 2 3 2 2" xfId="46501" xr:uid="{00000000-0005-0000-0000-0000C7850000}"/>
    <cellStyle name="Normal 65 3 2 2 2 3 2 3" xfId="31268" xr:uid="{00000000-0005-0000-0000-0000C8850000}"/>
    <cellStyle name="Normal 65 3 2 2 2 3 3" xfId="11150" xr:uid="{00000000-0005-0000-0000-0000C9850000}"/>
    <cellStyle name="Normal 65 3 2 2 2 3 3 2" xfId="41484" xr:uid="{00000000-0005-0000-0000-0000CA850000}"/>
    <cellStyle name="Normal 65 3 2 2 2 3 3 3" xfId="26251" xr:uid="{00000000-0005-0000-0000-0000CB850000}"/>
    <cellStyle name="Normal 65 3 2 2 2 3 4" xfId="36471" xr:uid="{00000000-0005-0000-0000-0000CC850000}"/>
    <cellStyle name="Normal 65 3 2 2 2 3 5" xfId="21238" xr:uid="{00000000-0005-0000-0000-0000CD850000}"/>
    <cellStyle name="Normal 65 3 2 2 2 4" xfId="12828" xr:uid="{00000000-0005-0000-0000-0000CE850000}"/>
    <cellStyle name="Normal 65 3 2 2 2 4 2" xfId="43159" xr:uid="{00000000-0005-0000-0000-0000CF850000}"/>
    <cellStyle name="Normal 65 3 2 2 2 4 3" xfId="27926" xr:uid="{00000000-0005-0000-0000-0000D0850000}"/>
    <cellStyle name="Normal 65 3 2 2 2 5" xfId="7807" xr:uid="{00000000-0005-0000-0000-0000D1850000}"/>
    <cellStyle name="Normal 65 3 2 2 2 5 2" xfId="38142" xr:uid="{00000000-0005-0000-0000-0000D2850000}"/>
    <cellStyle name="Normal 65 3 2 2 2 5 3" xfId="22909" xr:uid="{00000000-0005-0000-0000-0000D3850000}"/>
    <cellStyle name="Normal 65 3 2 2 2 6" xfId="33130" xr:uid="{00000000-0005-0000-0000-0000D4850000}"/>
    <cellStyle name="Normal 65 3 2 2 2 7" xfId="17896" xr:uid="{00000000-0005-0000-0000-0000D5850000}"/>
    <cellStyle name="Normal 65 3 2 2 3" xfId="3589" xr:uid="{00000000-0005-0000-0000-0000D6850000}"/>
    <cellStyle name="Normal 65 3 2 2 3 2" xfId="13663" xr:uid="{00000000-0005-0000-0000-0000D7850000}"/>
    <cellStyle name="Normal 65 3 2 2 3 2 2" xfId="43994" xr:uid="{00000000-0005-0000-0000-0000D8850000}"/>
    <cellStyle name="Normal 65 3 2 2 3 2 3" xfId="28761" xr:uid="{00000000-0005-0000-0000-0000D9850000}"/>
    <cellStyle name="Normal 65 3 2 2 3 3" xfId="8643" xr:uid="{00000000-0005-0000-0000-0000DA850000}"/>
    <cellStyle name="Normal 65 3 2 2 3 3 2" xfId="38977" xr:uid="{00000000-0005-0000-0000-0000DB850000}"/>
    <cellStyle name="Normal 65 3 2 2 3 3 3" xfId="23744" xr:uid="{00000000-0005-0000-0000-0000DC850000}"/>
    <cellStyle name="Normal 65 3 2 2 3 4" xfId="33964" xr:uid="{00000000-0005-0000-0000-0000DD850000}"/>
    <cellStyle name="Normal 65 3 2 2 3 5" xfId="18731" xr:uid="{00000000-0005-0000-0000-0000DE850000}"/>
    <cellStyle name="Normal 65 3 2 2 4" xfId="5282" xr:uid="{00000000-0005-0000-0000-0000DF850000}"/>
    <cellStyle name="Normal 65 3 2 2 4 2" xfId="15334" xr:uid="{00000000-0005-0000-0000-0000E0850000}"/>
    <cellStyle name="Normal 65 3 2 2 4 2 2" xfId="45665" xr:uid="{00000000-0005-0000-0000-0000E1850000}"/>
    <cellStyle name="Normal 65 3 2 2 4 2 3" xfId="30432" xr:uid="{00000000-0005-0000-0000-0000E2850000}"/>
    <cellStyle name="Normal 65 3 2 2 4 3" xfId="10314" xr:uid="{00000000-0005-0000-0000-0000E3850000}"/>
    <cellStyle name="Normal 65 3 2 2 4 3 2" xfId="40648" xr:uid="{00000000-0005-0000-0000-0000E4850000}"/>
    <cellStyle name="Normal 65 3 2 2 4 3 3" xfId="25415" xr:uid="{00000000-0005-0000-0000-0000E5850000}"/>
    <cellStyle name="Normal 65 3 2 2 4 4" xfId="35635" xr:uid="{00000000-0005-0000-0000-0000E6850000}"/>
    <cellStyle name="Normal 65 3 2 2 4 5" xfId="20402" xr:uid="{00000000-0005-0000-0000-0000E7850000}"/>
    <cellStyle name="Normal 65 3 2 2 5" xfId="11992" xr:uid="{00000000-0005-0000-0000-0000E8850000}"/>
    <cellStyle name="Normal 65 3 2 2 5 2" xfId="42323" xr:uid="{00000000-0005-0000-0000-0000E9850000}"/>
    <cellStyle name="Normal 65 3 2 2 5 3" xfId="27090" xr:uid="{00000000-0005-0000-0000-0000EA850000}"/>
    <cellStyle name="Normal 65 3 2 2 6" xfId="6971" xr:uid="{00000000-0005-0000-0000-0000EB850000}"/>
    <cellStyle name="Normal 65 3 2 2 6 2" xfId="37306" xr:uid="{00000000-0005-0000-0000-0000EC850000}"/>
    <cellStyle name="Normal 65 3 2 2 6 3" xfId="22073" xr:uid="{00000000-0005-0000-0000-0000ED850000}"/>
    <cellStyle name="Normal 65 3 2 2 7" xfId="32294" xr:uid="{00000000-0005-0000-0000-0000EE850000}"/>
    <cellStyle name="Normal 65 3 2 2 8" xfId="17060" xr:uid="{00000000-0005-0000-0000-0000EF850000}"/>
    <cellStyle name="Normal 65 3 2 3" xfId="2318" xr:uid="{00000000-0005-0000-0000-0000F0850000}"/>
    <cellStyle name="Normal 65 3 2 3 2" xfId="4008" xr:uid="{00000000-0005-0000-0000-0000F1850000}"/>
    <cellStyle name="Normal 65 3 2 3 2 2" xfId="14081" xr:uid="{00000000-0005-0000-0000-0000F2850000}"/>
    <cellStyle name="Normal 65 3 2 3 2 2 2" xfId="44412" xr:uid="{00000000-0005-0000-0000-0000F3850000}"/>
    <cellStyle name="Normal 65 3 2 3 2 2 3" xfId="29179" xr:uid="{00000000-0005-0000-0000-0000F4850000}"/>
    <cellStyle name="Normal 65 3 2 3 2 3" xfId="9061" xr:uid="{00000000-0005-0000-0000-0000F5850000}"/>
    <cellStyle name="Normal 65 3 2 3 2 3 2" xfId="39395" xr:uid="{00000000-0005-0000-0000-0000F6850000}"/>
    <cellStyle name="Normal 65 3 2 3 2 3 3" xfId="24162" xr:uid="{00000000-0005-0000-0000-0000F7850000}"/>
    <cellStyle name="Normal 65 3 2 3 2 4" xfId="34382" xr:uid="{00000000-0005-0000-0000-0000F8850000}"/>
    <cellStyle name="Normal 65 3 2 3 2 5" xfId="19149" xr:uid="{00000000-0005-0000-0000-0000F9850000}"/>
    <cellStyle name="Normal 65 3 2 3 3" xfId="5700" xr:uid="{00000000-0005-0000-0000-0000FA850000}"/>
    <cellStyle name="Normal 65 3 2 3 3 2" xfId="15752" xr:uid="{00000000-0005-0000-0000-0000FB850000}"/>
    <cellStyle name="Normal 65 3 2 3 3 2 2" xfId="46083" xr:uid="{00000000-0005-0000-0000-0000FC850000}"/>
    <cellStyle name="Normal 65 3 2 3 3 2 3" xfId="30850" xr:uid="{00000000-0005-0000-0000-0000FD850000}"/>
    <cellStyle name="Normal 65 3 2 3 3 3" xfId="10732" xr:uid="{00000000-0005-0000-0000-0000FE850000}"/>
    <cellStyle name="Normal 65 3 2 3 3 3 2" xfId="41066" xr:uid="{00000000-0005-0000-0000-0000FF850000}"/>
    <cellStyle name="Normal 65 3 2 3 3 3 3" xfId="25833" xr:uid="{00000000-0005-0000-0000-000000860000}"/>
    <cellStyle name="Normal 65 3 2 3 3 4" xfId="36053" xr:uid="{00000000-0005-0000-0000-000001860000}"/>
    <cellStyle name="Normal 65 3 2 3 3 5" xfId="20820" xr:uid="{00000000-0005-0000-0000-000002860000}"/>
    <cellStyle name="Normal 65 3 2 3 4" xfId="12410" xr:uid="{00000000-0005-0000-0000-000003860000}"/>
    <cellStyle name="Normal 65 3 2 3 4 2" xfId="42741" xr:uid="{00000000-0005-0000-0000-000004860000}"/>
    <cellStyle name="Normal 65 3 2 3 4 3" xfId="27508" xr:uid="{00000000-0005-0000-0000-000005860000}"/>
    <cellStyle name="Normal 65 3 2 3 5" xfId="7389" xr:uid="{00000000-0005-0000-0000-000006860000}"/>
    <cellStyle name="Normal 65 3 2 3 5 2" xfId="37724" xr:uid="{00000000-0005-0000-0000-000007860000}"/>
    <cellStyle name="Normal 65 3 2 3 5 3" xfId="22491" xr:uid="{00000000-0005-0000-0000-000008860000}"/>
    <cellStyle name="Normal 65 3 2 3 6" xfId="32712" xr:uid="{00000000-0005-0000-0000-000009860000}"/>
    <cellStyle name="Normal 65 3 2 3 7" xfId="17478" xr:uid="{00000000-0005-0000-0000-00000A860000}"/>
    <cellStyle name="Normal 65 3 2 4" xfId="3171" xr:uid="{00000000-0005-0000-0000-00000B860000}"/>
    <cellStyle name="Normal 65 3 2 4 2" xfId="13245" xr:uid="{00000000-0005-0000-0000-00000C860000}"/>
    <cellStyle name="Normal 65 3 2 4 2 2" xfId="43576" xr:uid="{00000000-0005-0000-0000-00000D860000}"/>
    <cellStyle name="Normal 65 3 2 4 2 3" xfId="28343" xr:uid="{00000000-0005-0000-0000-00000E860000}"/>
    <cellStyle name="Normal 65 3 2 4 3" xfId="8225" xr:uid="{00000000-0005-0000-0000-00000F860000}"/>
    <cellStyle name="Normal 65 3 2 4 3 2" xfId="38559" xr:uid="{00000000-0005-0000-0000-000010860000}"/>
    <cellStyle name="Normal 65 3 2 4 3 3" xfId="23326" xr:uid="{00000000-0005-0000-0000-000011860000}"/>
    <cellStyle name="Normal 65 3 2 4 4" xfId="33546" xr:uid="{00000000-0005-0000-0000-000012860000}"/>
    <cellStyle name="Normal 65 3 2 4 5" xfId="18313" xr:uid="{00000000-0005-0000-0000-000013860000}"/>
    <cellStyle name="Normal 65 3 2 5" xfId="4864" xr:uid="{00000000-0005-0000-0000-000014860000}"/>
    <cellStyle name="Normal 65 3 2 5 2" xfId="14916" xr:uid="{00000000-0005-0000-0000-000015860000}"/>
    <cellStyle name="Normal 65 3 2 5 2 2" xfId="45247" xr:uid="{00000000-0005-0000-0000-000016860000}"/>
    <cellStyle name="Normal 65 3 2 5 2 3" xfId="30014" xr:uid="{00000000-0005-0000-0000-000017860000}"/>
    <cellStyle name="Normal 65 3 2 5 3" xfId="9896" xr:uid="{00000000-0005-0000-0000-000018860000}"/>
    <cellStyle name="Normal 65 3 2 5 3 2" xfId="40230" xr:uid="{00000000-0005-0000-0000-000019860000}"/>
    <cellStyle name="Normal 65 3 2 5 3 3" xfId="24997" xr:uid="{00000000-0005-0000-0000-00001A860000}"/>
    <cellStyle name="Normal 65 3 2 5 4" xfId="35217" xr:uid="{00000000-0005-0000-0000-00001B860000}"/>
    <cellStyle name="Normal 65 3 2 5 5" xfId="19984" xr:uid="{00000000-0005-0000-0000-00001C860000}"/>
    <cellStyle name="Normal 65 3 2 6" xfId="11574" xr:uid="{00000000-0005-0000-0000-00001D860000}"/>
    <cellStyle name="Normal 65 3 2 6 2" xfId="41905" xr:uid="{00000000-0005-0000-0000-00001E860000}"/>
    <cellStyle name="Normal 65 3 2 6 3" xfId="26672" xr:uid="{00000000-0005-0000-0000-00001F860000}"/>
    <cellStyle name="Normal 65 3 2 7" xfId="6553" xr:uid="{00000000-0005-0000-0000-000020860000}"/>
    <cellStyle name="Normal 65 3 2 7 2" xfId="36888" xr:uid="{00000000-0005-0000-0000-000021860000}"/>
    <cellStyle name="Normal 65 3 2 7 3" xfId="21655" xr:uid="{00000000-0005-0000-0000-000022860000}"/>
    <cellStyle name="Normal 65 3 2 8" xfId="31876" xr:uid="{00000000-0005-0000-0000-000023860000}"/>
    <cellStyle name="Normal 65 3 2 9" xfId="16642" xr:uid="{00000000-0005-0000-0000-000024860000}"/>
    <cellStyle name="Normal 65 3 3" xfId="1689" xr:uid="{00000000-0005-0000-0000-000025860000}"/>
    <cellStyle name="Normal 65 3 3 2" xfId="2528" xr:uid="{00000000-0005-0000-0000-000026860000}"/>
    <cellStyle name="Normal 65 3 3 2 2" xfId="4218" xr:uid="{00000000-0005-0000-0000-000027860000}"/>
    <cellStyle name="Normal 65 3 3 2 2 2" xfId="14291" xr:uid="{00000000-0005-0000-0000-000028860000}"/>
    <cellStyle name="Normal 65 3 3 2 2 2 2" xfId="44622" xr:uid="{00000000-0005-0000-0000-000029860000}"/>
    <cellStyle name="Normal 65 3 3 2 2 2 3" xfId="29389" xr:uid="{00000000-0005-0000-0000-00002A860000}"/>
    <cellStyle name="Normal 65 3 3 2 2 3" xfId="9271" xr:uid="{00000000-0005-0000-0000-00002B860000}"/>
    <cellStyle name="Normal 65 3 3 2 2 3 2" xfId="39605" xr:uid="{00000000-0005-0000-0000-00002C860000}"/>
    <cellStyle name="Normal 65 3 3 2 2 3 3" xfId="24372" xr:uid="{00000000-0005-0000-0000-00002D860000}"/>
    <cellStyle name="Normal 65 3 3 2 2 4" xfId="34592" xr:uid="{00000000-0005-0000-0000-00002E860000}"/>
    <cellStyle name="Normal 65 3 3 2 2 5" xfId="19359" xr:uid="{00000000-0005-0000-0000-00002F860000}"/>
    <cellStyle name="Normal 65 3 3 2 3" xfId="5910" xr:uid="{00000000-0005-0000-0000-000030860000}"/>
    <cellStyle name="Normal 65 3 3 2 3 2" xfId="15962" xr:uid="{00000000-0005-0000-0000-000031860000}"/>
    <cellStyle name="Normal 65 3 3 2 3 2 2" xfId="46293" xr:uid="{00000000-0005-0000-0000-000032860000}"/>
    <cellStyle name="Normal 65 3 3 2 3 2 3" xfId="31060" xr:uid="{00000000-0005-0000-0000-000033860000}"/>
    <cellStyle name="Normal 65 3 3 2 3 3" xfId="10942" xr:uid="{00000000-0005-0000-0000-000034860000}"/>
    <cellStyle name="Normal 65 3 3 2 3 3 2" xfId="41276" xr:uid="{00000000-0005-0000-0000-000035860000}"/>
    <cellStyle name="Normal 65 3 3 2 3 3 3" xfId="26043" xr:uid="{00000000-0005-0000-0000-000036860000}"/>
    <cellStyle name="Normal 65 3 3 2 3 4" xfId="36263" xr:uid="{00000000-0005-0000-0000-000037860000}"/>
    <cellStyle name="Normal 65 3 3 2 3 5" xfId="21030" xr:uid="{00000000-0005-0000-0000-000038860000}"/>
    <cellStyle name="Normal 65 3 3 2 4" xfId="12620" xr:uid="{00000000-0005-0000-0000-000039860000}"/>
    <cellStyle name="Normal 65 3 3 2 4 2" xfId="42951" xr:uid="{00000000-0005-0000-0000-00003A860000}"/>
    <cellStyle name="Normal 65 3 3 2 4 3" xfId="27718" xr:uid="{00000000-0005-0000-0000-00003B860000}"/>
    <cellStyle name="Normal 65 3 3 2 5" xfId="7599" xr:uid="{00000000-0005-0000-0000-00003C860000}"/>
    <cellStyle name="Normal 65 3 3 2 5 2" xfId="37934" xr:uid="{00000000-0005-0000-0000-00003D860000}"/>
    <cellStyle name="Normal 65 3 3 2 5 3" xfId="22701" xr:uid="{00000000-0005-0000-0000-00003E860000}"/>
    <cellStyle name="Normal 65 3 3 2 6" xfId="32922" xr:uid="{00000000-0005-0000-0000-00003F860000}"/>
    <cellStyle name="Normal 65 3 3 2 7" xfId="17688" xr:uid="{00000000-0005-0000-0000-000040860000}"/>
    <cellStyle name="Normal 65 3 3 3" xfId="3381" xr:uid="{00000000-0005-0000-0000-000041860000}"/>
    <cellStyle name="Normal 65 3 3 3 2" xfId="13455" xr:uid="{00000000-0005-0000-0000-000042860000}"/>
    <cellStyle name="Normal 65 3 3 3 2 2" xfId="43786" xr:uid="{00000000-0005-0000-0000-000043860000}"/>
    <cellStyle name="Normal 65 3 3 3 2 3" xfId="28553" xr:uid="{00000000-0005-0000-0000-000044860000}"/>
    <cellStyle name="Normal 65 3 3 3 3" xfId="8435" xr:uid="{00000000-0005-0000-0000-000045860000}"/>
    <cellStyle name="Normal 65 3 3 3 3 2" xfId="38769" xr:uid="{00000000-0005-0000-0000-000046860000}"/>
    <cellStyle name="Normal 65 3 3 3 3 3" xfId="23536" xr:uid="{00000000-0005-0000-0000-000047860000}"/>
    <cellStyle name="Normal 65 3 3 3 4" xfId="33756" xr:uid="{00000000-0005-0000-0000-000048860000}"/>
    <cellStyle name="Normal 65 3 3 3 5" xfId="18523" xr:uid="{00000000-0005-0000-0000-000049860000}"/>
    <cellStyle name="Normal 65 3 3 4" xfId="5074" xr:uid="{00000000-0005-0000-0000-00004A860000}"/>
    <cellStyle name="Normal 65 3 3 4 2" xfId="15126" xr:uid="{00000000-0005-0000-0000-00004B860000}"/>
    <cellStyle name="Normal 65 3 3 4 2 2" xfId="45457" xr:uid="{00000000-0005-0000-0000-00004C860000}"/>
    <cellStyle name="Normal 65 3 3 4 2 3" xfId="30224" xr:uid="{00000000-0005-0000-0000-00004D860000}"/>
    <cellStyle name="Normal 65 3 3 4 3" xfId="10106" xr:uid="{00000000-0005-0000-0000-00004E860000}"/>
    <cellStyle name="Normal 65 3 3 4 3 2" xfId="40440" xr:uid="{00000000-0005-0000-0000-00004F860000}"/>
    <cellStyle name="Normal 65 3 3 4 3 3" xfId="25207" xr:uid="{00000000-0005-0000-0000-000050860000}"/>
    <cellStyle name="Normal 65 3 3 4 4" xfId="35427" xr:uid="{00000000-0005-0000-0000-000051860000}"/>
    <cellStyle name="Normal 65 3 3 4 5" xfId="20194" xr:uid="{00000000-0005-0000-0000-000052860000}"/>
    <cellStyle name="Normal 65 3 3 5" xfId="11784" xr:uid="{00000000-0005-0000-0000-000053860000}"/>
    <cellStyle name="Normal 65 3 3 5 2" xfId="42115" xr:uid="{00000000-0005-0000-0000-000054860000}"/>
    <cellStyle name="Normal 65 3 3 5 3" xfId="26882" xr:uid="{00000000-0005-0000-0000-000055860000}"/>
    <cellStyle name="Normal 65 3 3 6" xfId="6763" xr:uid="{00000000-0005-0000-0000-000056860000}"/>
    <cellStyle name="Normal 65 3 3 6 2" xfId="37098" xr:uid="{00000000-0005-0000-0000-000057860000}"/>
    <cellStyle name="Normal 65 3 3 6 3" xfId="21865" xr:uid="{00000000-0005-0000-0000-000058860000}"/>
    <cellStyle name="Normal 65 3 3 7" xfId="32086" xr:uid="{00000000-0005-0000-0000-000059860000}"/>
    <cellStyle name="Normal 65 3 3 8" xfId="16852" xr:uid="{00000000-0005-0000-0000-00005A860000}"/>
    <cellStyle name="Normal 65 3 4" xfId="2110" xr:uid="{00000000-0005-0000-0000-00005B860000}"/>
    <cellStyle name="Normal 65 3 4 2" xfId="3800" xr:uid="{00000000-0005-0000-0000-00005C860000}"/>
    <cellStyle name="Normal 65 3 4 2 2" xfId="13873" xr:uid="{00000000-0005-0000-0000-00005D860000}"/>
    <cellStyle name="Normal 65 3 4 2 2 2" xfId="44204" xr:uid="{00000000-0005-0000-0000-00005E860000}"/>
    <cellStyle name="Normal 65 3 4 2 2 3" xfId="28971" xr:uid="{00000000-0005-0000-0000-00005F860000}"/>
    <cellStyle name="Normal 65 3 4 2 3" xfId="8853" xr:uid="{00000000-0005-0000-0000-000060860000}"/>
    <cellStyle name="Normal 65 3 4 2 3 2" xfId="39187" xr:uid="{00000000-0005-0000-0000-000061860000}"/>
    <cellStyle name="Normal 65 3 4 2 3 3" xfId="23954" xr:uid="{00000000-0005-0000-0000-000062860000}"/>
    <cellStyle name="Normal 65 3 4 2 4" xfId="34174" xr:uid="{00000000-0005-0000-0000-000063860000}"/>
    <cellStyle name="Normal 65 3 4 2 5" xfId="18941" xr:uid="{00000000-0005-0000-0000-000064860000}"/>
    <cellStyle name="Normal 65 3 4 3" xfId="5492" xr:uid="{00000000-0005-0000-0000-000065860000}"/>
    <cellStyle name="Normal 65 3 4 3 2" xfId="15544" xr:uid="{00000000-0005-0000-0000-000066860000}"/>
    <cellStyle name="Normal 65 3 4 3 2 2" xfId="45875" xr:uid="{00000000-0005-0000-0000-000067860000}"/>
    <cellStyle name="Normal 65 3 4 3 2 3" xfId="30642" xr:uid="{00000000-0005-0000-0000-000068860000}"/>
    <cellStyle name="Normal 65 3 4 3 3" xfId="10524" xr:uid="{00000000-0005-0000-0000-000069860000}"/>
    <cellStyle name="Normal 65 3 4 3 3 2" xfId="40858" xr:uid="{00000000-0005-0000-0000-00006A860000}"/>
    <cellStyle name="Normal 65 3 4 3 3 3" xfId="25625" xr:uid="{00000000-0005-0000-0000-00006B860000}"/>
    <cellStyle name="Normal 65 3 4 3 4" xfId="35845" xr:uid="{00000000-0005-0000-0000-00006C860000}"/>
    <cellStyle name="Normal 65 3 4 3 5" xfId="20612" xr:uid="{00000000-0005-0000-0000-00006D860000}"/>
    <cellStyle name="Normal 65 3 4 4" xfId="12202" xr:uid="{00000000-0005-0000-0000-00006E860000}"/>
    <cellStyle name="Normal 65 3 4 4 2" xfId="42533" xr:uid="{00000000-0005-0000-0000-00006F860000}"/>
    <cellStyle name="Normal 65 3 4 4 3" xfId="27300" xr:uid="{00000000-0005-0000-0000-000070860000}"/>
    <cellStyle name="Normal 65 3 4 5" xfId="7181" xr:uid="{00000000-0005-0000-0000-000071860000}"/>
    <cellStyle name="Normal 65 3 4 5 2" xfId="37516" xr:uid="{00000000-0005-0000-0000-000072860000}"/>
    <cellStyle name="Normal 65 3 4 5 3" xfId="22283" xr:uid="{00000000-0005-0000-0000-000073860000}"/>
    <cellStyle name="Normal 65 3 4 6" xfId="32504" xr:uid="{00000000-0005-0000-0000-000074860000}"/>
    <cellStyle name="Normal 65 3 4 7" xfId="17270" xr:uid="{00000000-0005-0000-0000-000075860000}"/>
    <cellStyle name="Normal 65 3 5" xfId="2963" xr:uid="{00000000-0005-0000-0000-000076860000}"/>
    <cellStyle name="Normal 65 3 5 2" xfId="13037" xr:uid="{00000000-0005-0000-0000-000077860000}"/>
    <cellStyle name="Normal 65 3 5 2 2" xfId="43368" xr:uid="{00000000-0005-0000-0000-000078860000}"/>
    <cellStyle name="Normal 65 3 5 2 3" xfId="28135" xr:uid="{00000000-0005-0000-0000-000079860000}"/>
    <cellStyle name="Normal 65 3 5 3" xfId="8017" xr:uid="{00000000-0005-0000-0000-00007A860000}"/>
    <cellStyle name="Normal 65 3 5 3 2" xfId="38351" xr:uid="{00000000-0005-0000-0000-00007B860000}"/>
    <cellStyle name="Normal 65 3 5 3 3" xfId="23118" xr:uid="{00000000-0005-0000-0000-00007C860000}"/>
    <cellStyle name="Normal 65 3 5 4" xfId="33338" xr:uid="{00000000-0005-0000-0000-00007D860000}"/>
    <cellStyle name="Normal 65 3 5 5" xfId="18105" xr:uid="{00000000-0005-0000-0000-00007E860000}"/>
    <cellStyle name="Normal 65 3 6" xfId="4656" xr:uid="{00000000-0005-0000-0000-00007F860000}"/>
    <cellStyle name="Normal 65 3 6 2" xfId="14708" xr:uid="{00000000-0005-0000-0000-000080860000}"/>
    <cellStyle name="Normal 65 3 6 2 2" xfId="45039" xr:uid="{00000000-0005-0000-0000-000081860000}"/>
    <cellStyle name="Normal 65 3 6 2 3" xfId="29806" xr:uid="{00000000-0005-0000-0000-000082860000}"/>
    <cellStyle name="Normal 65 3 6 3" xfId="9688" xr:uid="{00000000-0005-0000-0000-000083860000}"/>
    <cellStyle name="Normal 65 3 6 3 2" xfId="40022" xr:uid="{00000000-0005-0000-0000-000084860000}"/>
    <cellStyle name="Normal 65 3 6 3 3" xfId="24789" xr:uid="{00000000-0005-0000-0000-000085860000}"/>
    <cellStyle name="Normal 65 3 6 4" xfId="35009" xr:uid="{00000000-0005-0000-0000-000086860000}"/>
    <cellStyle name="Normal 65 3 6 5" xfId="19776" xr:uid="{00000000-0005-0000-0000-000087860000}"/>
    <cellStyle name="Normal 65 3 7" xfId="11366" xr:uid="{00000000-0005-0000-0000-000088860000}"/>
    <cellStyle name="Normal 65 3 7 2" xfId="41697" xr:uid="{00000000-0005-0000-0000-000089860000}"/>
    <cellStyle name="Normal 65 3 7 3" xfId="26464" xr:uid="{00000000-0005-0000-0000-00008A860000}"/>
    <cellStyle name="Normal 65 3 8" xfId="6345" xr:uid="{00000000-0005-0000-0000-00008B860000}"/>
    <cellStyle name="Normal 65 3 8 2" xfId="36680" xr:uid="{00000000-0005-0000-0000-00008C860000}"/>
    <cellStyle name="Normal 65 3 8 3" xfId="21447" xr:uid="{00000000-0005-0000-0000-00008D860000}"/>
    <cellStyle name="Normal 65 3 9" xfId="31669" xr:uid="{00000000-0005-0000-0000-00008E860000}"/>
    <cellStyle name="Normal 65 4" xfId="1370" xr:uid="{00000000-0005-0000-0000-00008F860000}"/>
    <cellStyle name="Normal 65 4 2" xfId="1793" xr:uid="{00000000-0005-0000-0000-000090860000}"/>
    <cellStyle name="Normal 65 4 2 2" xfId="2632" xr:uid="{00000000-0005-0000-0000-000091860000}"/>
    <cellStyle name="Normal 65 4 2 2 2" xfId="4322" xr:uid="{00000000-0005-0000-0000-000092860000}"/>
    <cellStyle name="Normal 65 4 2 2 2 2" xfId="14395" xr:uid="{00000000-0005-0000-0000-000093860000}"/>
    <cellStyle name="Normal 65 4 2 2 2 2 2" xfId="44726" xr:uid="{00000000-0005-0000-0000-000094860000}"/>
    <cellStyle name="Normal 65 4 2 2 2 2 3" xfId="29493" xr:uid="{00000000-0005-0000-0000-000095860000}"/>
    <cellStyle name="Normal 65 4 2 2 2 3" xfId="9375" xr:uid="{00000000-0005-0000-0000-000096860000}"/>
    <cellStyle name="Normal 65 4 2 2 2 3 2" xfId="39709" xr:uid="{00000000-0005-0000-0000-000097860000}"/>
    <cellStyle name="Normal 65 4 2 2 2 3 3" xfId="24476" xr:uid="{00000000-0005-0000-0000-000098860000}"/>
    <cellStyle name="Normal 65 4 2 2 2 4" xfId="34696" xr:uid="{00000000-0005-0000-0000-000099860000}"/>
    <cellStyle name="Normal 65 4 2 2 2 5" xfId="19463" xr:uid="{00000000-0005-0000-0000-00009A860000}"/>
    <cellStyle name="Normal 65 4 2 2 3" xfId="6014" xr:uid="{00000000-0005-0000-0000-00009B860000}"/>
    <cellStyle name="Normal 65 4 2 2 3 2" xfId="16066" xr:uid="{00000000-0005-0000-0000-00009C860000}"/>
    <cellStyle name="Normal 65 4 2 2 3 2 2" xfId="46397" xr:uid="{00000000-0005-0000-0000-00009D860000}"/>
    <cellStyle name="Normal 65 4 2 2 3 2 3" xfId="31164" xr:uid="{00000000-0005-0000-0000-00009E860000}"/>
    <cellStyle name="Normal 65 4 2 2 3 3" xfId="11046" xr:uid="{00000000-0005-0000-0000-00009F860000}"/>
    <cellStyle name="Normal 65 4 2 2 3 3 2" xfId="41380" xr:uid="{00000000-0005-0000-0000-0000A0860000}"/>
    <cellStyle name="Normal 65 4 2 2 3 3 3" xfId="26147" xr:uid="{00000000-0005-0000-0000-0000A1860000}"/>
    <cellStyle name="Normal 65 4 2 2 3 4" xfId="36367" xr:uid="{00000000-0005-0000-0000-0000A2860000}"/>
    <cellStyle name="Normal 65 4 2 2 3 5" xfId="21134" xr:uid="{00000000-0005-0000-0000-0000A3860000}"/>
    <cellStyle name="Normal 65 4 2 2 4" xfId="12724" xr:uid="{00000000-0005-0000-0000-0000A4860000}"/>
    <cellStyle name="Normal 65 4 2 2 4 2" xfId="43055" xr:uid="{00000000-0005-0000-0000-0000A5860000}"/>
    <cellStyle name="Normal 65 4 2 2 4 3" xfId="27822" xr:uid="{00000000-0005-0000-0000-0000A6860000}"/>
    <cellStyle name="Normal 65 4 2 2 5" xfId="7703" xr:uid="{00000000-0005-0000-0000-0000A7860000}"/>
    <cellStyle name="Normal 65 4 2 2 5 2" xfId="38038" xr:uid="{00000000-0005-0000-0000-0000A8860000}"/>
    <cellStyle name="Normal 65 4 2 2 5 3" xfId="22805" xr:uid="{00000000-0005-0000-0000-0000A9860000}"/>
    <cellStyle name="Normal 65 4 2 2 6" xfId="33026" xr:uid="{00000000-0005-0000-0000-0000AA860000}"/>
    <cellStyle name="Normal 65 4 2 2 7" xfId="17792" xr:uid="{00000000-0005-0000-0000-0000AB860000}"/>
    <cellStyle name="Normal 65 4 2 3" xfId="3485" xr:uid="{00000000-0005-0000-0000-0000AC860000}"/>
    <cellStyle name="Normal 65 4 2 3 2" xfId="13559" xr:uid="{00000000-0005-0000-0000-0000AD860000}"/>
    <cellStyle name="Normal 65 4 2 3 2 2" xfId="43890" xr:uid="{00000000-0005-0000-0000-0000AE860000}"/>
    <cellStyle name="Normal 65 4 2 3 2 3" xfId="28657" xr:uid="{00000000-0005-0000-0000-0000AF860000}"/>
    <cellStyle name="Normal 65 4 2 3 3" xfId="8539" xr:uid="{00000000-0005-0000-0000-0000B0860000}"/>
    <cellStyle name="Normal 65 4 2 3 3 2" xfId="38873" xr:uid="{00000000-0005-0000-0000-0000B1860000}"/>
    <cellStyle name="Normal 65 4 2 3 3 3" xfId="23640" xr:uid="{00000000-0005-0000-0000-0000B2860000}"/>
    <cellStyle name="Normal 65 4 2 3 4" xfId="33860" xr:uid="{00000000-0005-0000-0000-0000B3860000}"/>
    <cellStyle name="Normal 65 4 2 3 5" xfId="18627" xr:uid="{00000000-0005-0000-0000-0000B4860000}"/>
    <cellStyle name="Normal 65 4 2 4" xfId="5178" xr:uid="{00000000-0005-0000-0000-0000B5860000}"/>
    <cellStyle name="Normal 65 4 2 4 2" xfId="15230" xr:uid="{00000000-0005-0000-0000-0000B6860000}"/>
    <cellStyle name="Normal 65 4 2 4 2 2" xfId="45561" xr:uid="{00000000-0005-0000-0000-0000B7860000}"/>
    <cellStyle name="Normal 65 4 2 4 2 3" xfId="30328" xr:uid="{00000000-0005-0000-0000-0000B8860000}"/>
    <cellStyle name="Normal 65 4 2 4 3" xfId="10210" xr:uid="{00000000-0005-0000-0000-0000B9860000}"/>
    <cellStyle name="Normal 65 4 2 4 3 2" xfId="40544" xr:uid="{00000000-0005-0000-0000-0000BA860000}"/>
    <cellStyle name="Normal 65 4 2 4 3 3" xfId="25311" xr:uid="{00000000-0005-0000-0000-0000BB860000}"/>
    <cellStyle name="Normal 65 4 2 4 4" xfId="35531" xr:uid="{00000000-0005-0000-0000-0000BC860000}"/>
    <cellStyle name="Normal 65 4 2 4 5" xfId="20298" xr:uid="{00000000-0005-0000-0000-0000BD860000}"/>
    <cellStyle name="Normal 65 4 2 5" xfId="11888" xr:uid="{00000000-0005-0000-0000-0000BE860000}"/>
    <cellStyle name="Normal 65 4 2 5 2" xfId="42219" xr:uid="{00000000-0005-0000-0000-0000BF860000}"/>
    <cellStyle name="Normal 65 4 2 5 3" xfId="26986" xr:uid="{00000000-0005-0000-0000-0000C0860000}"/>
    <cellStyle name="Normal 65 4 2 6" xfId="6867" xr:uid="{00000000-0005-0000-0000-0000C1860000}"/>
    <cellStyle name="Normal 65 4 2 6 2" xfId="37202" xr:uid="{00000000-0005-0000-0000-0000C2860000}"/>
    <cellStyle name="Normal 65 4 2 6 3" xfId="21969" xr:uid="{00000000-0005-0000-0000-0000C3860000}"/>
    <cellStyle name="Normal 65 4 2 7" xfId="32190" xr:uid="{00000000-0005-0000-0000-0000C4860000}"/>
    <cellStyle name="Normal 65 4 2 8" xfId="16956" xr:uid="{00000000-0005-0000-0000-0000C5860000}"/>
    <cellStyle name="Normal 65 4 3" xfId="2214" xr:uid="{00000000-0005-0000-0000-0000C6860000}"/>
    <cellStyle name="Normal 65 4 3 2" xfId="3904" xr:uid="{00000000-0005-0000-0000-0000C7860000}"/>
    <cellStyle name="Normal 65 4 3 2 2" xfId="13977" xr:uid="{00000000-0005-0000-0000-0000C8860000}"/>
    <cellStyle name="Normal 65 4 3 2 2 2" xfId="44308" xr:uid="{00000000-0005-0000-0000-0000C9860000}"/>
    <cellStyle name="Normal 65 4 3 2 2 3" xfId="29075" xr:uid="{00000000-0005-0000-0000-0000CA860000}"/>
    <cellStyle name="Normal 65 4 3 2 3" xfId="8957" xr:uid="{00000000-0005-0000-0000-0000CB860000}"/>
    <cellStyle name="Normal 65 4 3 2 3 2" xfId="39291" xr:uid="{00000000-0005-0000-0000-0000CC860000}"/>
    <cellStyle name="Normal 65 4 3 2 3 3" xfId="24058" xr:uid="{00000000-0005-0000-0000-0000CD860000}"/>
    <cellStyle name="Normal 65 4 3 2 4" xfId="34278" xr:uid="{00000000-0005-0000-0000-0000CE860000}"/>
    <cellStyle name="Normal 65 4 3 2 5" xfId="19045" xr:uid="{00000000-0005-0000-0000-0000CF860000}"/>
    <cellStyle name="Normal 65 4 3 3" xfId="5596" xr:uid="{00000000-0005-0000-0000-0000D0860000}"/>
    <cellStyle name="Normal 65 4 3 3 2" xfId="15648" xr:uid="{00000000-0005-0000-0000-0000D1860000}"/>
    <cellStyle name="Normal 65 4 3 3 2 2" xfId="45979" xr:uid="{00000000-0005-0000-0000-0000D2860000}"/>
    <cellStyle name="Normal 65 4 3 3 2 3" xfId="30746" xr:uid="{00000000-0005-0000-0000-0000D3860000}"/>
    <cellStyle name="Normal 65 4 3 3 3" xfId="10628" xr:uid="{00000000-0005-0000-0000-0000D4860000}"/>
    <cellStyle name="Normal 65 4 3 3 3 2" xfId="40962" xr:uid="{00000000-0005-0000-0000-0000D5860000}"/>
    <cellStyle name="Normal 65 4 3 3 3 3" xfId="25729" xr:uid="{00000000-0005-0000-0000-0000D6860000}"/>
    <cellStyle name="Normal 65 4 3 3 4" xfId="35949" xr:uid="{00000000-0005-0000-0000-0000D7860000}"/>
    <cellStyle name="Normal 65 4 3 3 5" xfId="20716" xr:uid="{00000000-0005-0000-0000-0000D8860000}"/>
    <cellStyle name="Normal 65 4 3 4" xfId="12306" xr:uid="{00000000-0005-0000-0000-0000D9860000}"/>
    <cellStyle name="Normal 65 4 3 4 2" xfId="42637" xr:uid="{00000000-0005-0000-0000-0000DA860000}"/>
    <cellStyle name="Normal 65 4 3 4 3" xfId="27404" xr:uid="{00000000-0005-0000-0000-0000DB860000}"/>
    <cellStyle name="Normal 65 4 3 5" xfId="7285" xr:uid="{00000000-0005-0000-0000-0000DC860000}"/>
    <cellStyle name="Normal 65 4 3 5 2" xfId="37620" xr:uid="{00000000-0005-0000-0000-0000DD860000}"/>
    <cellStyle name="Normal 65 4 3 5 3" xfId="22387" xr:uid="{00000000-0005-0000-0000-0000DE860000}"/>
    <cellStyle name="Normal 65 4 3 6" xfId="32608" xr:uid="{00000000-0005-0000-0000-0000DF860000}"/>
    <cellStyle name="Normal 65 4 3 7" xfId="17374" xr:uid="{00000000-0005-0000-0000-0000E0860000}"/>
    <cellStyle name="Normal 65 4 4" xfId="3067" xr:uid="{00000000-0005-0000-0000-0000E1860000}"/>
    <cellStyle name="Normal 65 4 4 2" xfId="13141" xr:uid="{00000000-0005-0000-0000-0000E2860000}"/>
    <cellStyle name="Normal 65 4 4 2 2" xfId="43472" xr:uid="{00000000-0005-0000-0000-0000E3860000}"/>
    <cellStyle name="Normal 65 4 4 2 3" xfId="28239" xr:uid="{00000000-0005-0000-0000-0000E4860000}"/>
    <cellStyle name="Normal 65 4 4 3" xfId="8121" xr:uid="{00000000-0005-0000-0000-0000E5860000}"/>
    <cellStyle name="Normal 65 4 4 3 2" xfId="38455" xr:uid="{00000000-0005-0000-0000-0000E6860000}"/>
    <cellStyle name="Normal 65 4 4 3 3" xfId="23222" xr:uid="{00000000-0005-0000-0000-0000E7860000}"/>
    <cellStyle name="Normal 65 4 4 4" xfId="33442" xr:uid="{00000000-0005-0000-0000-0000E8860000}"/>
    <cellStyle name="Normal 65 4 4 5" xfId="18209" xr:uid="{00000000-0005-0000-0000-0000E9860000}"/>
    <cellStyle name="Normal 65 4 5" xfId="4760" xr:uid="{00000000-0005-0000-0000-0000EA860000}"/>
    <cellStyle name="Normal 65 4 5 2" xfId="14812" xr:uid="{00000000-0005-0000-0000-0000EB860000}"/>
    <cellStyle name="Normal 65 4 5 2 2" xfId="45143" xr:uid="{00000000-0005-0000-0000-0000EC860000}"/>
    <cellStyle name="Normal 65 4 5 2 3" xfId="29910" xr:uid="{00000000-0005-0000-0000-0000ED860000}"/>
    <cellStyle name="Normal 65 4 5 3" xfId="9792" xr:uid="{00000000-0005-0000-0000-0000EE860000}"/>
    <cellStyle name="Normal 65 4 5 3 2" xfId="40126" xr:uid="{00000000-0005-0000-0000-0000EF860000}"/>
    <cellStyle name="Normal 65 4 5 3 3" xfId="24893" xr:uid="{00000000-0005-0000-0000-0000F0860000}"/>
    <cellStyle name="Normal 65 4 5 4" xfId="35113" xr:uid="{00000000-0005-0000-0000-0000F1860000}"/>
    <cellStyle name="Normal 65 4 5 5" xfId="19880" xr:uid="{00000000-0005-0000-0000-0000F2860000}"/>
    <cellStyle name="Normal 65 4 6" xfId="11470" xr:uid="{00000000-0005-0000-0000-0000F3860000}"/>
    <cellStyle name="Normal 65 4 6 2" xfId="41801" xr:uid="{00000000-0005-0000-0000-0000F4860000}"/>
    <cellStyle name="Normal 65 4 6 3" xfId="26568" xr:uid="{00000000-0005-0000-0000-0000F5860000}"/>
    <cellStyle name="Normal 65 4 7" xfId="6449" xr:uid="{00000000-0005-0000-0000-0000F6860000}"/>
    <cellStyle name="Normal 65 4 7 2" xfId="36784" xr:uid="{00000000-0005-0000-0000-0000F7860000}"/>
    <cellStyle name="Normal 65 4 7 3" xfId="21551" xr:uid="{00000000-0005-0000-0000-0000F8860000}"/>
    <cellStyle name="Normal 65 4 8" xfId="31772" xr:uid="{00000000-0005-0000-0000-0000F9860000}"/>
    <cellStyle name="Normal 65 4 9" xfId="16538" xr:uid="{00000000-0005-0000-0000-0000FA860000}"/>
    <cellStyle name="Normal 65 5" xfId="1583" xr:uid="{00000000-0005-0000-0000-0000FB860000}"/>
    <cellStyle name="Normal 65 5 2" xfId="2424" xr:uid="{00000000-0005-0000-0000-0000FC860000}"/>
    <cellStyle name="Normal 65 5 2 2" xfId="4114" xr:uid="{00000000-0005-0000-0000-0000FD860000}"/>
    <cellStyle name="Normal 65 5 2 2 2" xfId="14187" xr:uid="{00000000-0005-0000-0000-0000FE860000}"/>
    <cellStyle name="Normal 65 5 2 2 2 2" xfId="44518" xr:uid="{00000000-0005-0000-0000-0000FF860000}"/>
    <cellStyle name="Normal 65 5 2 2 2 3" xfId="29285" xr:uid="{00000000-0005-0000-0000-000000870000}"/>
    <cellStyle name="Normal 65 5 2 2 3" xfId="9167" xr:uid="{00000000-0005-0000-0000-000001870000}"/>
    <cellStyle name="Normal 65 5 2 2 3 2" xfId="39501" xr:uid="{00000000-0005-0000-0000-000002870000}"/>
    <cellStyle name="Normal 65 5 2 2 3 3" xfId="24268" xr:uid="{00000000-0005-0000-0000-000003870000}"/>
    <cellStyle name="Normal 65 5 2 2 4" xfId="34488" xr:uid="{00000000-0005-0000-0000-000004870000}"/>
    <cellStyle name="Normal 65 5 2 2 5" xfId="19255" xr:uid="{00000000-0005-0000-0000-000005870000}"/>
    <cellStyle name="Normal 65 5 2 3" xfId="5806" xr:uid="{00000000-0005-0000-0000-000006870000}"/>
    <cellStyle name="Normal 65 5 2 3 2" xfId="15858" xr:uid="{00000000-0005-0000-0000-000007870000}"/>
    <cellStyle name="Normal 65 5 2 3 2 2" xfId="46189" xr:uid="{00000000-0005-0000-0000-000008870000}"/>
    <cellStyle name="Normal 65 5 2 3 2 3" xfId="30956" xr:uid="{00000000-0005-0000-0000-000009870000}"/>
    <cellStyle name="Normal 65 5 2 3 3" xfId="10838" xr:uid="{00000000-0005-0000-0000-00000A870000}"/>
    <cellStyle name="Normal 65 5 2 3 3 2" xfId="41172" xr:uid="{00000000-0005-0000-0000-00000B870000}"/>
    <cellStyle name="Normal 65 5 2 3 3 3" xfId="25939" xr:uid="{00000000-0005-0000-0000-00000C870000}"/>
    <cellStyle name="Normal 65 5 2 3 4" xfId="36159" xr:uid="{00000000-0005-0000-0000-00000D870000}"/>
    <cellStyle name="Normal 65 5 2 3 5" xfId="20926" xr:uid="{00000000-0005-0000-0000-00000E870000}"/>
    <cellStyle name="Normal 65 5 2 4" xfId="12516" xr:uid="{00000000-0005-0000-0000-00000F870000}"/>
    <cellStyle name="Normal 65 5 2 4 2" xfId="42847" xr:uid="{00000000-0005-0000-0000-000010870000}"/>
    <cellStyle name="Normal 65 5 2 4 3" xfId="27614" xr:uid="{00000000-0005-0000-0000-000011870000}"/>
    <cellStyle name="Normal 65 5 2 5" xfId="7495" xr:uid="{00000000-0005-0000-0000-000012870000}"/>
    <cellStyle name="Normal 65 5 2 5 2" xfId="37830" xr:uid="{00000000-0005-0000-0000-000013870000}"/>
    <cellStyle name="Normal 65 5 2 5 3" xfId="22597" xr:uid="{00000000-0005-0000-0000-000014870000}"/>
    <cellStyle name="Normal 65 5 2 6" xfId="32818" xr:uid="{00000000-0005-0000-0000-000015870000}"/>
    <cellStyle name="Normal 65 5 2 7" xfId="17584" xr:uid="{00000000-0005-0000-0000-000016870000}"/>
    <cellStyle name="Normal 65 5 3" xfId="3277" xr:uid="{00000000-0005-0000-0000-000017870000}"/>
    <cellStyle name="Normal 65 5 3 2" xfId="13351" xr:uid="{00000000-0005-0000-0000-000018870000}"/>
    <cellStyle name="Normal 65 5 3 2 2" xfId="43682" xr:uid="{00000000-0005-0000-0000-000019870000}"/>
    <cellStyle name="Normal 65 5 3 2 3" xfId="28449" xr:uid="{00000000-0005-0000-0000-00001A870000}"/>
    <cellStyle name="Normal 65 5 3 3" xfId="8331" xr:uid="{00000000-0005-0000-0000-00001B870000}"/>
    <cellStyle name="Normal 65 5 3 3 2" xfId="38665" xr:uid="{00000000-0005-0000-0000-00001C870000}"/>
    <cellStyle name="Normal 65 5 3 3 3" xfId="23432" xr:uid="{00000000-0005-0000-0000-00001D870000}"/>
    <cellStyle name="Normal 65 5 3 4" xfId="33652" xr:uid="{00000000-0005-0000-0000-00001E870000}"/>
    <cellStyle name="Normal 65 5 3 5" xfId="18419" xr:uid="{00000000-0005-0000-0000-00001F870000}"/>
    <cellStyle name="Normal 65 5 4" xfId="4970" xr:uid="{00000000-0005-0000-0000-000020870000}"/>
    <cellStyle name="Normal 65 5 4 2" xfId="15022" xr:uid="{00000000-0005-0000-0000-000021870000}"/>
    <cellStyle name="Normal 65 5 4 2 2" xfId="45353" xr:uid="{00000000-0005-0000-0000-000022870000}"/>
    <cellStyle name="Normal 65 5 4 2 3" xfId="30120" xr:uid="{00000000-0005-0000-0000-000023870000}"/>
    <cellStyle name="Normal 65 5 4 3" xfId="10002" xr:uid="{00000000-0005-0000-0000-000024870000}"/>
    <cellStyle name="Normal 65 5 4 3 2" xfId="40336" xr:uid="{00000000-0005-0000-0000-000025870000}"/>
    <cellStyle name="Normal 65 5 4 3 3" xfId="25103" xr:uid="{00000000-0005-0000-0000-000026870000}"/>
    <cellStyle name="Normal 65 5 4 4" xfId="35323" xr:uid="{00000000-0005-0000-0000-000027870000}"/>
    <cellStyle name="Normal 65 5 4 5" xfId="20090" xr:uid="{00000000-0005-0000-0000-000028870000}"/>
    <cellStyle name="Normal 65 5 5" xfId="11680" xr:uid="{00000000-0005-0000-0000-000029870000}"/>
    <cellStyle name="Normal 65 5 5 2" xfId="42011" xr:uid="{00000000-0005-0000-0000-00002A870000}"/>
    <cellStyle name="Normal 65 5 5 3" xfId="26778" xr:uid="{00000000-0005-0000-0000-00002B870000}"/>
    <cellStyle name="Normal 65 5 6" xfId="6659" xr:uid="{00000000-0005-0000-0000-00002C870000}"/>
    <cellStyle name="Normal 65 5 6 2" xfId="36994" xr:uid="{00000000-0005-0000-0000-00002D870000}"/>
    <cellStyle name="Normal 65 5 6 3" xfId="21761" xr:uid="{00000000-0005-0000-0000-00002E870000}"/>
    <cellStyle name="Normal 65 5 7" xfId="31982" xr:uid="{00000000-0005-0000-0000-00002F870000}"/>
    <cellStyle name="Normal 65 5 8" xfId="16748" xr:uid="{00000000-0005-0000-0000-000030870000}"/>
    <cellStyle name="Normal 65 6" xfId="2004" xr:uid="{00000000-0005-0000-0000-000031870000}"/>
    <cellStyle name="Normal 65 6 2" xfId="3696" xr:uid="{00000000-0005-0000-0000-000032870000}"/>
    <cellStyle name="Normal 65 6 2 2" xfId="13769" xr:uid="{00000000-0005-0000-0000-000033870000}"/>
    <cellStyle name="Normal 65 6 2 2 2" xfId="44100" xr:uid="{00000000-0005-0000-0000-000034870000}"/>
    <cellStyle name="Normal 65 6 2 2 3" xfId="28867" xr:uid="{00000000-0005-0000-0000-000035870000}"/>
    <cellStyle name="Normal 65 6 2 3" xfId="8749" xr:uid="{00000000-0005-0000-0000-000036870000}"/>
    <cellStyle name="Normal 65 6 2 3 2" xfId="39083" xr:uid="{00000000-0005-0000-0000-000037870000}"/>
    <cellStyle name="Normal 65 6 2 3 3" xfId="23850" xr:uid="{00000000-0005-0000-0000-000038870000}"/>
    <cellStyle name="Normal 65 6 2 4" xfId="34070" xr:uid="{00000000-0005-0000-0000-000039870000}"/>
    <cellStyle name="Normal 65 6 2 5" xfId="18837" xr:uid="{00000000-0005-0000-0000-00003A870000}"/>
    <cellStyle name="Normal 65 6 3" xfId="5388" xr:uid="{00000000-0005-0000-0000-00003B870000}"/>
    <cellStyle name="Normal 65 6 3 2" xfId="15440" xr:uid="{00000000-0005-0000-0000-00003C870000}"/>
    <cellStyle name="Normal 65 6 3 2 2" xfId="45771" xr:uid="{00000000-0005-0000-0000-00003D870000}"/>
    <cellStyle name="Normal 65 6 3 2 3" xfId="30538" xr:uid="{00000000-0005-0000-0000-00003E870000}"/>
    <cellStyle name="Normal 65 6 3 3" xfId="10420" xr:uid="{00000000-0005-0000-0000-00003F870000}"/>
    <cellStyle name="Normal 65 6 3 3 2" xfId="40754" xr:uid="{00000000-0005-0000-0000-000040870000}"/>
    <cellStyle name="Normal 65 6 3 3 3" xfId="25521" xr:uid="{00000000-0005-0000-0000-000041870000}"/>
    <cellStyle name="Normal 65 6 3 4" xfId="35741" xr:uid="{00000000-0005-0000-0000-000042870000}"/>
    <cellStyle name="Normal 65 6 3 5" xfId="20508" xr:uid="{00000000-0005-0000-0000-000043870000}"/>
    <cellStyle name="Normal 65 6 4" xfId="12098" xr:uid="{00000000-0005-0000-0000-000044870000}"/>
    <cellStyle name="Normal 65 6 4 2" xfId="42429" xr:uid="{00000000-0005-0000-0000-000045870000}"/>
    <cellStyle name="Normal 65 6 4 3" xfId="27196" xr:uid="{00000000-0005-0000-0000-000046870000}"/>
    <cellStyle name="Normal 65 6 5" xfId="7077" xr:uid="{00000000-0005-0000-0000-000047870000}"/>
    <cellStyle name="Normal 65 6 5 2" xfId="37412" xr:uid="{00000000-0005-0000-0000-000048870000}"/>
    <cellStyle name="Normal 65 6 5 3" xfId="22179" xr:uid="{00000000-0005-0000-0000-000049870000}"/>
    <cellStyle name="Normal 65 6 6" xfId="32400" xr:uid="{00000000-0005-0000-0000-00004A870000}"/>
    <cellStyle name="Normal 65 6 7" xfId="17166" xr:uid="{00000000-0005-0000-0000-00004B870000}"/>
    <cellStyle name="Normal 65 7" xfId="2856" xr:uid="{00000000-0005-0000-0000-00004C870000}"/>
    <cellStyle name="Normal 65 7 2" xfId="12933" xr:uid="{00000000-0005-0000-0000-00004D870000}"/>
    <cellStyle name="Normal 65 7 2 2" xfId="43264" xr:uid="{00000000-0005-0000-0000-00004E870000}"/>
    <cellStyle name="Normal 65 7 2 3" xfId="28031" xr:uid="{00000000-0005-0000-0000-00004F870000}"/>
    <cellStyle name="Normal 65 7 3" xfId="7913" xr:uid="{00000000-0005-0000-0000-000050870000}"/>
    <cellStyle name="Normal 65 7 3 2" xfId="38247" xr:uid="{00000000-0005-0000-0000-000051870000}"/>
    <cellStyle name="Normal 65 7 3 3" xfId="23014" xr:uid="{00000000-0005-0000-0000-000052870000}"/>
    <cellStyle name="Normal 65 7 4" xfId="33234" xr:uid="{00000000-0005-0000-0000-000053870000}"/>
    <cellStyle name="Normal 65 7 5" xfId="18001" xr:uid="{00000000-0005-0000-0000-000054870000}"/>
    <cellStyle name="Normal 65 8" xfId="4550" xr:uid="{00000000-0005-0000-0000-000055870000}"/>
    <cellStyle name="Normal 65 8 2" xfId="14604" xr:uid="{00000000-0005-0000-0000-000056870000}"/>
    <cellStyle name="Normal 65 8 2 2" xfId="44935" xr:uid="{00000000-0005-0000-0000-000057870000}"/>
    <cellStyle name="Normal 65 8 2 3" xfId="29702" xr:uid="{00000000-0005-0000-0000-000058870000}"/>
    <cellStyle name="Normal 65 8 3" xfId="9584" xr:uid="{00000000-0005-0000-0000-000059870000}"/>
    <cellStyle name="Normal 65 8 3 2" xfId="39918" xr:uid="{00000000-0005-0000-0000-00005A870000}"/>
    <cellStyle name="Normal 65 8 3 3" xfId="24685" xr:uid="{00000000-0005-0000-0000-00005B870000}"/>
    <cellStyle name="Normal 65 8 4" xfId="34905" xr:uid="{00000000-0005-0000-0000-00005C870000}"/>
    <cellStyle name="Normal 65 8 5" xfId="19672" xr:uid="{00000000-0005-0000-0000-00005D870000}"/>
    <cellStyle name="Normal 65 9" xfId="11260" xr:uid="{00000000-0005-0000-0000-00005E870000}"/>
    <cellStyle name="Normal 65 9 2" xfId="41593" xr:uid="{00000000-0005-0000-0000-00005F870000}"/>
    <cellStyle name="Normal 65 9 3" xfId="26360" xr:uid="{00000000-0005-0000-0000-000060870000}"/>
    <cellStyle name="Normal 66" xfId="894" xr:uid="{00000000-0005-0000-0000-000061870000}"/>
    <cellStyle name="Normal 66 10" xfId="6240" xr:uid="{00000000-0005-0000-0000-000062870000}"/>
    <cellStyle name="Normal 66 10 2" xfId="36577" xr:uid="{00000000-0005-0000-0000-000063870000}"/>
    <cellStyle name="Normal 66 10 3" xfId="21344" xr:uid="{00000000-0005-0000-0000-000064870000}"/>
    <cellStyle name="Normal 66 11" xfId="31568" xr:uid="{00000000-0005-0000-0000-000065870000}"/>
    <cellStyle name="Normal 66 12" xfId="16329" xr:uid="{00000000-0005-0000-0000-000066870000}"/>
    <cellStyle name="Normal 66 2" xfId="1204" xr:uid="{00000000-0005-0000-0000-000067870000}"/>
    <cellStyle name="Normal 66 2 10" xfId="31619" xr:uid="{00000000-0005-0000-0000-000068870000}"/>
    <cellStyle name="Normal 66 2 11" xfId="16383" xr:uid="{00000000-0005-0000-0000-000069870000}"/>
    <cellStyle name="Normal 66 2 2" xfId="1312" xr:uid="{00000000-0005-0000-0000-00006A870000}"/>
    <cellStyle name="Normal 66 2 2 10" xfId="16487" xr:uid="{00000000-0005-0000-0000-00006B870000}"/>
    <cellStyle name="Normal 66 2 2 2" xfId="1529" xr:uid="{00000000-0005-0000-0000-00006C870000}"/>
    <cellStyle name="Normal 66 2 2 2 2" xfId="1950" xr:uid="{00000000-0005-0000-0000-00006D870000}"/>
    <cellStyle name="Normal 66 2 2 2 2 2" xfId="2789" xr:uid="{00000000-0005-0000-0000-00006E870000}"/>
    <cellStyle name="Normal 66 2 2 2 2 2 2" xfId="4479" xr:uid="{00000000-0005-0000-0000-00006F870000}"/>
    <cellStyle name="Normal 66 2 2 2 2 2 2 2" xfId="14552" xr:uid="{00000000-0005-0000-0000-000070870000}"/>
    <cellStyle name="Normal 66 2 2 2 2 2 2 2 2" xfId="44883" xr:uid="{00000000-0005-0000-0000-000071870000}"/>
    <cellStyle name="Normal 66 2 2 2 2 2 2 2 3" xfId="29650" xr:uid="{00000000-0005-0000-0000-000072870000}"/>
    <cellStyle name="Normal 66 2 2 2 2 2 2 3" xfId="9532" xr:uid="{00000000-0005-0000-0000-000073870000}"/>
    <cellStyle name="Normal 66 2 2 2 2 2 2 3 2" xfId="39866" xr:uid="{00000000-0005-0000-0000-000074870000}"/>
    <cellStyle name="Normal 66 2 2 2 2 2 2 3 3" xfId="24633" xr:uid="{00000000-0005-0000-0000-000075870000}"/>
    <cellStyle name="Normal 66 2 2 2 2 2 2 4" xfId="34853" xr:uid="{00000000-0005-0000-0000-000076870000}"/>
    <cellStyle name="Normal 66 2 2 2 2 2 2 5" xfId="19620" xr:uid="{00000000-0005-0000-0000-000077870000}"/>
    <cellStyle name="Normal 66 2 2 2 2 2 3" xfId="6171" xr:uid="{00000000-0005-0000-0000-000078870000}"/>
    <cellStyle name="Normal 66 2 2 2 2 2 3 2" xfId="16223" xr:uid="{00000000-0005-0000-0000-000079870000}"/>
    <cellStyle name="Normal 66 2 2 2 2 2 3 2 2" xfId="46554" xr:uid="{00000000-0005-0000-0000-00007A870000}"/>
    <cellStyle name="Normal 66 2 2 2 2 2 3 2 3" xfId="31321" xr:uid="{00000000-0005-0000-0000-00007B870000}"/>
    <cellStyle name="Normal 66 2 2 2 2 2 3 3" xfId="11203" xr:uid="{00000000-0005-0000-0000-00007C870000}"/>
    <cellStyle name="Normal 66 2 2 2 2 2 3 3 2" xfId="41537" xr:uid="{00000000-0005-0000-0000-00007D870000}"/>
    <cellStyle name="Normal 66 2 2 2 2 2 3 3 3" xfId="26304" xr:uid="{00000000-0005-0000-0000-00007E870000}"/>
    <cellStyle name="Normal 66 2 2 2 2 2 3 4" xfId="36524" xr:uid="{00000000-0005-0000-0000-00007F870000}"/>
    <cellStyle name="Normal 66 2 2 2 2 2 3 5" xfId="21291" xr:uid="{00000000-0005-0000-0000-000080870000}"/>
    <cellStyle name="Normal 66 2 2 2 2 2 4" xfId="12881" xr:uid="{00000000-0005-0000-0000-000081870000}"/>
    <cellStyle name="Normal 66 2 2 2 2 2 4 2" xfId="43212" xr:uid="{00000000-0005-0000-0000-000082870000}"/>
    <cellStyle name="Normal 66 2 2 2 2 2 4 3" xfId="27979" xr:uid="{00000000-0005-0000-0000-000083870000}"/>
    <cellStyle name="Normal 66 2 2 2 2 2 5" xfId="7860" xr:uid="{00000000-0005-0000-0000-000084870000}"/>
    <cellStyle name="Normal 66 2 2 2 2 2 5 2" xfId="38195" xr:uid="{00000000-0005-0000-0000-000085870000}"/>
    <cellStyle name="Normal 66 2 2 2 2 2 5 3" xfId="22962" xr:uid="{00000000-0005-0000-0000-000086870000}"/>
    <cellStyle name="Normal 66 2 2 2 2 2 6" xfId="33183" xr:uid="{00000000-0005-0000-0000-000087870000}"/>
    <cellStyle name="Normal 66 2 2 2 2 2 7" xfId="17949" xr:uid="{00000000-0005-0000-0000-000088870000}"/>
    <cellStyle name="Normal 66 2 2 2 2 3" xfId="3642" xr:uid="{00000000-0005-0000-0000-000089870000}"/>
    <cellStyle name="Normal 66 2 2 2 2 3 2" xfId="13716" xr:uid="{00000000-0005-0000-0000-00008A870000}"/>
    <cellStyle name="Normal 66 2 2 2 2 3 2 2" xfId="44047" xr:uid="{00000000-0005-0000-0000-00008B870000}"/>
    <cellStyle name="Normal 66 2 2 2 2 3 2 3" xfId="28814" xr:uid="{00000000-0005-0000-0000-00008C870000}"/>
    <cellStyle name="Normal 66 2 2 2 2 3 3" xfId="8696" xr:uid="{00000000-0005-0000-0000-00008D870000}"/>
    <cellStyle name="Normal 66 2 2 2 2 3 3 2" xfId="39030" xr:uid="{00000000-0005-0000-0000-00008E870000}"/>
    <cellStyle name="Normal 66 2 2 2 2 3 3 3" xfId="23797" xr:uid="{00000000-0005-0000-0000-00008F870000}"/>
    <cellStyle name="Normal 66 2 2 2 2 3 4" xfId="34017" xr:uid="{00000000-0005-0000-0000-000090870000}"/>
    <cellStyle name="Normal 66 2 2 2 2 3 5" xfId="18784" xr:uid="{00000000-0005-0000-0000-000091870000}"/>
    <cellStyle name="Normal 66 2 2 2 2 4" xfId="5335" xr:uid="{00000000-0005-0000-0000-000092870000}"/>
    <cellStyle name="Normal 66 2 2 2 2 4 2" xfId="15387" xr:uid="{00000000-0005-0000-0000-000093870000}"/>
    <cellStyle name="Normal 66 2 2 2 2 4 2 2" xfId="45718" xr:uid="{00000000-0005-0000-0000-000094870000}"/>
    <cellStyle name="Normal 66 2 2 2 2 4 2 3" xfId="30485" xr:uid="{00000000-0005-0000-0000-000095870000}"/>
    <cellStyle name="Normal 66 2 2 2 2 4 3" xfId="10367" xr:uid="{00000000-0005-0000-0000-000096870000}"/>
    <cellStyle name="Normal 66 2 2 2 2 4 3 2" xfId="40701" xr:uid="{00000000-0005-0000-0000-000097870000}"/>
    <cellStyle name="Normal 66 2 2 2 2 4 3 3" xfId="25468" xr:uid="{00000000-0005-0000-0000-000098870000}"/>
    <cellStyle name="Normal 66 2 2 2 2 4 4" xfId="35688" xr:uid="{00000000-0005-0000-0000-000099870000}"/>
    <cellStyle name="Normal 66 2 2 2 2 4 5" xfId="20455" xr:uid="{00000000-0005-0000-0000-00009A870000}"/>
    <cellStyle name="Normal 66 2 2 2 2 5" xfId="12045" xr:uid="{00000000-0005-0000-0000-00009B870000}"/>
    <cellStyle name="Normal 66 2 2 2 2 5 2" xfId="42376" xr:uid="{00000000-0005-0000-0000-00009C870000}"/>
    <cellStyle name="Normal 66 2 2 2 2 5 3" xfId="27143" xr:uid="{00000000-0005-0000-0000-00009D870000}"/>
    <cellStyle name="Normal 66 2 2 2 2 6" xfId="7024" xr:uid="{00000000-0005-0000-0000-00009E870000}"/>
    <cellStyle name="Normal 66 2 2 2 2 6 2" xfId="37359" xr:uid="{00000000-0005-0000-0000-00009F870000}"/>
    <cellStyle name="Normal 66 2 2 2 2 6 3" xfId="22126" xr:uid="{00000000-0005-0000-0000-0000A0870000}"/>
    <cellStyle name="Normal 66 2 2 2 2 7" xfId="32347" xr:uid="{00000000-0005-0000-0000-0000A1870000}"/>
    <cellStyle name="Normal 66 2 2 2 2 8" xfId="17113" xr:uid="{00000000-0005-0000-0000-0000A2870000}"/>
    <cellStyle name="Normal 66 2 2 2 3" xfId="2371" xr:uid="{00000000-0005-0000-0000-0000A3870000}"/>
    <cellStyle name="Normal 66 2 2 2 3 2" xfId="4061" xr:uid="{00000000-0005-0000-0000-0000A4870000}"/>
    <cellStyle name="Normal 66 2 2 2 3 2 2" xfId="14134" xr:uid="{00000000-0005-0000-0000-0000A5870000}"/>
    <cellStyle name="Normal 66 2 2 2 3 2 2 2" xfId="44465" xr:uid="{00000000-0005-0000-0000-0000A6870000}"/>
    <cellStyle name="Normal 66 2 2 2 3 2 2 3" xfId="29232" xr:uid="{00000000-0005-0000-0000-0000A7870000}"/>
    <cellStyle name="Normal 66 2 2 2 3 2 3" xfId="9114" xr:uid="{00000000-0005-0000-0000-0000A8870000}"/>
    <cellStyle name="Normal 66 2 2 2 3 2 3 2" xfId="39448" xr:uid="{00000000-0005-0000-0000-0000A9870000}"/>
    <cellStyle name="Normal 66 2 2 2 3 2 3 3" xfId="24215" xr:uid="{00000000-0005-0000-0000-0000AA870000}"/>
    <cellStyle name="Normal 66 2 2 2 3 2 4" xfId="34435" xr:uid="{00000000-0005-0000-0000-0000AB870000}"/>
    <cellStyle name="Normal 66 2 2 2 3 2 5" xfId="19202" xr:uid="{00000000-0005-0000-0000-0000AC870000}"/>
    <cellStyle name="Normal 66 2 2 2 3 3" xfId="5753" xr:uid="{00000000-0005-0000-0000-0000AD870000}"/>
    <cellStyle name="Normal 66 2 2 2 3 3 2" xfId="15805" xr:uid="{00000000-0005-0000-0000-0000AE870000}"/>
    <cellStyle name="Normal 66 2 2 2 3 3 2 2" xfId="46136" xr:uid="{00000000-0005-0000-0000-0000AF870000}"/>
    <cellStyle name="Normal 66 2 2 2 3 3 2 3" xfId="30903" xr:uid="{00000000-0005-0000-0000-0000B0870000}"/>
    <cellStyle name="Normal 66 2 2 2 3 3 3" xfId="10785" xr:uid="{00000000-0005-0000-0000-0000B1870000}"/>
    <cellStyle name="Normal 66 2 2 2 3 3 3 2" xfId="41119" xr:uid="{00000000-0005-0000-0000-0000B2870000}"/>
    <cellStyle name="Normal 66 2 2 2 3 3 3 3" xfId="25886" xr:uid="{00000000-0005-0000-0000-0000B3870000}"/>
    <cellStyle name="Normal 66 2 2 2 3 3 4" xfId="36106" xr:uid="{00000000-0005-0000-0000-0000B4870000}"/>
    <cellStyle name="Normal 66 2 2 2 3 3 5" xfId="20873" xr:uid="{00000000-0005-0000-0000-0000B5870000}"/>
    <cellStyle name="Normal 66 2 2 2 3 4" xfId="12463" xr:uid="{00000000-0005-0000-0000-0000B6870000}"/>
    <cellStyle name="Normal 66 2 2 2 3 4 2" xfId="42794" xr:uid="{00000000-0005-0000-0000-0000B7870000}"/>
    <cellStyle name="Normal 66 2 2 2 3 4 3" xfId="27561" xr:uid="{00000000-0005-0000-0000-0000B8870000}"/>
    <cellStyle name="Normal 66 2 2 2 3 5" xfId="7442" xr:uid="{00000000-0005-0000-0000-0000B9870000}"/>
    <cellStyle name="Normal 66 2 2 2 3 5 2" xfId="37777" xr:uid="{00000000-0005-0000-0000-0000BA870000}"/>
    <cellStyle name="Normal 66 2 2 2 3 5 3" xfId="22544" xr:uid="{00000000-0005-0000-0000-0000BB870000}"/>
    <cellStyle name="Normal 66 2 2 2 3 6" xfId="32765" xr:uid="{00000000-0005-0000-0000-0000BC870000}"/>
    <cellStyle name="Normal 66 2 2 2 3 7" xfId="17531" xr:uid="{00000000-0005-0000-0000-0000BD870000}"/>
    <cellStyle name="Normal 66 2 2 2 4" xfId="3224" xr:uid="{00000000-0005-0000-0000-0000BE870000}"/>
    <cellStyle name="Normal 66 2 2 2 4 2" xfId="13298" xr:uid="{00000000-0005-0000-0000-0000BF870000}"/>
    <cellStyle name="Normal 66 2 2 2 4 2 2" xfId="43629" xr:uid="{00000000-0005-0000-0000-0000C0870000}"/>
    <cellStyle name="Normal 66 2 2 2 4 2 3" xfId="28396" xr:uid="{00000000-0005-0000-0000-0000C1870000}"/>
    <cellStyle name="Normal 66 2 2 2 4 3" xfId="8278" xr:uid="{00000000-0005-0000-0000-0000C2870000}"/>
    <cellStyle name="Normal 66 2 2 2 4 3 2" xfId="38612" xr:uid="{00000000-0005-0000-0000-0000C3870000}"/>
    <cellStyle name="Normal 66 2 2 2 4 3 3" xfId="23379" xr:uid="{00000000-0005-0000-0000-0000C4870000}"/>
    <cellStyle name="Normal 66 2 2 2 4 4" xfId="33599" xr:uid="{00000000-0005-0000-0000-0000C5870000}"/>
    <cellStyle name="Normal 66 2 2 2 4 5" xfId="18366" xr:uid="{00000000-0005-0000-0000-0000C6870000}"/>
    <cellStyle name="Normal 66 2 2 2 5" xfId="4917" xr:uid="{00000000-0005-0000-0000-0000C7870000}"/>
    <cellStyle name="Normal 66 2 2 2 5 2" xfId="14969" xr:uid="{00000000-0005-0000-0000-0000C8870000}"/>
    <cellStyle name="Normal 66 2 2 2 5 2 2" xfId="45300" xr:uid="{00000000-0005-0000-0000-0000C9870000}"/>
    <cellStyle name="Normal 66 2 2 2 5 2 3" xfId="30067" xr:uid="{00000000-0005-0000-0000-0000CA870000}"/>
    <cellStyle name="Normal 66 2 2 2 5 3" xfId="9949" xr:uid="{00000000-0005-0000-0000-0000CB870000}"/>
    <cellStyle name="Normal 66 2 2 2 5 3 2" xfId="40283" xr:uid="{00000000-0005-0000-0000-0000CC870000}"/>
    <cellStyle name="Normal 66 2 2 2 5 3 3" xfId="25050" xr:uid="{00000000-0005-0000-0000-0000CD870000}"/>
    <cellStyle name="Normal 66 2 2 2 5 4" xfId="35270" xr:uid="{00000000-0005-0000-0000-0000CE870000}"/>
    <cellStyle name="Normal 66 2 2 2 5 5" xfId="20037" xr:uid="{00000000-0005-0000-0000-0000CF870000}"/>
    <cellStyle name="Normal 66 2 2 2 6" xfId="11627" xr:uid="{00000000-0005-0000-0000-0000D0870000}"/>
    <cellStyle name="Normal 66 2 2 2 6 2" xfId="41958" xr:uid="{00000000-0005-0000-0000-0000D1870000}"/>
    <cellStyle name="Normal 66 2 2 2 6 3" xfId="26725" xr:uid="{00000000-0005-0000-0000-0000D2870000}"/>
    <cellStyle name="Normal 66 2 2 2 7" xfId="6606" xr:uid="{00000000-0005-0000-0000-0000D3870000}"/>
    <cellStyle name="Normal 66 2 2 2 7 2" xfId="36941" xr:uid="{00000000-0005-0000-0000-0000D4870000}"/>
    <cellStyle name="Normal 66 2 2 2 7 3" xfId="21708" xr:uid="{00000000-0005-0000-0000-0000D5870000}"/>
    <cellStyle name="Normal 66 2 2 2 8" xfId="31929" xr:uid="{00000000-0005-0000-0000-0000D6870000}"/>
    <cellStyle name="Normal 66 2 2 2 9" xfId="16695" xr:uid="{00000000-0005-0000-0000-0000D7870000}"/>
    <cellStyle name="Normal 66 2 2 3" xfId="1742" xr:uid="{00000000-0005-0000-0000-0000D8870000}"/>
    <cellStyle name="Normal 66 2 2 3 2" xfId="2581" xr:uid="{00000000-0005-0000-0000-0000D9870000}"/>
    <cellStyle name="Normal 66 2 2 3 2 2" xfId="4271" xr:uid="{00000000-0005-0000-0000-0000DA870000}"/>
    <cellStyle name="Normal 66 2 2 3 2 2 2" xfId="14344" xr:uid="{00000000-0005-0000-0000-0000DB870000}"/>
    <cellStyle name="Normal 66 2 2 3 2 2 2 2" xfId="44675" xr:uid="{00000000-0005-0000-0000-0000DC870000}"/>
    <cellStyle name="Normal 66 2 2 3 2 2 2 3" xfId="29442" xr:uid="{00000000-0005-0000-0000-0000DD870000}"/>
    <cellStyle name="Normal 66 2 2 3 2 2 3" xfId="9324" xr:uid="{00000000-0005-0000-0000-0000DE870000}"/>
    <cellStyle name="Normal 66 2 2 3 2 2 3 2" xfId="39658" xr:uid="{00000000-0005-0000-0000-0000DF870000}"/>
    <cellStyle name="Normal 66 2 2 3 2 2 3 3" xfId="24425" xr:uid="{00000000-0005-0000-0000-0000E0870000}"/>
    <cellStyle name="Normal 66 2 2 3 2 2 4" xfId="34645" xr:uid="{00000000-0005-0000-0000-0000E1870000}"/>
    <cellStyle name="Normal 66 2 2 3 2 2 5" xfId="19412" xr:uid="{00000000-0005-0000-0000-0000E2870000}"/>
    <cellStyle name="Normal 66 2 2 3 2 3" xfId="5963" xr:uid="{00000000-0005-0000-0000-0000E3870000}"/>
    <cellStyle name="Normal 66 2 2 3 2 3 2" xfId="16015" xr:uid="{00000000-0005-0000-0000-0000E4870000}"/>
    <cellStyle name="Normal 66 2 2 3 2 3 2 2" xfId="46346" xr:uid="{00000000-0005-0000-0000-0000E5870000}"/>
    <cellStyle name="Normal 66 2 2 3 2 3 2 3" xfId="31113" xr:uid="{00000000-0005-0000-0000-0000E6870000}"/>
    <cellStyle name="Normal 66 2 2 3 2 3 3" xfId="10995" xr:uid="{00000000-0005-0000-0000-0000E7870000}"/>
    <cellStyle name="Normal 66 2 2 3 2 3 3 2" xfId="41329" xr:uid="{00000000-0005-0000-0000-0000E8870000}"/>
    <cellStyle name="Normal 66 2 2 3 2 3 3 3" xfId="26096" xr:uid="{00000000-0005-0000-0000-0000E9870000}"/>
    <cellStyle name="Normal 66 2 2 3 2 3 4" xfId="36316" xr:uid="{00000000-0005-0000-0000-0000EA870000}"/>
    <cellStyle name="Normal 66 2 2 3 2 3 5" xfId="21083" xr:uid="{00000000-0005-0000-0000-0000EB870000}"/>
    <cellStyle name="Normal 66 2 2 3 2 4" xfId="12673" xr:uid="{00000000-0005-0000-0000-0000EC870000}"/>
    <cellStyle name="Normal 66 2 2 3 2 4 2" xfId="43004" xr:uid="{00000000-0005-0000-0000-0000ED870000}"/>
    <cellStyle name="Normal 66 2 2 3 2 4 3" xfId="27771" xr:uid="{00000000-0005-0000-0000-0000EE870000}"/>
    <cellStyle name="Normal 66 2 2 3 2 5" xfId="7652" xr:uid="{00000000-0005-0000-0000-0000EF870000}"/>
    <cellStyle name="Normal 66 2 2 3 2 5 2" xfId="37987" xr:uid="{00000000-0005-0000-0000-0000F0870000}"/>
    <cellStyle name="Normal 66 2 2 3 2 5 3" xfId="22754" xr:uid="{00000000-0005-0000-0000-0000F1870000}"/>
    <cellStyle name="Normal 66 2 2 3 2 6" xfId="32975" xr:uid="{00000000-0005-0000-0000-0000F2870000}"/>
    <cellStyle name="Normal 66 2 2 3 2 7" xfId="17741" xr:uid="{00000000-0005-0000-0000-0000F3870000}"/>
    <cellStyle name="Normal 66 2 2 3 3" xfId="3434" xr:uid="{00000000-0005-0000-0000-0000F4870000}"/>
    <cellStyle name="Normal 66 2 2 3 3 2" xfId="13508" xr:uid="{00000000-0005-0000-0000-0000F5870000}"/>
    <cellStyle name="Normal 66 2 2 3 3 2 2" xfId="43839" xr:uid="{00000000-0005-0000-0000-0000F6870000}"/>
    <cellStyle name="Normal 66 2 2 3 3 2 3" xfId="28606" xr:uid="{00000000-0005-0000-0000-0000F7870000}"/>
    <cellStyle name="Normal 66 2 2 3 3 3" xfId="8488" xr:uid="{00000000-0005-0000-0000-0000F8870000}"/>
    <cellStyle name="Normal 66 2 2 3 3 3 2" xfId="38822" xr:uid="{00000000-0005-0000-0000-0000F9870000}"/>
    <cellStyle name="Normal 66 2 2 3 3 3 3" xfId="23589" xr:uid="{00000000-0005-0000-0000-0000FA870000}"/>
    <cellStyle name="Normal 66 2 2 3 3 4" xfId="33809" xr:uid="{00000000-0005-0000-0000-0000FB870000}"/>
    <cellStyle name="Normal 66 2 2 3 3 5" xfId="18576" xr:uid="{00000000-0005-0000-0000-0000FC870000}"/>
    <cellStyle name="Normal 66 2 2 3 4" xfId="5127" xr:uid="{00000000-0005-0000-0000-0000FD870000}"/>
    <cellStyle name="Normal 66 2 2 3 4 2" xfId="15179" xr:uid="{00000000-0005-0000-0000-0000FE870000}"/>
    <cellStyle name="Normal 66 2 2 3 4 2 2" xfId="45510" xr:uid="{00000000-0005-0000-0000-0000FF870000}"/>
    <cellStyle name="Normal 66 2 2 3 4 2 3" xfId="30277" xr:uid="{00000000-0005-0000-0000-000000880000}"/>
    <cellStyle name="Normal 66 2 2 3 4 3" xfId="10159" xr:uid="{00000000-0005-0000-0000-000001880000}"/>
    <cellStyle name="Normal 66 2 2 3 4 3 2" xfId="40493" xr:uid="{00000000-0005-0000-0000-000002880000}"/>
    <cellStyle name="Normal 66 2 2 3 4 3 3" xfId="25260" xr:uid="{00000000-0005-0000-0000-000003880000}"/>
    <cellStyle name="Normal 66 2 2 3 4 4" xfId="35480" xr:uid="{00000000-0005-0000-0000-000004880000}"/>
    <cellStyle name="Normal 66 2 2 3 4 5" xfId="20247" xr:uid="{00000000-0005-0000-0000-000005880000}"/>
    <cellStyle name="Normal 66 2 2 3 5" xfId="11837" xr:uid="{00000000-0005-0000-0000-000006880000}"/>
    <cellStyle name="Normal 66 2 2 3 5 2" xfId="42168" xr:uid="{00000000-0005-0000-0000-000007880000}"/>
    <cellStyle name="Normal 66 2 2 3 5 3" xfId="26935" xr:uid="{00000000-0005-0000-0000-000008880000}"/>
    <cellStyle name="Normal 66 2 2 3 6" xfId="6816" xr:uid="{00000000-0005-0000-0000-000009880000}"/>
    <cellStyle name="Normal 66 2 2 3 6 2" xfId="37151" xr:uid="{00000000-0005-0000-0000-00000A880000}"/>
    <cellStyle name="Normal 66 2 2 3 6 3" xfId="21918" xr:uid="{00000000-0005-0000-0000-00000B880000}"/>
    <cellStyle name="Normal 66 2 2 3 7" xfId="32139" xr:uid="{00000000-0005-0000-0000-00000C880000}"/>
    <cellStyle name="Normal 66 2 2 3 8" xfId="16905" xr:uid="{00000000-0005-0000-0000-00000D880000}"/>
    <cellStyle name="Normal 66 2 2 4" xfId="2163" xr:uid="{00000000-0005-0000-0000-00000E880000}"/>
    <cellStyle name="Normal 66 2 2 4 2" xfId="3853" xr:uid="{00000000-0005-0000-0000-00000F880000}"/>
    <cellStyle name="Normal 66 2 2 4 2 2" xfId="13926" xr:uid="{00000000-0005-0000-0000-000010880000}"/>
    <cellStyle name="Normal 66 2 2 4 2 2 2" xfId="44257" xr:uid="{00000000-0005-0000-0000-000011880000}"/>
    <cellStyle name="Normal 66 2 2 4 2 2 3" xfId="29024" xr:uid="{00000000-0005-0000-0000-000012880000}"/>
    <cellStyle name="Normal 66 2 2 4 2 3" xfId="8906" xr:uid="{00000000-0005-0000-0000-000013880000}"/>
    <cellStyle name="Normal 66 2 2 4 2 3 2" xfId="39240" xr:uid="{00000000-0005-0000-0000-000014880000}"/>
    <cellStyle name="Normal 66 2 2 4 2 3 3" xfId="24007" xr:uid="{00000000-0005-0000-0000-000015880000}"/>
    <cellStyle name="Normal 66 2 2 4 2 4" xfId="34227" xr:uid="{00000000-0005-0000-0000-000016880000}"/>
    <cellStyle name="Normal 66 2 2 4 2 5" xfId="18994" xr:uid="{00000000-0005-0000-0000-000017880000}"/>
    <cellStyle name="Normal 66 2 2 4 3" xfId="5545" xr:uid="{00000000-0005-0000-0000-000018880000}"/>
    <cellStyle name="Normal 66 2 2 4 3 2" xfId="15597" xr:uid="{00000000-0005-0000-0000-000019880000}"/>
    <cellStyle name="Normal 66 2 2 4 3 2 2" xfId="45928" xr:uid="{00000000-0005-0000-0000-00001A880000}"/>
    <cellStyle name="Normal 66 2 2 4 3 2 3" xfId="30695" xr:uid="{00000000-0005-0000-0000-00001B880000}"/>
    <cellStyle name="Normal 66 2 2 4 3 3" xfId="10577" xr:uid="{00000000-0005-0000-0000-00001C880000}"/>
    <cellStyle name="Normal 66 2 2 4 3 3 2" xfId="40911" xr:uid="{00000000-0005-0000-0000-00001D880000}"/>
    <cellStyle name="Normal 66 2 2 4 3 3 3" xfId="25678" xr:uid="{00000000-0005-0000-0000-00001E880000}"/>
    <cellStyle name="Normal 66 2 2 4 3 4" xfId="35898" xr:uid="{00000000-0005-0000-0000-00001F880000}"/>
    <cellStyle name="Normal 66 2 2 4 3 5" xfId="20665" xr:uid="{00000000-0005-0000-0000-000020880000}"/>
    <cellStyle name="Normal 66 2 2 4 4" xfId="12255" xr:uid="{00000000-0005-0000-0000-000021880000}"/>
    <cellStyle name="Normal 66 2 2 4 4 2" xfId="42586" xr:uid="{00000000-0005-0000-0000-000022880000}"/>
    <cellStyle name="Normal 66 2 2 4 4 3" xfId="27353" xr:uid="{00000000-0005-0000-0000-000023880000}"/>
    <cellStyle name="Normal 66 2 2 4 5" xfId="7234" xr:uid="{00000000-0005-0000-0000-000024880000}"/>
    <cellStyle name="Normal 66 2 2 4 5 2" xfId="37569" xr:uid="{00000000-0005-0000-0000-000025880000}"/>
    <cellStyle name="Normal 66 2 2 4 5 3" xfId="22336" xr:uid="{00000000-0005-0000-0000-000026880000}"/>
    <cellStyle name="Normal 66 2 2 4 6" xfId="32557" xr:uid="{00000000-0005-0000-0000-000027880000}"/>
    <cellStyle name="Normal 66 2 2 4 7" xfId="17323" xr:uid="{00000000-0005-0000-0000-000028880000}"/>
    <cellStyle name="Normal 66 2 2 5" xfId="3016" xr:uid="{00000000-0005-0000-0000-000029880000}"/>
    <cellStyle name="Normal 66 2 2 5 2" xfId="13090" xr:uid="{00000000-0005-0000-0000-00002A880000}"/>
    <cellStyle name="Normal 66 2 2 5 2 2" xfId="43421" xr:uid="{00000000-0005-0000-0000-00002B880000}"/>
    <cellStyle name="Normal 66 2 2 5 2 3" xfId="28188" xr:uid="{00000000-0005-0000-0000-00002C880000}"/>
    <cellStyle name="Normal 66 2 2 5 3" xfId="8070" xr:uid="{00000000-0005-0000-0000-00002D880000}"/>
    <cellStyle name="Normal 66 2 2 5 3 2" xfId="38404" xr:uid="{00000000-0005-0000-0000-00002E880000}"/>
    <cellStyle name="Normal 66 2 2 5 3 3" xfId="23171" xr:uid="{00000000-0005-0000-0000-00002F880000}"/>
    <cellStyle name="Normal 66 2 2 5 4" xfId="33391" xr:uid="{00000000-0005-0000-0000-000030880000}"/>
    <cellStyle name="Normal 66 2 2 5 5" xfId="18158" xr:uid="{00000000-0005-0000-0000-000031880000}"/>
    <cellStyle name="Normal 66 2 2 6" xfId="4709" xr:uid="{00000000-0005-0000-0000-000032880000}"/>
    <cellStyle name="Normal 66 2 2 6 2" xfId="14761" xr:uid="{00000000-0005-0000-0000-000033880000}"/>
    <cellStyle name="Normal 66 2 2 6 2 2" xfId="45092" xr:uid="{00000000-0005-0000-0000-000034880000}"/>
    <cellStyle name="Normal 66 2 2 6 2 3" xfId="29859" xr:uid="{00000000-0005-0000-0000-000035880000}"/>
    <cellStyle name="Normal 66 2 2 6 3" xfId="9741" xr:uid="{00000000-0005-0000-0000-000036880000}"/>
    <cellStyle name="Normal 66 2 2 6 3 2" xfId="40075" xr:uid="{00000000-0005-0000-0000-000037880000}"/>
    <cellStyle name="Normal 66 2 2 6 3 3" xfId="24842" xr:uid="{00000000-0005-0000-0000-000038880000}"/>
    <cellStyle name="Normal 66 2 2 6 4" xfId="35062" xr:uid="{00000000-0005-0000-0000-000039880000}"/>
    <cellStyle name="Normal 66 2 2 6 5" xfId="19829" xr:uid="{00000000-0005-0000-0000-00003A880000}"/>
    <cellStyle name="Normal 66 2 2 7" xfId="11419" xr:uid="{00000000-0005-0000-0000-00003B880000}"/>
    <cellStyle name="Normal 66 2 2 7 2" xfId="41750" xr:uid="{00000000-0005-0000-0000-00003C880000}"/>
    <cellStyle name="Normal 66 2 2 7 3" xfId="26517" xr:uid="{00000000-0005-0000-0000-00003D880000}"/>
    <cellStyle name="Normal 66 2 2 8" xfId="6398" xr:uid="{00000000-0005-0000-0000-00003E880000}"/>
    <cellStyle name="Normal 66 2 2 8 2" xfId="36733" xr:uid="{00000000-0005-0000-0000-00003F880000}"/>
    <cellStyle name="Normal 66 2 2 8 3" xfId="21500" xr:uid="{00000000-0005-0000-0000-000040880000}"/>
    <cellStyle name="Normal 66 2 2 9" xfId="31721" xr:uid="{00000000-0005-0000-0000-000041880000}"/>
    <cellStyle name="Normal 66 2 3" xfId="1425" xr:uid="{00000000-0005-0000-0000-000042880000}"/>
    <cellStyle name="Normal 66 2 3 2" xfId="1846" xr:uid="{00000000-0005-0000-0000-000043880000}"/>
    <cellStyle name="Normal 66 2 3 2 2" xfId="2685" xr:uid="{00000000-0005-0000-0000-000044880000}"/>
    <cellStyle name="Normal 66 2 3 2 2 2" xfId="4375" xr:uid="{00000000-0005-0000-0000-000045880000}"/>
    <cellStyle name="Normal 66 2 3 2 2 2 2" xfId="14448" xr:uid="{00000000-0005-0000-0000-000046880000}"/>
    <cellStyle name="Normal 66 2 3 2 2 2 2 2" xfId="44779" xr:uid="{00000000-0005-0000-0000-000047880000}"/>
    <cellStyle name="Normal 66 2 3 2 2 2 2 3" xfId="29546" xr:uid="{00000000-0005-0000-0000-000048880000}"/>
    <cellStyle name="Normal 66 2 3 2 2 2 3" xfId="9428" xr:uid="{00000000-0005-0000-0000-000049880000}"/>
    <cellStyle name="Normal 66 2 3 2 2 2 3 2" xfId="39762" xr:uid="{00000000-0005-0000-0000-00004A880000}"/>
    <cellStyle name="Normal 66 2 3 2 2 2 3 3" xfId="24529" xr:uid="{00000000-0005-0000-0000-00004B880000}"/>
    <cellStyle name="Normal 66 2 3 2 2 2 4" xfId="34749" xr:uid="{00000000-0005-0000-0000-00004C880000}"/>
    <cellStyle name="Normal 66 2 3 2 2 2 5" xfId="19516" xr:uid="{00000000-0005-0000-0000-00004D880000}"/>
    <cellStyle name="Normal 66 2 3 2 2 3" xfId="6067" xr:uid="{00000000-0005-0000-0000-00004E880000}"/>
    <cellStyle name="Normal 66 2 3 2 2 3 2" xfId="16119" xr:uid="{00000000-0005-0000-0000-00004F880000}"/>
    <cellStyle name="Normal 66 2 3 2 2 3 2 2" xfId="46450" xr:uid="{00000000-0005-0000-0000-000050880000}"/>
    <cellStyle name="Normal 66 2 3 2 2 3 2 3" xfId="31217" xr:uid="{00000000-0005-0000-0000-000051880000}"/>
    <cellStyle name="Normal 66 2 3 2 2 3 3" xfId="11099" xr:uid="{00000000-0005-0000-0000-000052880000}"/>
    <cellStyle name="Normal 66 2 3 2 2 3 3 2" xfId="41433" xr:uid="{00000000-0005-0000-0000-000053880000}"/>
    <cellStyle name="Normal 66 2 3 2 2 3 3 3" xfId="26200" xr:uid="{00000000-0005-0000-0000-000054880000}"/>
    <cellStyle name="Normal 66 2 3 2 2 3 4" xfId="36420" xr:uid="{00000000-0005-0000-0000-000055880000}"/>
    <cellStyle name="Normal 66 2 3 2 2 3 5" xfId="21187" xr:uid="{00000000-0005-0000-0000-000056880000}"/>
    <cellStyle name="Normal 66 2 3 2 2 4" xfId="12777" xr:uid="{00000000-0005-0000-0000-000057880000}"/>
    <cellStyle name="Normal 66 2 3 2 2 4 2" xfId="43108" xr:uid="{00000000-0005-0000-0000-000058880000}"/>
    <cellStyle name="Normal 66 2 3 2 2 4 3" xfId="27875" xr:uid="{00000000-0005-0000-0000-000059880000}"/>
    <cellStyle name="Normal 66 2 3 2 2 5" xfId="7756" xr:uid="{00000000-0005-0000-0000-00005A880000}"/>
    <cellStyle name="Normal 66 2 3 2 2 5 2" xfId="38091" xr:uid="{00000000-0005-0000-0000-00005B880000}"/>
    <cellStyle name="Normal 66 2 3 2 2 5 3" xfId="22858" xr:uid="{00000000-0005-0000-0000-00005C880000}"/>
    <cellStyle name="Normal 66 2 3 2 2 6" xfId="33079" xr:uid="{00000000-0005-0000-0000-00005D880000}"/>
    <cellStyle name="Normal 66 2 3 2 2 7" xfId="17845" xr:uid="{00000000-0005-0000-0000-00005E880000}"/>
    <cellStyle name="Normal 66 2 3 2 3" xfId="3538" xr:uid="{00000000-0005-0000-0000-00005F880000}"/>
    <cellStyle name="Normal 66 2 3 2 3 2" xfId="13612" xr:uid="{00000000-0005-0000-0000-000060880000}"/>
    <cellStyle name="Normal 66 2 3 2 3 2 2" xfId="43943" xr:uid="{00000000-0005-0000-0000-000061880000}"/>
    <cellStyle name="Normal 66 2 3 2 3 2 3" xfId="28710" xr:uid="{00000000-0005-0000-0000-000062880000}"/>
    <cellStyle name="Normal 66 2 3 2 3 3" xfId="8592" xr:uid="{00000000-0005-0000-0000-000063880000}"/>
    <cellStyle name="Normal 66 2 3 2 3 3 2" xfId="38926" xr:uid="{00000000-0005-0000-0000-000064880000}"/>
    <cellStyle name="Normal 66 2 3 2 3 3 3" xfId="23693" xr:uid="{00000000-0005-0000-0000-000065880000}"/>
    <cellStyle name="Normal 66 2 3 2 3 4" xfId="33913" xr:uid="{00000000-0005-0000-0000-000066880000}"/>
    <cellStyle name="Normal 66 2 3 2 3 5" xfId="18680" xr:uid="{00000000-0005-0000-0000-000067880000}"/>
    <cellStyle name="Normal 66 2 3 2 4" xfId="5231" xr:uid="{00000000-0005-0000-0000-000068880000}"/>
    <cellStyle name="Normal 66 2 3 2 4 2" xfId="15283" xr:uid="{00000000-0005-0000-0000-000069880000}"/>
    <cellStyle name="Normal 66 2 3 2 4 2 2" xfId="45614" xr:uid="{00000000-0005-0000-0000-00006A880000}"/>
    <cellStyle name="Normal 66 2 3 2 4 2 3" xfId="30381" xr:uid="{00000000-0005-0000-0000-00006B880000}"/>
    <cellStyle name="Normal 66 2 3 2 4 3" xfId="10263" xr:uid="{00000000-0005-0000-0000-00006C880000}"/>
    <cellStyle name="Normal 66 2 3 2 4 3 2" xfId="40597" xr:uid="{00000000-0005-0000-0000-00006D880000}"/>
    <cellStyle name="Normal 66 2 3 2 4 3 3" xfId="25364" xr:uid="{00000000-0005-0000-0000-00006E880000}"/>
    <cellStyle name="Normal 66 2 3 2 4 4" xfId="35584" xr:uid="{00000000-0005-0000-0000-00006F880000}"/>
    <cellStyle name="Normal 66 2 3 2 4 5" xfId="20351" xr:uid="{00000000-0005-0000-0000-000070880000}"/>
    <cellStyle name="Normal 66 2 3 2 5" xfId="11941" xr:uid="{00000000-0005-0000-0000-000071880000}"/>
    <cellStyle name="Normal 66 2 3 2 5 2" xfId="42272" xr:uid="{00000000-0005-0000-0000-000072880000}"/>
    <cellStyle name="Normal 66 2 3 2 5 3" xfId="27039" xr:uid="{00000000-0005-0000-0000-000073880000}"/>
    <cellStyle name="Normal 66 2 3 2 6" xfId="6920" xr:uid="{00000000-0005-0000-0000-000074880000}"/>
    <cellStyle name="Normal 66 2 3 2 6 2" xfId="37255" xr:uid="{00000000-0005-0000-0000-000075880000}"/>
    <cellStyle name="Normal 66 2 3 2 6 3" xfId="22022" xr:uid="{00000000-0005-0000-0000-000076880000}"/>
    <cellStyle name="Normal 66 2 3 2 7" xfId="32243" xr:uid="{00000000-0005-0000-0000-000077880000}"/>
    <cellStyle name="Normal 66 2 3 2 8" xfId="17009" xr:uid="{00000000-0005-0000-0000-000078880000}"/>
    <cellStyle name="Normal 66 2 3 3" xfId="2267" xr:uid="{00000000-0005-0000-0000-000079880000}"/>
    <cellStyle name="Normal 66 2 3 3 2" xfId="3957" xr:uid="{00000000-0005-0000-0000-00007A880000}"/>
    <cellStyle name="Normal 66 2 3 3 2 2" xfId="14030" xr:uid="{00000000-0005-0000-0000-00007B880000}"/>
    <cellStyle name="Normal 66 2 3 3 2 2 2" xfId="44361" xr:uid="{00000000-0005-0000-0000-00007C880000}"/>
    <cellStyle name="Normal 66 2 3 3 2 2 3" xfId="29128" xr:uid="{00000000-0005-0000-0000-00007D880000}"/>
    <cellStyle name="Normal 66 2 3 3 2 3" xfId="9010" xr:uid="{00000000-0005-0000-0000-00007E880000}"/>
    <cellStyle name="Normal 66 2 3 3 2 3 2" xfId="39344" xr:uid="{00000000-0005-0000-0000-00007F880000}"/>
    <cellStyle name="Normal 66 2 3 3 2 3 3" xfId="24111" xr:uid="{00000000-0005-0000-0000-000080880000}"/>
    <cellStyle name="Normal 66 2 3 3 2 4" xfId="34331" xr:uid="{00000000-0005-0000-0000-000081880000}"/>
    <cellStyle name="Normal 66 2 3 3 2 5" xfId="19098" xr:uid="{00000000-0005-0000-0000-000082880000}"/>
    <cellStyle name="Normal 66 2 3 3 3" xfId="5649" xr:uid="{00000000-0005-0000-0000-000083880000}"/>
    <cellStyle name="Normal 66 2 3 3 3 2" xfId="15701" xr:uid="{00000000-0005-0000-0000-000084880000}"/>
    <cellStyle name="Normal 66 2 3 3 3 2 2" xfId="46032" xr:uid="{00000000-0005-0000-0000-000085880000}"/>
    <cellStyle name="Normal 66 2 3 3 3 2 3" xfId="30799" xr:uid="{00000000-0005-0000-0000-000086880000}"/>
    <cellStyle name="Normal 66 2 3 3 3 3" xfId="10681" xr:uid="{00000000-0005-0000-0000-000087880000}"/>
    <cellStyle name="Normal 66 2 3 3 3 3 2" xfId="41015" xr:uid="{00000000-0005-0000-0000-000088880000}"/>
    <cellStyle name="Normal 66 2 3 3 3 3 3" xfId="25782" xr:uid="{00000000-0005-0000-0000-000089880000}"/>
    <cellStyle name="Normal 66 2 3 3 3 4" xfId="36002" xr:uid="{00000000-0005-0000-0000-00008A880000}"/>
    <cellStyle name="Normal 66 2 3 3 3 5" xfId="20769" xr:uid="{00000000-0005-0000-0000-00008B880000}"/>
    <cellStyle name="Normal 66 2 3 3 4" xfId="12359" xr:uid="{00000000-0005-0000-0000-00008C880000}"/>
    <cellStyle name="Normal 66 2 3 3 4 2" xfId="42690" xr:uid="{00000000-0005-0000-0000-00008D880000}"/>
    <cellStyle name="Normal 66 2 3 3 4 3" xfId="27457" xr:uid="{00000000-0005-0000-0000-00008E880000}"/>
    <cellStyle name="Normal 66 2 3 3 5" xfId="7338" xr:uid="{00000000-0005-0000-0000-00008F880000}"/>
    <cellStyle name="Normal 66 2 3 3 5 2" xfId="37673" xr:uid="{00000000-0005-0000-0000-000090880000}"/>
    <cellStyle name="Normal 66 2 3 3 5 3" xfId="22440" xr:uid="{00000000-0005-0000-0000-000091880000}"/>
    <cellStyle name="Normal 66 2 3 3 6" xfId="32661" xr:uid="{00000000-0005-0000-0000-000092880000}"/>
    <cellStyle name="Normal 66 2 3 3 7" xfId="17427" xr:uid="{00000000-0005-0000-0000-000093880000}"/>
    <cellStyle name="Normal 66 2 3 4" xfId="3120" xr:uid="{00000000-0005-0000-0000-000094880000}"/>
    <cellStyle name="Normal 66 2 3 4 2" xfId="13194" xr:uid="{00000000-0005-0000-0000-000095880000}"/>
    <cellStyle name="Normal 66 2 3 4 2 2" xfId="43525" xr:uid="{00000000-0005-0000-0000-000096880000}"/>
    <cellStyle name="Normal 66 2 3 4 2 3" xfId="28292" xr:uid="{00000000-0005-0000-0000-000097880000}"/>
    <cellStyle name="Normal 66 2 3 4 3" xfId="8174" xr:uid="{00000000-0005-0000-0000-000098880000}"/>
    <cellStyle name="Normal 66 2 3 4 3 2" xfId="38508" xr:uid="{00000000-0005-0000-0000-000099880000}"/>
    <cellStyle name="Normal 66 2 3 4 3 3" xfId="23275" xr:uid="{00000000-0005-0000-0000-00009A880000}"/>
    <cellStyle name="Normal 66 2 3 4 4" xfId="33495" xr:uid="{00000000-0005-0000-0000-00009B880000}"/>
    <cellStyle name="Normal 66 2 3 4 5" xfId="18262" xr:uid="{00000000-0005-0000-0000-00009C880000}"/>
    <cellStyle name="Normal 66 2 3 5" xfId="4813" xr:uid="{00000000-0005-0000-0000-00009D880000}"/>
    <cellStyle name="Normal 66 2 3 5 2" xfId="14865" xr:uid="{00000000-0005-0000-0000-00009E880000}"/>
    <cellStyle name="Normal 66 2 3 5 2 2" xfId="45196" xr:uid="{00000000-0005-0000-0000-00009F880000}"/>
    <cellStyle name="Normal 66 2 3 5 2 3" xfId="29963" xr:uid="{00000000-0005-0000-0000-0000A0880000}"/>
    <cellStyle name="Normal 66 2 3 5 3" xfId="9845" xr:uid="{00000000-0005-0000-0000-0000A1880000}"/>
    <cellStyle name="Normal 66 2 3 5 3 2" xfId="40179" xr:uid="{00000000-0005-0000-0000-0000A2880000}"/>
    <cellStyle name="Normal 66 2 3 5 3 3" xfId="24946" xr:uid="{00000000-0005-0000-0000-0000A3880000}"/>
    <cellStyle name="Normal 66 2 3 5 4" xfId="35166" xr:uid="{00000000-0005-0000-0000-0000A4880000}"/>
    <cellStyle name="Normal 66 2 3 5 5" xfId="19933" xr:uid="{00000000-0005-0000-0000-0000A5880000}"/>
    <cellStyle name="Normal 66 2 3 6" xfId="11523" xr:uid="{00000000-0005-0000-0000-0000A6880000}"/>
    <cellStyle name="Normal 66 2 3 6 2" xfId="41854" xr:uid="{00000000-0005-0000-0000-0000A7880000}"/>
    <cellStyle name="Normal 66 2 3 6 3" xfId="26621" xr:uid="{00000000-0005-0000-0000-0000A8880000}"/>
    <cellStyle name="Normal 66 2 3 7" xfId="6502" xr:uid="{00000000-0005-0000-0000-0000A9880000}"/>
    <cellStyle name="Normal 66 2 3 7 2" xfId="36837" xr:uid="{00000000-0005-0000-0000-0000AA880000}"/>
    <cellStyle name="Normal 66 2 3 7 3" xfId="21604" xr:uid="{00000000-0005-0000-0000-0000AB880000}"/>
    <cellStyle name="Normal 66 2 3 8" xfId="31825" xr:uid="{00000000-0005-0000-0000-0000AC880000}"/>
    <cellStyle name="Normal 66 2 3 9" xfId="16591" xr:uid="{00000000-0005-0000-0000-0000AD880000}"/>
    <cellStyle name="Normal 66 2 4" xfId="1638" xr:uid="{00000000-0005-0000-0000-0000AE880000}"/>
    <cellStyle name="Normal 66 2 4 2" xfId="2477" xr:uid="{00000000-0005-0000-0000-0000AF880000}"/>
    <cellStyle name="Normal 66 2 4 2 2" xfId="4167" xr:uid="{00000000-0005-0000-0000-0000B0880000}"/>
    <cellStyle name="Normal 66 2 4 2 2 2" xfId="14240" xr:uid="{00000000-0005-0000-0000-0000B1880000}"/>
    <cellStyle name="Normal 66 2 4 2 2 2 2" xfId="44571" xr:uid="{00000000-0005-0000-0000-0000B2880000}"/>
    <cellStyle name="Normal 66 2 4 2 2 2 3" xfId="29338" xr:uid="{00000000-0005-0000-0000-0000B3880000}"/>
    <cellStyle name="Normal 66 2 4 2 2 3" xfId="9220" xr:uid="{00000000-0005-0000-0000-0000B4880000}"/>
    <cellStyle name="Normal 66 2 4 2 2 3 2" xfId="39554" xr:uid="{00000000-0005-0000-0000-0000B5880000}"/>
    <cellStyle name="Normal 66 2 4 2 2 3 3" xfId="24321" xr:uid="{00000000-0005-0000-0000-0000B6880000}"/>
    <cellStyle name="Normal 66 2 4 2 2 4" xfId="34541" xr:uid="{00000000-0005-0000-0000-0000B7880000}"/>
    <cellStyle name="Normal 66 2 4 2 2 5" xfId="19308" xr:uid="{00000000-0005-0000-0000-0000B8880000}"/>
    <cellStyle name="Normal 66 2 4 2 3" xfId="5859" xr:uid="{00000000-0005-0000-0000-0000B9880000}"/>
    <cellStyle name="Normal 66 2 4 2 3 2" xfId="15911" xr:uid="{00000000-0005-0000-0000-0000BA880000}"/>
    <cellStyle name="Normal 66 2 4 2 3 2 2" xfId="46242" xr:uid="{00000000-0005-0000-0000-0000BB880000}"/>
    <cellStyle name="Normal 66 2 4 2 3 2 3" xfId="31009" xr:uid="{00000000-0005-0000-0000-0000BC880000}"/>
    <cellStyle name="Normal 66 2 4 2 3 3" xfId="10891" xr:uid="{00000000-0005-0000-0000-0000BD880000}"/>
    <cellStyle name="Normal 66 2 4 2 3 3 2" xfId="41225" xr:uid="{00000000-0005-0000-0000-0000BE880000}"/>
    <cellStyle name="Normal 66 2 4 2 3 3 3" xfId="25992" xr:uid="{00000000-0005-0000-0000-0000BF880000}"/>
    <cellStyle name="Normal 66 2 4 2 3 4" xfId="36212" xr:uid="{00000000-0005-0000-0000-0000C0880000}"/>
    <cellStyle name="Normal 66 2 4 2 3 5" xfId="20979" xr:uid="{00000000-0005-0000-0000-0000C1880000}"/>
    <cellStyle name="Normal 66 2 4 2 4" xfId="12569" xr:uid="{00000000-0005-0000-0000-0000C2880000}"/>
    <cellStyle name="Normal 66 2 4 2 4 2" xfId="42900" xr:uid="{00000000-0005-0000-0000-0000C3880000}"/>
    <cellStyle name="Normal 66 2 4 2 4 3" xfId="27667" xr:uid="{00000000-0005-0000-0000-0000C4880000}"/>
    <cellStyle name="Normal 66 2 4 2 5" xfId="7548" xr:uid="{00000000-0005-0000-0000-0000C5880000}"/>
    <cellStyle name="Normal 66 2 4 2 5 2" xfId="37883" xr:uid="{00000000-0005-0000-0000-0000C6880000}"/>
    <cellStyle name="Normal 66 2 4 2 5 3" xfId="22650" xr:uid="{00000000-0005-0000-0000-0000C7880000}"/>
    <cellStyle name="Normal 66 2 4 2 6" xfId="32871" xr:uid="{00000000-0005-0000-0000-0000C8880000}"/>
    <cellStyle name="Normal 66 2 4 2 7" xfId="17637" xr:uid="{00000000-0005-0000-0000-0000C9880000}"/>
    <cellStyle name="Normal 66 2 4 3" xfId="3330" xr:uid="{00000000-0005-0000-0000-0000CA880000}"/>
    <cellStyle name="Normal 66 2 4 3 2" xfId="13404" xr:uid="{00000000-0005-0000-0000-0000CB880000}"/>
    <cellStyle name="Normal 66 2 4 3 2 2" xfId="43735" xr:uid="{00000000-0005-0000-0000-0000CC880000}"/>
    <cellStyle name="Normal 66 2 4 3 2 3" xfId="28502" xr:uid="{00000000-0005-0000-0000-0000CD880000}"/>
    <cellStyle name="Normal 66 2 4 3 3" xfId="8384" xr:uid="{00000000-0005-0000-0000-0000CE880000}"/>
    <cellStyle name="Normal 66 2 4 3 3 2" xfId="38718" xr:uid="{00000000-0005-0000-0000-0000CF880000}"/>
    <cellStyle name="Normal 66 2 4 3 3 3" xfId="23485" xr:uid="{00000000-0005-0000-0000-0000D0880000}"/>
    <cellStyle name="Normal 66 2 4 3 4" xfId="33705" xr:uid="{00000000-0005-0000-0000-0000D1880000}"/>
    <cellStyle name="Normal 66 2 4 3 5" xfId="18472" xr:uid="{00000000-0005-0000-0000-0000D2880000}"/>
    <cellStyle name="Normal 66 2 4 4" xfId="5023" xr:uid="{00000000-0005-0000-0000-0000D3880000}"/>
    <cellStyle name="Normal 66 2 4 4 2" xfId="15075" xr:uid="{00000000-0005-0000-0000-0000D4880000}"/>
    <cellStyle name="Normal 66 2 4 4 2 2" xfId="45406" xr:uid="{00000000-0005-0000-0000-0000D5880000}"/>
    <cellStyle name="Normal 66 2 4 4 2 3" xfId="30173" xr:uid="{00000000-0005-0000-0000-0000D6880000}"/>
    <cellStyle name="Normal 66 2 4 4 3" xfId="10055" xr:uid="{00000000-0005-0000-0000-0000D7880000}"/>
    <cellStyle name="Normal 66 2 4 4 3 2" xfId="40389" xr:uid="{00000000-0005-0000-0000-0000D8880000}"/>
    <cellStyle name="Normal 66 2 4 4 3 3" xfId="25156" xr:uid="{00000000-0005-0000-0000-0000D9880000}"/>
    <cellStyle name="Normal 66 2 4 4 4" xfId="35376" xr:uid="{00000000-0005-0000-0000-0000DA880000}"/>
    <cellStyle name="Normal 66 2 4 4 5" xfId="20143" xr:uid="{00000000-0005-0000-0000-0000DB880000}"/>
    <cellStyle name="Normal 66 2 4 5" xfId="11733" xr:uid="{00000000-0005-0000-0000-0000DC880000}"/>
    <cellStyle name="Normal 66 2 4 5 2" xfId="42064" xr:uid="{00000000-0005-0000-0000-0000DD880000}"/>
    <cellStyle name="Normal 66 2 4 5 3" xfId="26831" xr:uid="{00000000-0005-0000-0000-0000DE880000}"/>
    <cellStyle name="Normal 66 2 4 6" xfId="6712" xr:uid="{00000000-0005-0000-0000-0000DF880000}"/>
    <cellStyle name="Normal 66 2 4 6 2" xfId="37047" xr:uid="{00000000-0005-0000-0000-0000E0880000}"/>
    <cellStyle name="Normal 66 2 4 6 3" xfId="21814" xr:uid="{00000000-0005-0000-0000-0000E1880000}"/>
    <cellStyle name="Normal 66 2 4 7" xfId="32035" xr:uid="{00000000-0005-0000-0000-0000E2880000}"/>
    <cellStyle name="Normal 66 2 4 8" xfId="16801" xr:uid="{00000000-0005-0000-0000-0000E3880000}"/>
    <cellStyle name="Normal 66 2 5" xfId="2059" xr:uid="{00000000-0005-0000-0000-0000E4880000}"/>
    <cellStyle name="Normal 66 2 5 2" xfId="3749" xr:uid="{00000000-0005-0000-0000-0000E5880000}"/>
    <cellStyle name="Normal 66 2 5 2 2" xfId="13822" xr:uid="{00000000-0005-0000-0000-0000E6880000}"/>
    <cellStyle name="Normal 66 2 5 2 2 2" xfId="44153" xr:uid="{00000000-0005-0000-0000-0000E7880000}"/>
    <cellStyle name="Normal 66 2 5 2 2 3" xfId="28920" xr:uid="{00000000-0005-0000-0000-0000E8880000}"/>
    <cellStyle name="Normal 66 2 5 2 3" xfId="8802" xr:uid="{00000000-0005-0000-0000-0000E9880000}"/>
    <cellStyle name="Normal 66 2 5 2 3 2" xfId="39136" xr:uid="{00000000-0005-0000-0000-0000EA880000}"/>
    <cellStyle name="Normal 66 2 5 2 3 3" xfId="23903" xr:uid="{00000000-0005-0000-0000-0000EB880000}"/>
    <cellStyle name="Normal 66 2 5 2 4" xfId="34123" xr:uid="{00000000-0005-0000-0000-0000EC880000}"/>
    <cellStyle name="Normal 66 2 5 2 5" xfId="18890" xr:uid="{00000000-0005-0000-0000-0000ED880000}"/>
    <cellStyle name="Normal 66 2 5 3" xfId="5441" xr:uid="{00000000-0005-0000-0000-0000EE880000}"/>
    <cellStyle name="Normal 66 2 5 3 2" xfId="15493" xr:uid="{00000000-0005-0000-0000-0000EF880000}"/>
    <cellStyle name="Normal 66 2 5 3 2 2" xfId="45824" xr:uid="{00000000-0005-0000-0000-0000F0880000}"/>
    <cellStyle name="Normal 66 2 5 3 2 3" xfId="30591" xr:uid="{00000000-0005-0000-0000-0000F1880000}"/>
    <cellStyle name="Normal 66 2 5 3 3" xfId="10473" xr:uid="{00000000-0005-0000-0000-0000F2880000}"/>
    <cellStyle name="Normal 66 2 5 3 3 2" xfId="40807" xr:uid="{00000000-0005-0000-0000-0000F3880000}"/>
    <cellStyle name="Normal 66 2 5 3 3 3" xfId="25574" xr:uid="{00000000-0005-0000-0000-0000F4880000}"/>
    <cellStyle name="Normal 66 2 5 3 4" xfId="35794" xr:uid="{00000000-0005-0000-0000-0000F5880000}"/>
    <cellStyle name="Normal 66 2 5 3 5" xfId="20561" xr:uid="{00000000-0005-0000-0000-0000F6880000}"/>
    <cellStyle name="Normal 66 2 5 4" xfId="12151" xr:uid="{00000000-0005-0000-0000-0000F7880000}"/>
    <cellStyle name="Normal 66 2 5 4 2" xfId="42482" xr:uid="{00000000-0005-0000-0000-0000F8880000}"/>
    <cellStyle name="Normal 66 2 5 4 3" xfId="27249" xr:uid="{00000000-0005-0000-0000-0000F9880000}"/>
    <cellStyle name="Normal 66 2 5 5" xfId="7130" xr:uid="{00000000-0005-0000-0000-0000FA880000}"/>
    <cellStyle name="Normal 66 2 5 5 2" xfId="37465" xr:uid="{00000000-0005-0000-0000-0000FB880000}"/>
    <cellStyle name="Normal 66 2 5 5 3" xfId="22232" xr:uid="{00000000-0005-0000-0000-0000FC880000}"/>
    <cellStyle name="Normal 66 2 5 6" xfId="32453" xr:uid="{00000000-0005-0000-0000-0000FD880000}"/>
    <cellStyle name="Normal 66 2 5 7" xfId="17219" xr:uid="{00000000-0005-0000-0000-0000FE880000}"/>
    <cellStyle name="Normal 66 2 6" xfId="2912" xr:uid="{00000000-0005-0000-0000-0000FF880000}"/>
    <cellStyle name="Normal 66 2 6 2" xfId="12986" xr:uid="{00000000-0005-0000-0000-000000890000}"/>
    <cellStyle name="Normal 66 2 6 2 2" xfId="43317" xr:uid="{00000000-0005-0000-0000-000001890000}"/>
    <cellStyle name="Normal 66 2 6 2 3" xfId="28084" xr:uid="{00000000-0005-0000-0000-000002890000}"/>
    <cellStyle name="Normal 66 2 6 3" xfId="7966" xr:uid="{00000000-0005-0000-0000-000003890000}"/>
    <cellStyle name="Normal 66 2 6 3 2" xfId="38300" xr:uid="{00000000-0005-0000-0000-000004890000}"/>
    <cellStyle name="Normal 66 2 6 3 3" xfId="23067" xr:uid="{00000000-0005-0000-0000-000005890000}"/>
    <cellStyle name="Normal 66 2 6 4" xfId="33287" xr:uid="{00000000-0005-0000-0000-000006890000}"/>
    <cellStyle name="Normal 66 2 6 5" xfId="18054" xr:uid="{00000000-0005-0000-0000-000007890000}"/>
    <cellStyle name="Normal 66 2 7" xfId="4605" xr:uid="{00000000-0005-0000-0000-000008890000}"/>
    <cellStyle name="Normal 66 2 7 2" xfId="14657" xr:uid="{00000000-0005-0000-0000-000009890000}"/>
    <cellStyle name="Normal 66 2 7 2 2" xfId="44988" xr:uid="{00000000-0005-0000-0000-00000A890000}"/>
    <cellStyle name="Normal 66 2 7 2 3" xfId="29755" xr:uid="{00000000-0005-0000-0000-00000B890000}"/>
    <cellStyle name="Normal 66 2 7 3" xfId="9637" xr:uid="{00000000-0005-0000-0000-00000C890000}"/>
    <cellStyle name="Normal 66 2 7 3 2" xfId="39971" xr:uid="{00000000-0005-0000-0000-00000D890000}"/>
    <cellStyle name="Normal 66 2 7 3 3" xfId="24738" xr:uid="{00000000-0005-0000-0000-00000E890000}"/>
    <cellStyle name="Normal 66 2 7 4" xfId="34958" xr:uid="{00000000-0005-0000-0000-00000F890000}"/>
    <cellStyle name="Normal 66 2 7 5" xfId="19725" xr:uid="{00000000-0005-0000-0000-000010890000}"/>
    <cellStyle name="Normal 66 2 8" xfId="11315" xr:uid="{00000000-0005-0000-0000-000011890000}"/>
    <cellStyle name="Normal 66 2 8 2" xfId="41646" xr:uid="{00000000-0005-0000-0000-000012890000}"/>
    <cellStyle name="Normal 66 2 8 3" xfId="26413" xr:uid="{00000000-0005-0000-0000-000013890000}"/>
    <cellStyle name="Normal 66 2 9" xfId="6294" xr:uid="{00000000-0005-0000-0000-000014890000}"/>
    <cellStyle name="Normal 66 2 9 2" xfId="36629" xr:uid="{00000000-0005-0000-0000-000015890000}"/>
    <cellStyle name="Normal 66 2 9 3" xfId="21396" xr:uid="{00000000-0005-0000-0000-000016890000}"/>
    <cellStyle name="Normal 66 3" xfId="1258" xr:uid="{00000000-0005-0000-0000-000017890000}"/>
    <cellStyle name="Normal 66 3 10" xfId="16435" xr:uid="{00000000-0005-0000-0000-000018890000}"/>
    <cellStyle name="Normal 66 3 2" xfId="1477" xr:uid="{00000000-0005-0000-0000-000019890000}"/>
    <cellStyle name="Normal 66 3 2 2" xfId="1898" xr:uid="{00000000-0005-0000-0000-00001A890000}"/>
    <cellStyle name="Normal 66 3 2 2 2" xfId="2737" xr:uid="{00000000-0005-0000-0000-00001B890000}"/>
    <cellStyle name="Normal 66 3 2 2 2 2" xfId="4427" xr:uid="{00000000-0005-0000-0000-00001C890000}"/>
    <cellStyle name="Normal 66 3 2 2 2 2 2" xfId="14500" xr:uid="{00000000-0005-0000-0000-00001D890000}"/>
    <cellStyle name="Normal 66 3 2 2 2 2 2 2" xfId="44831" xr:uid="{00000000-0005-0000-0000-00001E890000}"/>
    <cellStyle name="Normal 66 3 2 2 2 2 2 3" xfId="29598" xr:uid="{00000000-0005-0000-0000-00001F890000}"/>
    <cellStyle name="Normal 66 3 2 2 2 2 3" xfId="9480" xr:uid="{00000000-0005-0000-0000-000020890000}"/>
    <cellStyle name="Normal 66 3 2 2 2 2 3 2" xfId="39814" xr:uid="{00000000-0005-0000-0000-000021890000}"/>
    <cellStyle name="Normal 66 3 2 2 2 2 3 3" xfId="24581" xr:uid="{00000000-0005-0000-0000-000022890000}"/>
    <cellStyle name="Normal 66 3 2 2 2 2 4" xfId="34801" xr:uid="{00000000-0005-0000-0000-000023890000}"/>
    <cellStyle name="Normal 66 3 2 2 2 2 5" xfId="19568" xr:uid="{00000000-0005-0000-0000-000024890000}"/>
    <cellStyle name="Normal 66 3 2 2 2 3" xfId="6119" xr:uid="{00000000-0005-0000-0000-000025890000}"/>
    <cellStyle name="Normal 66 3 2 2 2 3 2" xfId="16171" xr:uid="{00000000-0005-0000-0000-000026890000}"/>
    <cellStyle name="Normal 66 3 2 2 2 3 2 2" xfId="46502" xr:uid="{00000000-0005-0000-0000-000027890000}"/>
    <cellStyle name="Normal 66 3 2 2 2 3 2 3" xfId="31269" xr:uid="{00000000-0005-0000-0000-000028890000}"/>
    <cellStyle name="Normal 66 3 2 2 2 3 3" xfId="11151" xr:uid="{00000000-0005-0000-0000-000029890000}"/>
    <cellStyle name="Normal 66 3 2 2 2 3 3 2" xfId="41485" xr:uid="{00000000-0005-0000-0000-00002A890000}"/>
    <cellStyle name="Normal 66 3 2 2 2 3 3 3" xfId="26252" xr:uid="{00000000-0005-0000-0000-00002B890000}"/>
    <cellStyle name="Normal 66 3 2 2 2 3 4" xfId="36472" xr:uid="{00000000-0005-0000-0000-00002C890000}"/>
    <cellStyle name="Normal 66 3 2 2 2 3 5" xfId="21239" xr:uid="{00000000-0005-0000-0000-00002D890000}"/>
    <cellStyle name="Normal 66 3 2 2 2 4" xfId="12829" xr:uid="{00000000-0005-0000-0000-00002E890000}"/>
    <cellStyle name="Normal 66 3 2 2 2 4 2" xfId="43160" xr:uid="{00000000-0005-0000-0000-00002F890000}"/>
    <cellStyle name="Normal 66 3 2 2 2 4 3" xfId="27927" xr:uid="{00000000-0005-0000-0000-000030890000}"/>
    <cellStyle name="Normal 66 3 2 2 2 5" xfId="7808" xr:uid="{00000000-0005-0000-0000-000031890000}"/>
    <cellStyle name="Normal 66 3 2 2 2 5 2" xfId="38143" xr:uid="{00000000-0005-0000-0000-000032890000}"/>
    <cellStyle name="Normal 66 3 2 2 2 5 3" xfId="22910" xr:uid="{00000000-0005-0000-0000-000033890000}"/>
    <cellStyle name="Normal 66 3 2 2 2 6" xfId="33131" xr:uid="{00000000-0005-0000-0000-000034890000}"/>
    <cellStyle name="Normal 66 3 2 2 2 7" xfId="17897" xr:uid="{00000000-0005-0000-0000-000035890000}"/>
    <cellStyle name="Normal 66 3 2 2 3" xfId="3590" xr:uid="{00000000-0005-0000-0000-000036890000}"/>
    <cellStyle name="Normal 66 3 2 2 3 2" xfId="13664" xr:uid="{00000000-0005-0000-0000-000037890000}"/>
    <cellStyle name="Normal 66 3 2 2 3 2 2" xfId="43995" xr:uid="{00000000-0005-0000-0000-000038890000}"/>
    <cellStyle name="Normal 66 3 2 2 3 2 3" xfId="28762" xr:uid="{00000000-0005-0000-0000-000039890000}"/>
    <cellStyle name="Normal 66 3 2 2 3 3" xfId="8644" xr:uid="{00000000-0005-0000-0000-00003A890000}"/>
    <cellStyle name="Normal 66 3 2 2 3 3 2" xfId="38978" xr:uid="{00000000-0005-0000-0000-00003B890000}"/>
    <cellStyle name="Normal 66 3 2 2 3 3 3" xfId="23745" xr:uid="{00000000-0005-0000-0000-00003C890000}"/>
    <cellStyle name="Normal 66 3 2 2 3 4" xfId="33965" xr:uid="{00000000-0005-0000-0000-00003D890000}"/>
    <cellStyle name="Normal 66 3 2 2 3 5" xfId="18732" xr:uid="{00000000-0005-0000-0000-00003E890000}"/>
    <cellStyle name="Normal 66 3 2 2 4" xfId="5283" xr:uid="{00000000-0005-0000-0000-00003F890000}"/>
    <cellStyle name="Normal 66 3 2 2 4 2" xfId="15335" xr:uid="{00000000-0005-0000-0000-000040890000}"/>
    <cellStyle name="Normal 66 3 2 2 4 2 2" xfId="45666" xr:uid="{00000000-0005-0000-0000-000041890000}"/>
    <cellStyle name="Normal 66 3 2 2 4 2 3" xfId="30433" xr:uid="{00000000-0005-0000-0000-000042890000}"/>
    <cellStyle name="Normal 66 3 2 2 4 3" xfId="10315" xr:uid="{00000000-0005-0000-0000-000043890000}"/>
    <cellStyle name="Normal 66 3 2 2 4 3 2" xfId="40649" xr:uid="{00000000-0005-0000-0000-000044890000}"/>
    <cellStyle name="Normal 66 3 2 2 4 3 3" xfId="25416" xr:uid="{00000000-0005-0000-0000-000045890000}"/>
    <cellStyle name="Normal 66 3 2 2 4 4" xfId="35636" xr:uid="{00000000-0005-0000-0000-000046890000}"/>
    <cellStyle name="Normal 66 3 2 2 4 5" xfId="20403" xr:uid="{00000000-0005-0000-0000-000047890000}"/>
    <cellStyle name="Normal 66 3 2 2 5" xfId="11993" xr:uid="{00000000-0005-0000-0000-000048890000}"/>
    <cellStyle name="Normal 66 3 2 2 5 2" xfId="42324" xr:uid="{00000000-0005-0000-0000-000049890000}"/>
    <cellStyle name="Normal 66 3 2 2 5 3" xfId="27091" xr:uid="{00000000-0005-0000-0000-00004A890000}"/>
    <cellStyle name="Normal 66 3 2 2 6" xfId="6972" xr:uid="{00000000-0005-0000-0000-00004B890000}"/>
    <cellStyle name="Normal 66 3 2 2 6 2" xfId="37307" xr:uid="{00000000-0005-0000-0000-00004C890000}"/>
    <cellStyle name="Normal 66 3 2 2 6 3" xfId="22074" xr:uid="{00000000-0005-0000-0000-00004D890000}"/>
    <cellStyle name="Normal 66 3 2 2 7" xfId="32295" xr:uid="{00000000-0005-0000-0000-00004E890000}"/>
    <cellStyle name="Normal 66 3 2 2 8" xfId="17061" xr:uid="{00000000-0005-0000-0000-00004F890000}"/>
    <cellStyle name="Normal 66 3 2 3" xfId="2319" xr:uid="{00000000-0005-0000-0000-000050890000}"/>
    <cellStyle name="Normal 66 3 2 3 2" xfId="4009" xr:uid="{00000000-0005-0000-0000-000051890000}"/>
    <cellStyle name="Normal 66 3 2 3 2 2" xfId="14082" xr:uid="{00000000-0005-0000-0000-000052890000}"/>
    <cellStyle name="Normal 66 3 2 3 2 2 2" xfId="44413" xr:uid="{00000000-0005-0000-0000-000053890000}"/>
    <cellStyle name="Normal 66 3 2 3 2 2 3" xfId="29180" xr:uid="{00000000-0005-0000-0000-000054890000}"/>
    <cellStyle name="Normal 66 3 2 3 2 3" xfId="9062" xr:uid="{00000000-0005-0000-0000-000055890000}"/>
    <cellStyle name="Normal 66 3 2 3 2 3 2" xfId="39396" xr:uid="{00000000-0005-0000-0000-000056890000}"/>
    <cellStyle name="Normal 66 3 2 3 2 3 3" xfId="24163" xr:uid="{00000000-0005-0000-0000-000057890000}"/>
    <cellStyle name="Normal 66 3 2 3 2 4" xfId="34383" xr:uid="{00000000-0005-0000-0000-000058890000}"/>
    <cellStyle name="Normal 66 3 2 3 2 5" xfId="19150" xr:uid="{00000000-0005-0000-0000-000059890000}"/>
    <cellStyle name="Normal 66 3 2 3 3" xfId="5701" xr:uid="{00000000-0005-0000-0000-00005A890000}"/>
    <cellStyle name="Normal 66 3 2 3 3 2" xfId="15753" xr:uid="{00000000-0005-0000-0000-00005B890000}"/>
    <cellStyle name="Normal 66 3 2 3 3 2 2" xfId="46084" xr:uid="{00000000-0005-0000-0000-00005C890000}"/>
    <cellStyle name="Normal 66 3 2 3 3 2 3" xfId="30851" xr:uid="{00000000-0005-0000-0000-00005D890000}"/>
    <cellStyle name="Normal 66 3 2 3 3 3" xfId="10733" xr:uid="{00000000-0005-0000-0000-00005E890000}"/>
    <cellStyle name="Normal 66 3 2 3 3 3 2" xfId="41067" xr:uid="{00000000-0005-0000-0000-00005F890000}"/>
    <cellStyle name="Normal 66 3 2 3 3 3 3" xfId="25834" xr:uid="{00000000-0005-0000-0000-000060890000}"/>
    <cellStyle name="Normal 66 3 2 3 3 4" xfId="36054" xr:uid="{00000000-0005-0000-0000-000061890000}"/>
    <cellStyle name="Normal 66 3 2 3 3 5" xfId="20821" xr:uid="{00000000-0005-0000-0000-000062890000}"/>
    <cellStyle name="Normal 66 3 2 3 4" xfId="12411" xr:uid="{00000000-0005-0000-0000-000063890000}"/>
    <cellStyle name="Normal 66 3 2 3 4 2" xfId="42742" xr:uid="{00000000-0005-0000-0000-000064890000}"/>
    <cellStyle name="Normal 66 3 2 3 4 3" xfId="27509" xr:uid="{00000000-0005-0000-0000-000065890000}"/>
    <cellStyle name="Normal 66 3 2 3 5" xfId="7390" xr:uid="{00000000-0005-0000-0000-000066890000}"/>
    <cellStyle name="Normal 66 3 2 3 5 2" xfId="37725" xr:uid="{00000000-0005-0000-0000-000067890000}"/>
    <cellStyle name="Normal 66 3 2 3 5 3" xfId="22492" xr:uid="{00000000-0005-0000-0000-000068890000}"/>
    <cellStyle name="Normal 66 3 2 3 6" xfId="32713" xr:uid="{00000000-0005-0000-0000-000069890000}"/>
    <cellStyle name="Normal 66 3 2 3 7" xfId="17479" xr:uid="{00000000-0005-0000-0000-00006A890000}"/>
    <cellStyle name="Normal 66 3 2 4" xfId="3172" xr:uid="{00000000-0005-0000-0000-00006B890000}"/>
    <cellStyle name="Normal 66 3 2 4 2" xfId="13246" xr:uid="{00000000-0005-0000-0000-00006C890000}"/>
    <cellStyle name="Normal 66 3 2 4 2 2" xfId="43577" xr:uid="{00000000-0005-0000-0000-00006D890000}"/>
    <cellStyle name="Normal 66 3 2 4 2 3" xfId="28344" xr:uid="{00000000-0005-0000-0000-00006E890000}"/>
    <cellStyle name="Normal 66 3 2 4 3" xfId="8226" xr:uid="{00000000-0005-0000-0000-00006F890000}"/>
    <cellStyle name="Normal 66 3 2 4 3 2" xfId="38560" xr:uid="{00000000-0005-0000-0000-000070890000}"/>
    <cellStyle name="Normal 66 3 2 4 3 3" xfId="23327" xr:uid="{00000000-0005-0000-0000-000071890000}"/>
    <cellStyle name="Normal 66 3 2 4 4" xfId="33547" xr:uid="{00000000-0005-0000-0000-000072890000}"/>
    <cellStyle name="Normal 66 3 2 4 5" xfId="18314" xr:uid="{00000000-0005-0000-0000-000073890000}"/>
    <cellStyle name="Normal 66 3 2 5" xfId="4865" xr:uid="{00000000-0005-0000-0000-000074890000}"/>
    <cellStyle name="Normal 66 3 2 5 2" xfId="14917" xr:uid="{00000000-0005-0000-0000-000075890000}"/>
    <cellStyle name="Normal 66 3 2 5 2 2" xfId="45248" xr:uid="{00000000-0005-0000-0000-000076890000}"/>
    <cellStyle name="Normal 66 3 2 5 2 3" xfId="30015" xr:uid="{00000000-0005-0000-0000-000077890000}"/>
    <cellStyle name="Normal 66 3 2 5 3" xfId="9897" xr:uid="{00000000-0005-0000-0000-000078890000}"/>
    <cellStyle name="Normal 66 3 2 5 3 2" xfId="40231" xr:uid="{00000000-0005-0000-0000-000079890000}"/>
    <cellStyle name="Normal 66 3 2 5 3 3" xfId="24998" xr:uid="{00000000-0005-0000-0000-00007A890000}"/>
    <cellStyle name="Normal 66 3 2 5 4" xfId="35218" xr:uid="{00000000-0005-0000-0000-00007B890000}"/>
    <cellStyle name="Normal 66 3 2 5 5" xfId="19985" xr:uid="{00000000-0005-0000-0000-00007C890000}"/>
    <cellStyle name="Normal 66 3 2 6" xfId="11575" xr:uid="{00000000-0005-0000-0000-00007D890000}"/>
    <cellStyle name="Normal 66 3 2 6 2" xfId="41906" xr:uid="{00000000-0005-0000-0000-00007E890000}"/>
    <cellStyle name="Normal 66 3 2 6 3" xfId="26673" xr:uid="{00000000-0005-0000-0000-00007F890000}"/>
    <cellStyle name="Normal 66 3 2 7" xfId="6554" xr:uid="{00000000-0005-0000-0000-000080890000}"/>
    <cellStyle name="Normal 66 3 2 7 2" xfId="36889" xr:uid="{00000000-0005-0000-0000-000081890000}"/>
    <cellStyle name="Normal 66 3 2 7 3" xfId="21656" xr:uid="{00000000-0005-0000-0000-000082890000}"/>
    <cellStyle name="Normal 66 3 2 8" xfId="31877" xr:uid="{00000000-0005-0000-0000-000083890000}"/>
    <cellStyle name="Normal 66 3 2 9" xfId="16643" xr:uid="{00000000-0005-0000-0000-000084890000}"/>
    <cellStyle name="Normal 66 3 3" xfId="1690" xr:uid="{00000000-0005-0000-0000-000085890000}"/>
    <cellStyle name="Normal 66 3 3 2" xfId="2529" xr:uid="{00000000-0005-0000-0000-000086890000}"/>
    <cellStyle name="Normal 66 3 3 2 2" xfId="4219" xr:uid="{00000000-0005-0000-0000-000087890000}"/>
    <cellStyle name="Normal 66 3 3 2 2 2" xfId="14292" xr:uid="{00000000-0005-0000-0000-000088890000}"/>
    <cellStyle name="Normal 66 3 3 2 2 2 2" xfId="44623" xr:uid="{00000000-0005-0000-0000-000089890000}"/>
    <cellStyle name="Normal 66 3 3 2 2 2 3" xfId="29390" xr:uid="{00000000-0005-0000-0000-00008A890000}"/>
    <cellStyle name="Normal 66 3 3 2 2 3" xfId="9272" xr:uid="{00000000-0005-0000-0000-00008B890000}"/>
    <cellStyle name="Normal 66 3 3 2 2 3 2" xfId="39606" xr:uid="{00000000-0005-0000-0000-00008C890000}"/>
    <cellStyle name="Normal 66 3 3 2 2 3 3" xfId="24373" xr:uid="{00000000-0005-0000-0000-00008D890000}"/>
    <cellStyle name="Normal 66 3 3 2 2 4" xfId="34593" xr:uid="{00000000-0005-0000-0000-00008E890000}"/>
    <cellStyle name="Normal 66 3 3 2 2 5" xfId="19360" xr:uid="{00000000-0005-0000-0000-00008F890000}"/>
    <cellStyle name="Normal 66 3 3 2 3" xfId="5911" xr:uid="{00000000-0005-0000-0000-000090890000}"/>
    <cellStyle name="Normal 66 3 3 2 3 2" xfId="15963" xr:uid="{00000000-0005-0000-0000-000091890000}"/>
    <cellStyle name="Normal 66 3 3 2 3 2 2" xfId="46294" xr:uid="{00000000-0005-0000-0000-000092890000}"/>
    <cellStyle name="Normal 66 3 3 2 3 2 3" xfId="31061" xr:uid="{00000000-0005-0000-0000-000093890000}"/>
    <cellStyle name="Normal 66 3 3 2 3 3" xfId="10943" xr:uid="{00000000-0005-0000-0000-000094890000}"/>
    <cellStyle name="Normal 66 3 3 2 3 3 2" xfId="41277" xr:uid="{00000000-0005-0000-0000-000095890000}"/>
    <cellStyle name="Normal 66 3 3 2 3 3 3" xfId="26044" xr:uid="{00000000-0005-0000-0000-000096890000}"/>
    <cellStyle name="Normal 66 3 3 2 3 4" xfId="36264" xr:uid="{00000000-0005-0000-0000-000097890000}"/>
    <cellStyle name="Normal 66 3 3 2 3 5" xfId="21031" xr:uid="{00000000-0005-0000-0000-000098890000}"/>
    <cellStyle name="Normal 66 3 3 2 4" xfId="12621" xr:uid="{00000000-0005-0000-0000-000099890000}"/>
    <cellStyle name="Normal 66 3 3 2 4 2" xfId="42952" xr:uid="{00000000-0005-0000-0000-00009A890000}"/>
    <cellStyle name="Normal 66 3 3 2 4 3" xfId="27719" xr:uid="{00000000-0005-0000-0000-00009B890000}"/>
    <cellStyle name="Normal 66 3 3 2 5" xfId="7600" xr:uid="{00000000-0005-0000-0000-00009C890000}"/>
    <cellStyle name="Normal 66 3 3 2 5 2" xfId="37935" xr:uid="{00000000-0005-0000-0000-00009D890000}"/>
    <cellStyle name="Normal 66 3 3 2 5 3" xfId="22702" xr:uid="{00000000-0005-0000-0000-00009E890000}"/>
    <cellStyle name="Normal 66 3 3 2 6" xfId="32923" xr:uid="{00000000-0005-0000-0000-00009F890000}"/>
    <cellStyle name="Normal 66 3 3 2 7" xfId="17689" xr:uid="{00000000-0005-0000-0000-0000A0890000}"/>
    <cellStyle name="Normal 66 3 3 3" xfId="3382" xr:uid="{00000000-0005-0000-0000-0000A1890000}"/>
    <cellStyle name="Normal 66 3 3 3 2" xfId="13456" xr:uid="{00000000-0005-0000-0000-0000A2890000}"/>
    <cellStyle name="Normal 66 3 3 3 2 2" xfId="43787" xr:uid="{00000000-0005-0000-0000-0000A3890000}"/>
    <cellStyle name="Normal 66 3 3 3 2 3" xfId="28554" xr:uid="{00000000-0005-0000-0000-0000A4890000}"/>
    <cellStyle name="Normal 66 3 3 3 3" xfId="8436" xr:uid="{00000000-0005-0000-0000-0000A5890000}"/>
    <cellStyle name="Normal 66 3 3 3 3 2" xfId="38770" xr:uid="{00000000-0005-0000-0000-0000A6890000}"/>
    <cellStyle name="Normal 66 3 3 3 3 3" xfId="23537" xr:uid="{00000000-0005-0000-0000-0000A7890000}"/>
    <cellStyle name="Normal 66 3 3 3 4" xfId="33757" xr:uid="{00000000-0005-0000-0000-0000A8890000}"/>
    <cellStyle name="Normal 66 3 3 3 5" xfId="18524" xr:uid="{00000000-0005-0000-0000-0000A9890000}"/>
    <cellStyle name="Normal 66 3 3 4" xfId="5075" xr:uid="{00000000-0005-0000-0000-0000AA890000}"/>
    <cellStyle name="Normal 66 3 3 4 2" xfId="15127" xr:uid="{00000000-0005-0000-0000-0000AB890000}"/>
    <cellStyle name="Normal 66 3 3 4 2 2" xfId="45458" xr:uid="{00000000-0005-0000-0000-0000AC890000}"/>
    <cellStyle name="Normal 66 3 3 4 2 3" xfId="30225" xr:uid="{00000000-0005-0000-0000-0000AD890000}"/>
    <cellStyle name="Normal 66 3 3 4 3" xfId="10107" xr:uid="{00000000-0005-0000-0000-0000AE890000}"/>
    <cellStyle name="Normal 66 3 3 4 3 2" xfId="40441" xr:uid="{00000000-0005-0000-0000-0000AF890000}"/>
    <cellStyle name="Normal 66 3 3 4 3 3" xfId="25208" xr:uid="{00000000-0005-0000-0000-0000B0890000}"/>
    <cellStyle name="Normal 66 3 3 4 4" xfId="35428" xr:uid="{00000000-0005-0000-0000-0000B1890000}"/>
    <cellStyle name="Normal 66 3 3 4 5" xfId="20195" xr:uid="{00000000-0005-0000-0000-0000B2890000}"/>
    <cellStyle name="Normal 66 3 3 5" xfId="11785" xr:uid="{00000000-0005-0000-0000-0000B3890000}"/>
    <cellStyle name="Normal 66 3 3 5 2" xfId="42116" xr:uid="{00000000-0005-0000-0000-0000B4890000}"/>
    <cellStyle name="Normal 66 3 3 5 3" xfId="26883" xr:uid="{00000000-0005-0000-0000-0000B5890000}"/>
    <cellStyle name="Normal 66 3 3 6" xfId="6764" xr:uid="{00000000-0005-0000-0000-0000B6890000}"/>
    <cellStyle name="Normal 66 3 3 6 2" xfId="37099" xr:uid="{00000000-0005-0000-0000-0000B7890000}"/>
    <cellStyle name="Normal 66 3 3 6 3" xfId="21866" xr:uid="{00000000-0005-0000-0000-0000B8890000}"/>
    <cellStyle name="Normal 66 3 3 7" xfId="32087" xr:uid="{00000000-0005-0000-0000-0000B9890000}"/>
    <cellStyle name="Normal 66 3 3 8" xfId="16853" xr:uid="{00000000-0005-0000-0000-0000BA890000}"/>
    <cellStyle name="Normal 66 3 4" xfId="2111" xr:uid="{00000000-0005-0000-0000-0000BB890000}"/>
    <cellStyle name="Normal 66 3 4 2" xfId="3801" xr:uid="{00000000-0005-0000-0000-0000BC890000}"/>
    <cellStyle name="Normal 66 3 4 2 2" xfId="13874" xr:uid="{00000000-0005-0000-0000-0000BD890000}"/>
    <cellStyle name="Normal 66 3 4 2 2 2" xfId="44205" xr:uid="{00000000-0005-0000-0000-0000BE890000}"/>
    <cellStyle name="Normal 66 3 4 2 2 3" xfId="28972" xr:uid="{00000000-0005-0000-0000-0000BF890000}"/>
    <cellStyle name="Normal 66 3 4 2 3" xfId="8854" xr:uid="{00000000-0005-0000-0000-0000C0890000}"/>
    <cellStyle name="Normal 66 3 4 2 3 2" xfId="39188" xr:uid="{00000000-0005-0000-0000-0000C1890000}"/>
    <cellStyle name="Normal 66 3 4 2 3 3" xfId="23955" xr:uid="{00000000-0005-0000-0000-0000C2890000}"/>
    <cellStyle name="Normal 66 3 4 2 4" xfId="34175" xr:uid="{00000000-0005-0000-0000-0000C3890000}"/>
    <cellStyle name="Normal 66 3 4 2 5" xfId="18942" xr:uid="{00000000-0005-0000-0000-0000C4890000}"/>
    <cellStyle name="Normal 66 3 4 3" xfId="5493" xr:uid="{00000000-0005-0000-0000-0000C5890000}"/>
    <cellStyle name="Normal 66 3 4 3 2" xfId="15545" xr:uid="{00000000-0005-0000-0000-0000C6890000}"/>
    <cellStyle name="Normal 66 3 4 3 2 2" xfId="45876" xr:uid="{00000000-0005-0000-0000-0000C7890000}"/>
    <cellStyle name="Normal 66 3 4 3 2 3" xfId="30643" xr:uid="{00000000-0005-0000-0000-0000C8890000}"/>
    <cellStyle name="Normal 66 3 4 3 3" xfId="10525" xr:uid="{00000000-0005-0000-0000-0000C9890000}"/>
    <cellStyle name="Normal 66 3 4 3 3 2" xfId="40859" xr:uid="{00000000-0005-0000-0000-0000CA890000}"/>
    <cellStyle name="Normal 66 3 4 3 3 3" xfId="25626" xr:uid="{00000000-0005-0000-0000-0000CB890000}"/>
    <cellStyle name="Normal 66 3 4 3 4" xfId="35846" xr:uid="{00000000-0005-0000-0000-0000CC890000}"/>
    <cellStyle name="Normal 66 3 4 3 5" xfId="20613" xr:uid="{00000000-0005-0000-0000-0000CD890000}"/>
    <cellStyle name="Normal 66 3 4 4" xfId="12203" xr:uid="{00000000-0005-0000-0000-0000CE890000}"/>
    <cellStyle name="Normal 66 3 4 4 2" xfId="42534" xr:uid="{00000000-0005-0000-0000-0000CF890000}"/>
    <cellStyle name="Normal 66 3 4 4 3" xfId="27301" xr:uid="{00000000-0005-0000-0000-0000D0890000}"/>
    <cellStyle name="Normal 66 3 4 5" xfId="7182" xr:uid="{00000000-0005-0000-0000-0000D1890000}"/>
    <cellStyle name="Normal 66 3 4 5 2" xfId="37517" xr:uid="{00000000-0005-0000-0000-0000D2890000}"/>
    <cellStyle name="Normal 66 3 4 5 3" xfId="22284" xr:uid="{00000000-0005-0000-0000-0000D3890000}"/>
    <cellStyle name="Normal 66 3 4 6" xfId="32505" xr:uid="{00000000-0005-0000-0000-0000D4890000}"/>
    <cellStyle name="Normal 66 3 4 7" xfId="17271" xr:uid="{00000000-0005-0000-0000-0000D5890000}"/>
    <cellStyle name="Normal 66 3 5" xfId="2964" xr:uid="{00000000-0005-0000-0000-0000D6890000}"/>
    <cellStyle name="Normal 66 3 5 2" xfId="13038" xr:uid="{00000000-0005-0000-0000-0000D7890000}"/>
    <cellStyle name="Normal 66 3 5 2 2" xfId="43369" xr:uid="{00000000-0005-0000-0000-0000D8890000}"/>
    <cellStyle name="Normal 66 3 5 2 3" xfId="28136" xr:uid="{00000000-0005-0000-0000-0000D9890000}"/>
    <cellStyle name="Normal 66 3 5 3" xfId="8018" xr:uid="{00000000-0005-0000-0000-0000DA890000}"/>
    <cellStyle name="Normal 66 3 5 3 2" xfId="38352" xr:uid="{00000000-0005-0000-0000-0000DB890000}"/>
    <cellStyle name="Normal 66 3 5 3 3" xfId="23119" xr:uid="{00000000-0005-0000-0000-0000DC890000}"/>
    <cellStyle name="Normal 66 3 5 4" xfId="33339" xr:uid="{00000000-0005-0000-0000-0000DD890000}"/>
    <cellStyle name="Normal 66 3 5 5" xfId="18106" xr:uid="{00000000-0005-0000-0000-0000DE890000}"/>
    <cellStyle name="Normal 66 3 6" xfId="4657" xr:uid="{00000000-0005-0000-0000-0000DF890000}"/>
    <cellStyle name="Normal 66 3 6 2" xfId="14709" xr:uid="{00000000-0005-0000-0000-0000E0890000}"/>
    <cellStyle name="Normal 66 3 6 2 2" xfId="45040" xr:uid="{00000000-0005-0000-0000-0000E1890000}"/>
    <cellStyle name="Normal 66 3 6 2 3" xfId="29807" xr:uid="{00000000-0005-0000-0000-0000E2890000}"/>
    <cellStyle name="Normal 66 3 6 3" xfId="9689" xr:uid="{00000000-0005-0000-0000-0000E3890000}"/>
    <cellStyle name="Normal 66 3 6 3 2" xfId="40023" xr:uid="{00000000-0005-0000-0000-0000E4890000}"/>
    <cellStyle name="Normal 66 3 6 3 3" xfId="24790" xr:uid="{00000000-0005-0000-0000-0000E5890000}"/>
    <cellStyle name="Normal 66 3 6 4" xfId="35010" xr:uid="{00000000-0005-0000-0000-0000E6890000}"/>
    <cellStyle name="Normal 66 3 6 5" xfId="19777" xr:uid="{00000000-0005-0000-0000-0000E7890000}"/>
    <cellStyle name="Normal 66 3 7" xfId="11367" xr:uid="{00000000-0005-0000-0000-0000E8890000}"/>
    <cellStyle name="Normal 66 3 7 2" xfId="41698" xr:uid="{00000000-0005-0000-0000-0000E9890000}"/>
    <cellStyle name="Normal 66 3 7 3" xfId="26465" xr:uid="{00000000-0005-0000-0000-0000EA890000}"/>
    <cellStyle name="Normal 66 3 8" xfId="6346" xr:uid="{00000000-0005-0000-0000-0000EB890000}"/>
    <cellStyle name="Normal 66 3 8 2" xfId="36681" xr:uid="{00000000-0005-0000-0000-0000EC890000}"/>
    <cellStyle name="Normal 66 3 8 3" xfId="21448" xr:uid="{00000000-0005-0000-0000-0000ED890000}"/>
    <cellStyle name="Normal 66 3 9" xfId="31670" xr:uid="{00000000-0005-0000-0000-0000EE890000}"/>
    <cellStyle name="Normal 66 4" xfId="1371" xr:uid="{00000000-0005-0000-0000-0000EF890000}"/>
    <cellStyle name="Normal 66 4 2" xfId="1794" xr:uid="{00000000-0005-0000-0000-0000F0890000}"/>
    <cellStyle name="Normal 66 4 2 2" xfId="2633" xr:uid="{00000000-0005-0000-0000-0000F1890000}"/>
    <cellStyle name="Normal 66 4 2 2 2" xfId="4323" xr:uid="{00000000-0005-0000-0000-0000F2890000}"/>
    <cellStyle name="Normal 66 4 2 2 2 2" xfId="14396" xr:uid="{00000000-0005-0000-0000-0000F3890000}"/>
    <cellStyle name="Normal 66 4 2 2 2 2 2" xfId="44727" xr:uid="{00000000-0005-0000-0000-0000F4890000}"/>
    <cellStyle name="Normal 66 4 2 2 2 2 3" xfId="29494" xr:uid="{00000000-0005-0000-0000-0000F5890000}"/>
    <cellStyle name="Normal 66 4 2 2 2 3" xfId="9376" xr:uid="{00000000-0005-0000-0000-0000F6890000}"/>
    <cellStyle name="Normal 66 4 2 2 2 3 2" xfId="39710" xr:uid="{00000000-0005-0000-0000-0000F7890000}"/>
    <cellStyle name="Normal 66 4 2 2 2 3 3" xfId="24477" xr:uid="{00000000-0005-0000-0000-0000F8890000}"/>
    <cellStyle name="Normal 66 4 2 2 2 4" xfId="34697" xr:uid="{00000000-0005-0000-0000-0000F9890000}"/>
    <cellStyle name="Normal 66 4 2 2 2 5" xfId="19464" xr:uid="{00000000-0005-0000-0000-0000FA890000}"/>
    <cellStyle name="Normal 66 4 2 2 3" xfId="6015" xr:uid="{00000000-0005-0000-0000-0000FB890000}"/>
    <cellStyle name="Normal 66 4 2 2 3 2" xfId="16067" xr:uid="{00000000-0005-0000-0000-0000FC890000}"/>
    <cellStyle name="Normal 66 4 2 2 3 2 2" xfId="46398" xr:uid="{00000000-0005-0000-0000-0000FD890000}"/>
    <cellStyle name="Normal 66 4 2 2 3 2 3" xfId="31165" xr:uid="{00000000-0005-0000-0000-0000FE890000}"/>
    <cellStyle name="Normal 66 4 2 2 3 3" xfId="11047" xr:uid="{00000000-0005-0000-0000-0000FF890000}"/>
    <cellStyle name="Normal 66 4 2 2 3 3 2" xfId="41381" xr:uid="{00000000-0005-0000-0000-0000008A0000}"/>
    <cellStyle name="Normal 66 4 2 2 3 3 3" xfId="26148" xr:uid="{00000000-0005-0000-0000-0000018A0000}"/>
    <cellStyle name="Normal 66 4 2 2 3 4" xfId="36368" xr:uid="{00000000-0005-0000-0000-0000028A0000}"/>
    <cellStyle name="Normal 66 4 2 2 3 5" xfId="21135" xr:uid="{00000000-0005-0000-0000-0000038A0000}"/>
    <cellStyle name="Normal 66 4 2 2 4" xfId="12725" xr:uid="{00000000-0005-0000-0000-0000048A0000}"/>
    <cellStyle name="Normal 66 4 2 2 4 2" xfId="43056" xr:uid="{00000000-0005-0000-0000-0000058A0000}"/>
    <cellStyle name="Normal 66 4 2 2 4 3" xfId="27823" xr:uid="{00000000-0005-0000-0000-0000068A0000}"/>
    <cellStyle name="Normal 66 4 2 2 5" xfId="7704" xr:uid="{00000000-0005-0000-0000-0000078A0000}"/>
    <cellStyle name="Normal 66 4 2 2 5 2" xfId="38039" xr:uid="{00000000-0005-0000-0000-0000088A0000}"/>
    <cellStyle name="Normal 66 4 2 2 5 3" xfId="22806" xr:uid="{00000000-0005-0000-0000-0000098A0000}"/>
    <cellStyle name="Normal 66 4 2 2 6" xfId="33027" xr:uid="{00000000-0005-0000-0000-00000A8A0000}"/>
    <cellStyle name="Normal 66 4 2 2 7" xfId="17793" xr:uid="{00000000-0005-0000-0000-00000B8A0000}"/>
    <cellStyle name="Normal 66 4 2 3" xfId="3486" xr:uid="{00000000-0005-0000-0000-00000C8A0000}"/>
    <cellStyle name="Normal 66 4 2 3 2" xfId="13560" xr:uid="{00000000-0005-0000-0000-00000D8A0000}"/>
    <cellStyle name="Normal 66 4 2 3 2 2" xfId="43891" xr:uid="{00000000-0005-0000-0000-00000E8A0000}"/>
    <cellStyle name="Normal 66 4 2 3 2 3" xfId="28658" xr:uid="{00000000-0005-0000-0000-00000F8A0000}"/>
    <cellStyle name="Normal 66 4 2 3 3" xfId="8540" xr:uid="{00000000-0005-0000-0000-0000108A0000}"/>
    <cellStyle name="Normal 66 4 2 3 3 2" xfId="38874" xr:uid="{00000000-0005-0000-0000-0000118A0000}"/>
    <cellStyle name="Normal 66 4 2 3 3 3" xfId="23641" xr:uid="{00000000-0005-0000-0000-0000128A0000}"/>
    <cellStyle name="Normal 66 4 2 3 4" xfId="33861" xr:uid="{00000000-0005-0000-0000-0000138A0000}"/>
    <cellStyle name="Normal 66 4 2 3 5" xfId="18628" xr:uid="{00000000-0005-0000-0000-0000148A0000}"/>
    <cellStyle name="Normal 66 4 2 4" xfId="5179" xr:uid="{00000000-0005-0000-0000-0000158A0000}"/>
    <cellStyle name="Normal 66 4 2 4 2" xfId="15231" xr:uid="{00000000-0005-0000-0000-0000168A0000}"/>
    <cellStyle name="Normal 66 4 2 4 2 2" xfId="45562" xr:uid="{00000000-0005-0000-0000-0000178A0000}"/>
    <cellStyle name="Normal 66 4 2 4 2 3" xfId="30329" xr:uid="{00000000-0005-0000-0000-0000188A0000}"/>
    <cellStyle name="Normal 66 4 2 4 3" xfId="10211" xr:uid="{00000000-0005-0000-0000-0000198A0000}"/>
    <cellStyle name="Normal 66 4 2 4 3 2" xfId="40545" xr:uid="{00000000-0005-0000-0000-00001A8A0000}"/>
    <cellStyle name="Normal 66 4 2 4 3 3" xfId="25312" xr:uid="{00000000-0005-0000-0000-00001B8A0000}"/>
    <cellStyle name="Normal 66 4 2 4 4" xfId="35532" xr:uid="{00000000-0005-0000-0000-00001C8A0000}"/>
    <cellStyle name="Normal 66 4 2 4 5" xfId="20299" xr:uid="{00000000-0005-0000-0000-00001D8A0000}"/>
    <cellStyle name="Normal 66 4 2 5" xfId="11889" xr:uid="{00000000-0005-0000-0000-00001E8A0000}"/>
    <cellStyle name="Normal 66 4 2 5 2" xfId="42220" xr:uid="{00000000-0005-0000-0000-00001F8A0000}"/>
    <cellStyle name="Normal 66 4 2 5 3" xfId="26987" xr:uid="{00000000-0005-0000-0000-0000208A0000}"/>
    <cellStyle name="Normal 66 4 2 6" xfId="6868" xr:uid="{00000000-0005-0000-0000-0000218A0000}"/>
    <cellStyle name="Normal 66 4 2 6 2" xfId="37203" xr:uid="{00000000-0005-0000-0000-0000228A0000}"/>
    <cellStyle name="Normal 66 4 2 6 3" xfId="21970" xr:uid="{00000000-0005-0000-0000-0000238A0000}"/>
    <cellStyle name="Normal 66 4 2 7" xfId="32191" xr:uid="{00000000-0005-0000-0000-0000248A0000}"/>
    <cellStyle name="Normal 66 4 2 8" xfId="16957" xr:uid="{00000000-0005-0000-0000-0000258A0000}"/>
    <cellStyle name="Normal 66 4 3" xfId="2215" xr:uid="{00000000-0005-0000-0000-0000268A0000}"/>
    <cellStyle name="Normal 66 4 3 2" xfId="3905" xr:uid="{00000000-0005-0000-0000-0000278A0000}"/>
    <cellStyle name="Normal 66 4 3 2 2" xfId="13978" xr:uid="{00000000-0005-0000-0000-0000288A0000}"/>
    <cellStyle name="Normal 66 4 3 2 2 2" xfId="44309" xr:uid="{00000000-0005-0000-0000-0000298A0000}"/>
    <cellStyle name="Normal 66 4 3 2 2 3" xfId="29076" xr:uid="{00000000-0005-0000-0000-00002A8A0000}"/>
    <cellStyle name="Normal 66 4 3 2 3" xfId="8958" xr:uid="{00000000-0005-0000-0000-00002B8A0000}"/>
    <cellStyle name="Normal 66 4 3 2 3 2" xfId="39292" xr:uid="{00000000-0005-0000-0000-00002C8A0000}"/>
    <cellStyle name="Normal 66 4 3 2 3 3" xfId="24059" xr:uid="{00000000-0005-0000-0000-00002D8A0000}"/>
    <cellStyle name="Normal 66 4 3 2 4" xfId="34279" xr:uid="{00000000-0005-0000-0000-00002E8A0000}"/>
    <cellStyle name="Normal 66 4 3 2 5" xfId="19046" xr:uid="{00000000-0005-0000-0000-00002F8A0000}"/>
    <cellStyle name="Normal 66 4 3 3" xfId="5597" xr:uid="{00000000-0005-0000-0000-0000308A0000}"/>
    <cellStyle name="Normal 66 4 3 3 2" xfId="15649" xr:uid="{00000000-0005-0000-0000-0000318A0000}"/>
    <cellStyle name="Normal 66 4 3 3 2 2" xfId="45980" xr:uid="{00000000-0005-0000-0000-0000328A0000}"/>
    <cellStyle name="Normal 66 4 3 3 2 3" xfId="30747" xr:uid="{00000000-0005-0000-0000-0000338A0000}"/>
    <cellStyle name="Normal 66 4 3 3 3" xfId="10629" xr:uid="{00000000-0005-0000-0000-0000348A0000}"/>
    <cellStyle name="Normal 66 4 3 3 3 2" xfId="40963" xr:uid="{00000000-0005-0000-0000-0000358A0000}"/>
    <cellStyle name="Normal 66 4 3 3 3 3" xfId="25730" xr:uid="{00000000-0005-0000-0000-0000368A0000}"/>
    <cellStyle name="Normal 66 4 3 3 4" xfId="35950" xr:uid="{00000000-0005-0000-0000-0000378A0000}"/>
    <cellStyle name="Normal 66 4 3 3 5" xfId="20717" xr:uid="{00000000-0005-0000-0000-0000388A0000}"/>
    <cellStyle name="Normal 66 4 3 4" xfId="12307" xr:uid="{00000000-0005-0000-0000-0000398A0000}"/>
    <cellStyle name="Normal 66 4 3 4 2" xfId="42638" xr:uid="{00000000-0005-0000-0000-00003A8A0000}"/>
    <cellStyle name="Normal 66 4 3 4 3" xfId="27405" xr:uid="{00000000-0005-0000-0000-00003B8A0000}"/>
    <cellStyle name="Normal 66 4 3 5" xfId="7286" xr:uid="{00000000-0005-0000-0000-00003C8A0000}"/>
    <cellStyle name="Normal 66 4 3 5 2" xfId="37621" xr:uid="{00000000-0005-0000-0000-00003D8A0000}"/>
    <cellStyle name="Normal 66 4 3 5 3" xfId="22388" xr:uid="{00000000-0005-0000-0000-00003E8A0000}"/>
    <cellStyle name="Normal 66 4 3 6" xfId="32609" xr:uid="{00000000-0005-0000-0000-00003F8A0000}"/>
    <cellStyle name="Normal 66 4 3 7" xfId="17375" xr:uid="{00000000-0005-0000-0000-0000408A0000}"/>
    <cellStyle name="Normal 66 4 4" xfId="3068" xr:uid="{00000000-0005-0000-0000-0000418A0000}"/>
    <cellStyle name="Normal 66 4 4 2" xfId="13142" xr:uid="{00000000-0005-0000-0000-0000428A0000}"/>
    <cellStyle name="Normal 66 4 4 2 2" xfId="43473" xr:uid="{00000000-0005-0000-0000-0000438A0000}"/>
    <cellStyle name="Normal 66 4 4 2 3" xfId="28240" xr:uid="{00000000-0005-0000-0000-0000448A0000}"/>
    <cellStyle name="Normal 66 4 4 3" xfId="8122" xr:uid="{00000000-0005-0000-0000-0000458A0000}"/>
    <cellStyle name="Normal 66 4 4 3 2" xfId="38456" xr:uid="{00000000-0005-0000-0000-0000468A0000}"/>
    <cellStyle name="Normal 66 4 4 3 3" xfId="23223" xr:uid="{00000000-0005-0000-0000-0000478A0000}"/>
    <cellStyle name="Normal 66 4 4 4" xfId="33443" xr:uid="{00000000-0005-0000-0000-0000488A0000}"/>
    <cellStyle name="Normal 66 4 4 5" xfId="18210" xr:uid="{00000000-0005-0000-0000-0000498A0000}"/>
    <cellStyle name="Normal 66 4 5" xfId="4761" xr:uid="{00000000-0005-0000-0000-00004A8A0000}"/>
    <cellStyle name="Normal 66 4 5 2" xfId="14813" xr:uid="{00000000-0005-0000-0000-00004B8A0000}"/>
    <cellStyle name="Normal 66 4 5 2 2" xfId="45144" xr:uid="{00000000-0005-0000-0000-00004C8A0000}"/>
    <cellStyle name="Normal 66 4 5 2 3" xfId="29911" xr:uid="{00000000-0005-0000-0000-00004D8A0000}"/>
    <cellStyle name="Normal 66 4 5 3" xfId="9793" xr:uid="{00000000-0005-0000-0000-00004E8A0000}"/>
    <cellStyle name="Normal 66 4 5 3 2" xfId="40127" xr:uid="{00000000-0005-0000-0000-00004F8A0000}"/>
    <cellStyle name="Normal 66 4 5 3 3" xfId="24894" xr:uid="{00000000-0005-0000-0000-0000508A0000}"/>
    <cellStyle name="Normal 66 4 5 4" xfId="35114" xr:uid="{00000000-0005-0000-0000-0000518A0000}"/>
    <cellStyle name="Normal 66 4 5 5" xfId="19881" xr:uid="{00000000-0005-0000-0000-0000528A0000}"/>
    <cellStyle name="Normal 66 4 6" xfId="11471" xr:uid="{00000000-0005-0000-0000-0000538A0000}"/>
    <cellStyle name="Normal 66 4 6 2" xfId="41802" xr:uid="{00000000-0005-0000-0000-0000548A0000}"/>
    <cellStyle name="Normal 66 4 6 3" xfId="26569" xr:uid="{00000000-0005-0000-0000-0000558A0000}"/>
    <cellStyle name="Normal 66 4 7" xfId="6450" xr:uid="{00000000-0005-0000-0000-0000568A0000}"/>
    <cellStyle name="Normal 66 4 7 2" xfId="36785" xr:uid="{00000000-0005-0000-0000-0000578A0000}"/>
    <cellStyle name="Normal 66 4 7 3" xfId="21552" xr:uid="{00000000-0005-0000-0000-0000588A0000}"/>
    <cellStyle name="Normal 66 4 8" xfId="31773" xr:uid="{00000000-0005-0000-0000-0000598A0000}"/>
    <cellStyle name="Normal 66 4 9" xfId="16539" xr:uid="{00000000-0005-0000-0000-00005A8A0000}"/>
    <cellStyle name="Normal 66 5" xfId="1584" xr:uid="{00000000-0005-0000-0000-00005B8A0000}"/>
    <cellStyle name="Normal 66 5 2" xfId="2425" xr:uid="{00000000-0005-0000-0000-00005C8A0000}"/>
    <cellStyle name="Normal 66 5 2 2" xfId="4115" xr:uid="{00000000-0005-0000-0000-00005D8A0000}"/>
    <cellStyle name="Normal 66 5 2 2 2" xfId="14188" xr:uid="{00000000-0005-0000-0000-00005E8A0000}"/>
    <cellStyle name="Normal 66 5 2 2 2 2" xfId="44519" xr:uid="{00000000-0005-0000-0000-00005F8A0000}"/>
    <cellStyle name="Normal 66 5 2 2 2 3" xfId="29286" xr:uid="{00000000-0005-0000-0000-0000608A0000}"/>
    <cellStyle name="Normal 66 5 2 2 3" xfId="9168" xr:uid="{00000000-0005-0000-0000-0000618A0000}"/>
    <cellStyle name="Normal 66 5 2 2 3 2" xfId="39502" xr:uid="{00000000-0005-0000-0000-0000628A0000}"/>
    <cellStyle name="Normal 66 5 2 2 3 3" xfId="24269" xr:uid="{00000000-0005-0000-0000-0000638A0000}"/>
    <cellStyle name="Normal 66 5 2 2 4" xfId="34489" xr:uid="{00000000-0005-0000-0000-0000648A0000}"/>
    <cellStyle name="Normal 66 5 2 2 5" xfId="19256" xr:uid="{00000000-0005-0000-0000-0000658A0000}"/>
    <cellStyle name="Normal 66 5 2 3" xfId="5807" xr:uid="{00000000-0005-0000-0000-0000668A0000}"/>
    <cellStyle name="Normal 66 5 2 3 2" xfId="15859" xr:uid="{00000000-0005-0000-0000-0000678A0000}"/>
    <cellStyle name="Normal 66 5 2 3 2 2" xfId="46190" xr:uid="{00000000-0005-0000-0000-0000688A0000}"/>
    <cellStyle name="Normal 66 5 2 3 2 3" xfId="30957" xr:uid="{00000000-0005-0000-0000-0000698A0000}"/>
    <cellStyle name="Normal 66 5 2 3 3" xfId="10839" xr:uid="{00000000-0005-0000-0000-00006A8A0000}"/>
    <cellStyle name="Normal 66 5 2 3 3 2" xfId="41173" xr:uid="{00000000-0005-0000-0000-00006B8A0000}"/>
    <cellStyle name="Normal 66 5 2 3 3 3" xfId="25940" xr:uid="{00000000-0005-0000-0000-00006C8A0000}"/>
    <cellStyle name="Normal 66 5 2 3 4" xfId="36160" xr:uid="{00000000-0005-0000-0000-00006D8A0000}"/>
    <cellStyle name="Normal 66 5 2 3 5" xfId="20927" xr:uid="{00000000-0005-0000-0000-00006E8A0000}"/>
    <cellStyle name="Normal 66 5 2 4" xfId="12517" xr:uid="{00000000-0005-0000-0000-00006F8A0000}"/>
    <cellStyle name="Normal 66 5 2 4 2" xfId="42848" xr:uid="{00000000-0005-0000-0000-0000708A0000}"/>
    <cellStyle name="Normal 66 5 2 4 3" xfId="27615" xr:uid="{00000000-0005-0000-0000-0000718A0000}"/>
    <cellStyle name="Normal 66 5 2 5" xfId="7496" xr:uid="{00000000-0005-0000-0000-0000728A0000}"/>
    <cellStyle name="Normal 66 5 2 5 2" xfId="37831" xr:uid="{00000000-0005-0000-0000-0000738A0000}"/>
    <cellStyle name="Normal 66 5 2 5 3" xfId="22598" xr:uid="{00000000-0005-0000-0000-0000748A0000}"/>
    <cellStyle name="Normal 66 5 2 6" xfId="32819" xr:uid="{00000000-0005-0000-0000-0000758A0000}"/>
    <cellStyle name="Normal 66 5 2 7" xfId="17585" xr:uid="{00000000-0005-0000-0000-0000768A0000}"/>
    <cellStyle name="Normal 66 5 3" xfId="3278" xr:uid="{00000000-0005-0000-0000-0000778A0000}"/>
    <cellStyle name="Normal 66 5 3 2" xfId="13352" xr:uid="{00000000-0005-0000-0000-0000788A0000}"/>
    <cellStyle name="Normal 66 5 3 2 2" xfId="43683" xr:uid="{00000000-0005-0000-0000-0000798A0000}"/>
    <cellStyle name="Normal 66 5 3 2 3" xfId="28450" xr:uid="{00000000-0005-0000-0000-00007A8A0000}"/>
    <cellStyle name="Normal 66 5 3 3" xfId="8332" xr:uid="{00000000-0005-0000-0000-00007B8A0000}"/>
    <cellStyle name="Normal 66 5 3 3 2" xfId="38666" xr:uid="{00000000-0005-0000-0000-00007C8A0000}"/>
    <cellStyle name="Normal 66 5 3 3 3" xfId="23433" xr:uid="{00000000-0005-0000-0000-00007D8A0000}"/>
    <cellStyle name="Normal 66 5 3 4" xfId="33653" xr:uid="{00000000-0005-0000-0000-00007E8A0000}"/>
    <cellStyle name="Normal 66 5 3 5" xfId="18420" xr:uid="{00000000-0005-0000-0000-00007F8A0000}"/>
    <cellStyle name="Normal 66 5 4" xfId="4971" xr:uid="{00000000-0005-0000-0000-0000808A0000}"/>
    <cellStyle name="Normal 66 5 4 2" xfId="15023" xr:uid="{00000000-0005-0000-0000-0000818A0000}"/>
    <cellStyle name="Normal 66 5 4 2 2" xfId="45354" xr:uid="{00000000-0005-0000-0000-0000828A0000}"/>
    <cellStyle name="Normal 66 5 4 2 3" xfId="30121" xr:uid="{00000000-0005-0000-0000-0000838A0000}"/>
    <cellStyle name="Normal 66 5 4 3" xfId="10003" xr:uid="{00000000-0005-0000-0000-0000848A0000}"/>
    <cellStyle name="Normal 66 5 4 3 2" xfId="40337" xr:uid="{00000000-0005-0000-0000-0000858A0000}"/>
    <cellStyle name="Normal 66 5 4 3 3" xfId="25104" xr:uid="{00000000-0005-0000-0000-0000868A0000}"/>
    <cellStyle name="Normal 66 5 4 4" xfId="35324" xr:uid="{00000000-0005-0000-0000-0000878A0000}"/>
    <cellStyle name="Normal 66 5 4 5" xfId="20091" xr:uid="{00000000-0005-0000-0000-0000888A0000}"/>
    <cellStyle name="Normal 66 5 5" xfId="11681" xr:uid="{00000000-0005-0000-0000-0000898A0000}"/>
    <cellStyle name="Normal 66 5 5 2" xfId="42012" xr:uid="{00000000-0005-0000-0000-00008A8A0000}"/>
    <cellStyle name="Normal 66 5 5 3" xfId="26779" xr:uid="{00000000-0005-0000-0000-00008B8A0000}"/>
    <cellStyle name="Normal 66 5 6" xfId="6660" xr:uid="{00000000-0005-0000-0000-00008C8A0000}"/>
    <cellStyle name="Normal 66 5 6 2" xfId="36995" xr:uid="{00000000-0005-0000-0000-00008D8A0000}"/>
    <cellStyle name="Normal 66 5 6 3" xfId="21762" xr:uid="{00000000-0005-0000-0000-00008E8A0000}"/>
    <cellStyle name="Normal 66 5 7" xfId="31983" xr:uid="{00000000-0005-0000-0000-00008F8A0000}"/>
    <cellStyle name="Normal 66 5 8" xfId="16749" xr:uid="{00000000-0005-0000-0000-0000908A0000}"/>
    <cellStyle name="Normal 66 6" xfId="2005" xr:uid="{00000000-0005-0000-0000-0000918A0000}"/>
    <cellStyle name="Normal 66 6 2" xfId="3697" xr:uid="{00000000-0005-0000-0000-0000928A0000}"/>
    <cellStyle name="Normal 66 6 2 2" xfId="13770" xr:uid="{00000000-0005-0000-0000-0000938A0000}"/>
    <cellStyle name="Normal 66 6 2 2 2" xfId="44101" xr:uid="{00000000-0005-0000-0000-0000948A0000}"/>
    <cellStyle name="Normal 66 6 2 2 3" xfId="28868" xr:uid="{00000000-0005-0000-0000-0000958A0000}"/>
    <cellStyle name="Normal 66 6 2 3" xfId="8750" xr:uid="{00000000-0005-0000-0000-0000968A0000}"/>
    <cellStyle name="Normal 66 6 2 3 2" xfId="39084" xr:uid="{00000000-0005-0000-0000-0000978A0000}"/>
    <cellStyle name="Normal 66 6 2 3 3" xfId="23851" xr:uid="{00000000-0005-0000-0000-0000988A0000}"/>
    <cellStyle name="Normal 66 6 2 4" xfId="34071" xr:uid="{00000000-0005-0000-0000-0000998A0000}"/>
    <cellStyle name="Normal 66 6 2 5" xfId="18838" xr:uid="{00000000-0005-0000-0000-00009A8A0000}"/>
    <cellStyle name="Normal 66 6 3" xfId="5389" xr:uid="{00000000-0005-0000-0000-00009B8A0000}"/>
    <cellStyle name="Normal 66 6 3 2" xfId="15441" xr:uid="{00000000-0005-0000-0000-00009C8A0000}"/>
    <cellStyle name="Normal 66 6 3 2 2" xfId="45772" xr:uid="{00000000-0005-0000-0000-00009D8A0000}"/>
    <cellStyle name="Normal 66 6 3 2 3" xfId="30539" xr:uid="{00000000-0005-0000-0000-00009E8A0000}"/>
    <cellStyle name="Normal 66 6 3 3" xfId="10421" xr:uid="{00000000-0005-0000-0000-00009F8A0000}"/>
    <cellStyle name="Normal 66 6 3 3 2" xfId="40755" xr:uid="{00000000-0005-0000-0000-0000A08A0000}"/>
    <cellStyle name="Normal 66 6 3 3 3" xfId="25522" xr:uid="{00000000-0005-0000-0000-0000A18A0000}"/>
    <cellStyle name="Normal 66 6 3 4" xfId="35742" xr:uid="{00000000-0005-0000-0000-0000A28A0000}"/>
    <cellStyle name="Normal 66 6 3 5" xfId="20509" xr:uid="{00000000-0005-0000-0000-0000A38A0000}"/>
    <cellStyle name="Normal 66 6 4" xfId="12099" xr:uid="{00000000-0005-0000-0000-0000A48A0000}"/>
    <cellStyle name="Normal 66 6 4 2" xfId="42430" xr:uid="{00000000-0005-0000-0000-0000A58A0000}"/>
    <cellStyle name="Normal 66 6 4 3" xfId="27197" xr:uid="{00000000-0005-0000-0000-0000A68A0000}"/>
    <cellStyle name="Normal 66 6 5" xfId="7078" xr:uid="{00000000-0005-0000-0000-0000A78A0000}"/>
    <cellStyle name="Normal 66 6 5 2" xfId="37413" xr:uid="{00000000-0005-0000-0000-0000A88A0000}"/>
    <cellStyle name="Normal 66 6 5 3" xfId="22180" xr:uid="{00000000-0005-0000-0000-0000A98A0000}"/>
    <cellStyle name="Normal 66 6 6" xfId="32401" xr:uid="{00000000-0005-0000-0000-0000AA8A0000}"/>
    <cellStyle name="Normal 66 6 7" xfId="17167" xr:uid="{00000000-0005-0000-0000-0000AB8A0000}"/>
    <cellStyle name="Normal 66 7" xfId="2857" xr:uid="{00000000-0005-0000-0000-0000AC8A0000}"/>
    <cellStyle name="Normal 66 7 2" xfId="12934" xr:uid="{00000000-0005-0000-0000-0000AD8A0000}"/>
    <cellStyle name="Normal 66 7 2 2" xfId="43265" xr:uid="{00000000-0005-0000-0000-0000AE8A0000}"/>
    <cellStyle name="Normal 66 7 2 3" xfId="28032" xr:uid="{00000000-0005-0000-0000-0000AF8A0000}"/>
    <cellStyle name="Normal 66 7 3" xfId="7914" xr:uid="{00000000-0005-0000-0000-0000B08A0000}"/>
    <cellStyle name="Normal 66 7 3 2" xfId="38248" xr:uid="{00000000-0005-0000-0000-0000B18A0000}"/>
    <cellStyle name="Normal 66 7 3 3" xfId="23015" xr:uid="{00000000-0005-0000-0000-0000B28A0000}"/>
    <cellStyle name="Normal 66 7 4" xfId="33235" xr:uid="{00000000-0005-0000-0000-0000B38A0000}"/>
    <cellStyle name="Normal 66 7 5" xfId="18002" xr:uid="{00000000-0005-0000-0000-0000B48A0000}"/>
    <cellStyle name="Normal 66 8" xfId="4551" xr:uid="{00000000-0005-0000-0000-0000B58A0000}"/>
    <cellStyle name="Normal 66 8 2" xfId="14605" xr:uid="{00000000-0005-0000-0000-0000B68A0000}"/>
    <cellStyle name="Normal 66 8 2 2" xfId="44936" xr:uid="{00000000-0005-0000-0000-0000B78A0000}"/>
    <cellStyle name="Normal 66 8 2 3" xfId="29703" xr:uid="{00000000-0005-0000-0000-0000B88A0000}"/>
    <cellStyle name="Normal 66 8 3" xfId="9585" xr:uid="{00000000-0005-0000-0000-0000B98A0000}"/>
    <cellStyle name="Normal 66 8 3 2" xfId="39919" xr:uid="{00000000-0005-0000-0000-0000BA8A0000}"/>
    <cellStyle name="Normal 66 8 3 3" xfId="24686" xr:uid="{00000000-0005-0000-0000-0000BB8A0000}"/>
    <cellStyle name="Normal 66 8 4" xfId="34906" xr:uid="{00000000-0005-0000-0000-0000BC8A0000}"/>
    <cellStyle name="Normal 66 8 5" xfId="19673" xr:uid="{00000000-0005-0000-0000-0000BD8A0000}"/>
    <cellStyle name="Normal 66 9" xfId="11261" xr:uid="{00000000-0005-0000-0000-0000BE8A0000}"/>
    <cellStyle name="Normal 66 9 2" xfId="41594" xr:uid="{00000000-0005-0000-0000-0000BF8A0000}"/>
    <cellStyle name="Normal 66 9 3" xfId="26361" xr:uid="{00000000-0005-0000-0000-0000C08A0000}"/>
    <cellStyle name="Normal 67" xfId="895" xr:uid="{00000000-0005-0000-0000-0000C18A0000}"/>
    <cellStyle name="Normal 67 10" xfId="6241" xr:uid="{00000000-0005-0000-0000-0000C28A0000}"/>
    <cellStyle name="Normal 67 10 2" xfId="36578" xr:uid="{00000000-0005-0000-0000-0000C38A0000}"/>
    <cellStyle name="Normal 67 10 3" xfId="21345" xr:uid="{00000000-0005-0000-0000-0000C48A0000}"/>
    <cellStyle name="Normal 67 11" xfId="31569" xr:uid="{00000000-0005-0000-0000-0000C58A0000}"/>
    <cellStyle name="Normal 67 12" xfId="16330" xr:uid="{00000000-0005-0000-0000-0000C68A0000}"/>
    <cellStyle name="Normal 67 2" xfId="1205" xr:uid="{00000000-0005-0000-0000-0000C78A0000}"/>
    <cellStyle name="Normal 67 2 10" xfId="31620" xr:uid="{00000000-0005-0000-0000-0000C88A0000}"/>
    <cellStyle name="Normal 67 2 11" xfId="16384" xr:uid="{00000000-0005-0000-0000-0000C98A0000}"/>
    <cellStyle name="Normal 67 2 2" xfId="1313" xr:uid="{00000000-0005-0000-0000-0000CA8A0000}"/>
    <cellStyle name="Normal 67 2 2 10" xfId="16488" xr:uid="{00000000-0005-0000-0000-0000CB8A0000}"/>
    <cellStyle name="Normal 67 2 2 2" xfId="1530" xr:uid="{00000000-0005-0000-0000-0000CC8A0000}"/>
    <cellStyle name="Normal 67 2 2 2 2" xfId="1951" xr:uid="{00000000-0005-0000-0000-0000CD8A0000}"/>
    <cellStyle name="Normal 67 2 2 2 2 2" xfId="2790" xr:uid="{00000000-0005-0000-0000-0000CE8A0000}"/>
    <cellStyle name="Normal 67 2 2 2 2 2 2" xfId="4480" xr:uid="{00000000-0005-0000-0000-0000CF8A0000}"/>
    <cellStyle name="Normal 67 2 2 2 2 2 2 2" xfId="14553" xr:uid="{00000000-0005-0000-0000-0000D08A0000}"/>
    <cellStyle name="Normal 67 2 2 2 2 2 2 2 2" xfId="44884" xr:uid="{00000000-0005-0000-0000-0000D18A0000}"/>
    <cellStyle name="Normal 67 2 2 2 2 2 2 2 3" xfId="29651" xr:uid="{00000000-0005-0000-0000-0000D28A0000}"/>
    <cellStyle name="Normal 67 2 2 2 2 2 2 3" xfId="9533" xr:uid="{00000000-0005-0000-0000-0000D38A0000}"/>
    <cellStyle name="Normal 67 2 2 2 2 2 2 3 2" xfId="39867" xr:uid="{00000000-0005-0000-0000-0000D48A0000}"/>
    <cellStyle name="Normal 67 2 2 2 2 2 2 3 3" xfId="24634" xr:uid="{00000000-0005-0000-0000-0000D58A0000}"/>
    <cellStyle name="Normal 67 2 2 2 2 2 2 4" xfId="34854" xr:uid="{00000000-0005-0000-0000-0000D68A0000}"/>
    <cellStyle name="Normal 67 2 2 2 2 2 2 5" xfId="19621" xr:uid="{00000000-0005-0000-0000-0000D78A0000}"/>
    <cellStyle name="Normal 67 2 2 2 2 2 3" xfId="6172" xr:uid="{00000000-0005-0000-0000-0000D88A0000}"/>
    <cellStyle name="Normal 67 2 2 2 2 2 3 2" xfId="16224" xr:uid="{00000000-0005-0000-0000-0000D98A0000}"/>
    <cellStyle name="Normal 67 2 2 2 2 2 3 2 2" xfId="46555" xr:uid="{00000000-0005-0000-0000-0000DA8A0000}"/>
    <cellStyle name="Normal 67 2 2 2 2 2 3 2 3" xfId="31322" xr:uid="{00000000-0005-0000-0000-0000DB8A0000}"/>
    <cellStyle name="Normal 67 2 2 2 2 2 3 3" xfId="11204" xr:uid="{00000000-0005-0000-0000-0000DC8A0000}"/>
    <cellStyle name="Normal 67 2 2 2 2 2 3 3 2" xfId="41538" xr:uid="{00000000-0005-0000-0000-0000DD8A0000}"/>
    <cellStyle name="Normal 67 2 2 2 2 2 3 3 3" xfId="26305" xr:uid="{00000000-0005-0000-0000-0000DE8A0000}"/>
    <cellStyle name="Normal 67 2 2 2 2 2 3 4" xfId="36525" xr:uid="{00000000-0005-0000-0000-0000DF8A0000}"/>
    <cellStyle name="Normal 67 2 2 2 2 2 3 5" xfId="21292" xr:uid="{00000000-0005-0000-0000-0000E08A0000}"/>
    <cellStyle name="Normal 67 2 2 2 2 2 4" xfId="12882" xr:uid="{00000000-0005-0000-0000-0000E18A0000}"/>
    <cellStyle name="Normal 67 2 2 2 2 2 4 2" xfId="43213" xr:uid="{00000000-0005-0000-0000-0000E28A0000}"/>
    <cellStyle name="Normal 67 2 2 2 2 2 4 3" xfId="27980" xr:uid="{00000000-0005-0000-0000-0000E38A0000}"/>
    <cellStyle name="Normal 67 2 2 2 2 2 5" xfId="7861" xr:uid="{00000000-0005-0000-0000-0000E48A0000}"/>
    <cellStyle name="Normal 67 2 2 2 2 2 5 2" xfId="38196" xr:uid="{00000000-0005-0000-0000-0000E58A0000}"/>
    <cellStyle name="Normal 67 2 2 2 2 2 5 3" xfId="22963" xr:uid="{00000000-0005-0000-0000-0000E68A0000}"/>
    <cellStyle name="Normal 67 2 2 2 2 2 6" xfId="33184" xr:uid="{00000000-0005-0000-0000-0000E78A0000}"/>
    <cellStyle name="Normal 67 2 2 2 2 2 7" xfId="17950" xr:uid="{00000000-0005-0000-0000-0000E88A0000}"/>
    <cellStyle name="Normal 67 2 2 2 2 3" xfId="3643" xr:uid="{00000000-0005-0000-0000-0000E98A0000}"/>
    <cellStyle name="Normal 67 2 2 2 2 3 2" xfId="13717" xr:uid="{00000000-0005-0000-0000-0000EA8A0000}"/>
    <cellStyle name="Normal 67 2 2 2 2 3 2 2" xfId="44048" xr:uid="{00000000-0005-0000-0000-0000EB8A0000}"/>
    <cellStyle name="Normal 67 2 2 2 2 3 2 3" xfId="28815" xr:uid="{00000000-0005-0000-0000-0000EC8A0000}"/>
    <cellStyle name="Normal 67 2 2 2 2 3 3" xfId="8697" xr:uid="{00000000-0005-0000-0000-0000ED8A0000}"/>
    <cellStyle name="Normal 67 2 2 2 2 3 3 2" xfId="39031" xr:uid="{00000000-0005-0000-0000-0000EE8A0000}"/>
    <cellStyle name="Normal 67 2 2 2 2 3 3 3" xfId="23798" xr:uid="{00000000-0005-0000-0000-0000EF8A0000}"/>
    <cellStyle name="Normal 67 2 2 2 2 3 4" xfId="34018" xr:uid="{00000000-0005-0000-0000-0000F08A0000}"/>
    <cellStyle name="Normal 67 2 2 2 2 3 5" xfId="18785" xr:uid="{00000000-0005-0000-0000-0000F18A0000}"/>
    <cellStyle name="Normal 67 2 2 2 2 4" xfId="5336" xr:uid="{00000000-0005-0000-0000-0000F28A0000}"/>
    <cellStyle name="Normal 67 2 2 2 2 4 2" xfId="15388" xr:uid="{00000000-0005-0000-0000-0000F38A0000}"/>
    <cellStyle name="Normal 67 2 2 2 2 4 2 2" xfId="45719" xr:uid="{00000000-0005-0000-0000-0000F48A0000}"/>
    <cellStyle name="Normal 67 2 2 2 2 4 2 3" xfId="30486" xr:uid="{00000000-0005-0000-0000-0000F58A0000}"/>
    <cellStyle name="Normal 67 2 2 2 2 4 3" xfId="10368" xr:uid="{00000000-0005-0000-0000-0000F68A0000}"/>
    <cellStyle name="Normal 67 2 2 2 2 4 3 2" xfId="40702" xr:uid="{00000000-0005-0000-0000-0000F78A0000}"/>
    <cellStyle name="Normal 67 2 2 2 2 4 3 3" xfId="25469" xr:uid="{00000000-0005-0000-0000-0000F88A0000}"/>
    <cellStyle name="Normal 67 2 2 2 2 4 4" xfId="35689" xr:uid="{00000000-0005-0000-0000-0000F98A0000}"/>
    <cellStyle name="Normal 67 2 2 2 2 4 5" xfId="20456" xr:uid="{00000000-0005-0000-0000-0000FA8A0000}"/>
    <cellStyle name="Normal 67 2 2 2 2 5" xfId="12046" xr:uid="{00000000-0005-0000-0000-0000FB8A0000}"/>
    <cellStyle name="Normal 67 2 2 2 2 5 2" xfId="42377" xr:uid="{00000000-0005-0000-0000-0000FC8A0000}"/>
    <cellStyle name="Normal 67 2 2 2 2 5 3" xfId="27144" xr:uid="{00000000-0005-0000-0000-0000FD8A0000}"/>
    <cellStyle name="Normal 67 2 2 2 2 6" xfId="7025" xr:uid="{00000000-0005-0000-0000-0000FE8A0000}"/>
    <cellStyle name="Normal 67 2 2 2 2 6 2" xfId="37360" xr:uid="{00000000-0005-0000-0000-0000FF8A0000}"/>
    <cellStyle name="Normal 67 2 2 2 2 6 3" xfId="22127" xr:uid="{00000000-0005-0000-0000-0000008B0000}"/>
    <cellStyle name="Normal 67 2 2 2 2 7" xfId="32348" xr:uid="{00000000-0005-0000-0000-0000018B0000}"/>
    <cellStyle name="Normal 67 2 2 2 2 8" xfId="17114" xr:uid="{00000000-0005-0000-0000-0000028B0000}"/>
    <cellStyle name="Normal 67 2 2 2 3" xfId="2372" xr:uid="{00000000-0005-0000-0000-0000038B0000}"/>
    <cellStyle name="Normal 67 2 2 2 3 2" xfId="4062" xr:uid="{00000000-0005-0000-0000-0000048B0000}"/>
    <cellStyle name="Normal 67 2 2 2 3 2 2" xfId="14135" xr:uid="{00000000-0005-0000-0000-0000058B0000}"/>
    <cellStyle name="Normal 67 2 2 2 3 2 2 2" xfId="44466" xr:uid="{00000000-0005-0000-0000-0000068B0000}"/>
    <cellStyle name="Normal 67 2 2 2 3 2 2 3" xfId="29233" xr:uid="{00000000-0005-0000-0000-0000078B0000}"/>
    <cellStyle name="Normal 67 2 2 2 3 2 3" xfId="9115" xr:uid="{00000000-0005-0000-0000-0000088B0000}"/>
    <cellStyle name="Normal 67 2 2 2 3 2 3 2" xfId="39449" xr:uid="{00000000-0005-0000-0000-0000098B0000}"/>
    <cellStyle name="Normal 67 2 2 2 3 2 3 3" xfId="24216" xr:uid="{00000000-0005-0000-0000-00000A8B0000}"/>
    <cellStyle name="Normal 67 2 2 2 3 2 4" xfId="34436" xr:uid="{00000000-0005-0000-0000-00000B8B0000}"/>
    <cellStyle name="Normal 67 2 2 2 3 2 5" xfId="19203" xr:uid="{00000000-0005-0000-0000-00000C8B0000}"/>
    <cellStyle name="Normal 67 2 2 2 3 3" xfId="5754" xr:uid="{00000000-0005-0000-0000-00000D8B0000}"/>
    <cellStyle name="Normal 67 2 2 2 3 3 2" xfId="15806" xr:uid="{00000000-0005-0000-0000-00000E8B0000}"/>
    <cellStyle name="Normal 67 2 2 2 3 3 2 2" xfId="46137" xr:uid="{00000000-0005-0000-0000-00000F8B0000}"/>
    <cellStyle name="Normal 67 2 2 2 3 3 2 3" xfId="30904" xr:uid="{00000000-0005-0000-0000-0000108B0000}"/>
    <cellStyle name="Normal 67 2 2 2 3 3 3" xfId="10786" xr:uid="{00000000-0005-0000-0000-0000118B0000}"/>
    <cellStyle name="Normal 67 2 2 2 3 3 3 2" xfId="41120" xr:uid="{00000000-0005-0000-0000-0000128B0000}"/>
    <cellStyle name="Normal 67 2 2 2 3 3 3 3" xfId="25887" xr:uid="{00000000-0005-0000-0000-0000138B0000}"/>
    <cellStyle name="Normal 67 2 2 2 3 3 4" xfId="36107" xr:uid="{00000000-0005-0000-0000-0000148B0000}"/>
    <cellStyle name="Normal 67 2 2 2 3 3 5" xfId="20874" xr:uid="{00000000-0005-0000-0000-0000158B0000}"/>
    <cellStyle name="Normal 67 2 2 2 3 4" xfId="12464" xr:uid="{00000000-0005-0000-0000-0000168B0000}"/>
    <cellStyle name="Normal 67 2 2 2 3 4 2" xfId="42795" xr:uid="{00000000-0005-0000-0000-0000178B0000}"/>
    <cellStyle name="Normal 67 2 2 2 3 4 3" xfId="27562" xr:uid="{00000000-0005-0000-0000-0000188B0000}"/>
    <cellStyle name="Normal 67 2 2 2 3 5" xfId="7443" xr:uid="{00000000-0005-0000-0000-0000198B0000}"/>
    <cellStyle name="Normal 67 2 2 2 3 5 2" xfId="37778" xr:uid="{00000000-0005-0000-0000-00001A8B0000}"/>
    <cellStyle name="Normal 67 2 2 2 3 5 3" xfId="22545" xr:uid="{00000000-0005-0000-0000-00001B8B0000}"/>
    <cellStyle name="Normal 67 2 2 2 3 6" xfId="32766" xr:uid="{00000000-0005-0000-0000-00001C8B0000}"/>
    <cellStyle name="Normal 67 2 2 2 3 7" xfId="17532" xr:uid="{00000000-0005-0000-0000-00001D8B0000}"/>
    <cellStyle name="Normal 67 2 2 2 4" xfId="3225" xr:uid="{00000000-0005-0000-0000-00001E8B0000}"/>
    <cellStyle name="Normal 67 2 2 2 4 2" xfId="13299" xr:uid="{00000000-0005-0000-0000-00001F8B0000}"/>
    <cellStyle name="Normal 67 2 2 2 4 2 2" xfId="43630" xr:uid="{00000000-0005-0000-0000-0000208B0000}"/>
    <cellStyle name="Normal 67 2 2 2 4 2 3" xfId="28397" xr:uid="{00000000-0005-0000-0000-0000218B0000}"/>
    <cellStyle name="Normal 67 2 2 2 4 3" xfId="8279" xr:uid="{00000000-0005-0000-0000-0000228B0000}"/>
    <cellStyle name="Normal 67 2 2 2 4 3 2" xfId="38613" xr:uid="{00000000-0005-0000-0000-0000238B0000}"/>
    <cellStyle name="Normal 67 2 2 2 4 3 3" xfId="23380" xr:uid="{00000000-0005-0000-0000-0000248B0000}"/>
    <cellStyle name="Normal 67 2 2 2 4 4" xfId="33600" xr:uid="{00000000-0005-0000-0000-0000258B0000}"/>
    <cellStyle name="Normal 67 2 2 2 4 5" xfId="18367" xr:uid="{00000000-0005-0000-0000-0000268B0000}"/>
    <cellStyle name="Normal 67 2 2 2 5" xfId="4918" xr:uid="{00000000-0005-0000-0000-0000278B0000}"/>
    <cellStyle name="Normal 67 2 2 2 5 2" xfId="14970" xr:uid="{00000000-0005-0000-0000-0000288B0000}"/>
    <cellStyle name="Normal 67 2 2 2 5 2 2" xfId="45301" xr:uid="{00000000-0005-0000-0000-0000298B0000}"/>
    <cellStyle name="Normal 67 2 2 2 5 2 3" xfId="30068" xr:uid="{00000000-0005-0000-0000-00002A8B0000}"/>
    <cellStyle name="Normal 67 2 2 2 5 3" xfId="9950" xr:uid="{00000000-0005-0000-0000-00002B8B0000}"/>
    <cellStyle name="Normal 67 2 2 2 5 3 2" xfId="40284" xr:uid="{00000000-0005-0000-0000-00002C8B0000}"/>
    <cellStyle name="Normal 67 2 2 2 5 3 3" xfId="25051" xr:uid="{00000000-0005-0000-0000-00002D8B0000}"/>
    <cellStyle name="Normal 67 2 2 2 5 4" xfId="35271" xr:uid="{00000000-0005-0000-0000-00002E8B0000}"/>
    <cellStyle name="Normal 67 2 2 2 5 5" xfId="20038" xr:uid="{00000000-0005-0000-0000-00002F8B0000}"/>
    <cellStyle name="Normal 67 2 2 2 6" xfId="11628" xr:uid="{00000000-0005-0000-0000-0000308B0000}"/>
    <cellStyle name="Normal 67 2 2 2 6 2" xfId="41959" xr:uid="{00000000-0005-0000-0000-0000318B0000}"/>
    <cellStyle name="Normal 67 2 2 2 6 3" xfId="26726" xr:uid="{00000000-0005-0000-0000-0000328B0000}"/>
    <cellStyle name="Normal 67 2 2 2 7" xfId="6607" xr:uid="{00000000-0005-0000-0000-0000338B0000}"/>
    <cellStyle name="Normal 67 2 2 2 7 2" xfId="36942" xr:uid="{00000000-0005-0000-0000-0000348B0000}"/>
    <cellStyle name="Normal 67 2 2 2 7 3" xfId="21709" xr:uid="{00000000-0005-0000-0000-0000358B0000}"/>
    <cellStyle name="Normal 67 2 2 2 8" xfId="31930" xr:uid="{00000000-0005-0000-0000-0000368B0000}"/>
    <cellStyle name="Normal 67 2 2 2 9" xfId="16696" xr:uid="{00000000-0005-0000-0000-0000378B0000}"/>
    <cellStyle name="Normal 67 2 2 3" xfId="1743" xr:uid="{00000000-0005-0000-0000-0000388B0000}"/>
    <cellStyle name="Normal 67 2 2 3 2" xfId="2582" xr:uid="{00000000-0005-0000-0000-0000398B0000}"/>
    <cellStyle name="Normal 67 2 2 3 2 2" xfId="4272" xr:uid="{00000000-0005-0000-0000-00003A8B0000}"/>
    <cellStyle name="Normal 67 2 2 3 2 2 2" xfId="14345" xr:uid="{00000000-0005-0000-0000-00003B8B0000}"/>
    <cellStyle name="Normal 67 2 2 3 2 2 2 2" xfId="44676" xr:uid="{00000000-0005-0000-0000-00003C8B0000}"/>
    <cellStyle name="Normal 67 2 2 3 2 2 2 3" xfId="29443" xr:uid="{00000000-0005-0000-0000-00003D8B0000}"/>
    <cellStyle name="Normal 67 2 2 3 2 2 3" xfId="9325" xr:uid="{00000000-0005-0000-0000-00003E8B0000}"/>
    <cellStyle name="Normal 67 2 2 3 2 2 3 2" xfId="39659" xr:uid="{00000000-0005-0000-0000-00003F8B0000}"/>
    <cellStyle name="Normal 67 2 2 3 2 2 3 3" xfId="24426" xr:uid="{00000000-0005-0000-0000-0000408B0000}"/>
    <cellStyle name="Normal 67 2 2 3 2 2 4" xfId="34646" xr:uid="{00000000-0005-0000-0000-0000418B0000}"/>
    <cellStyle name="Normal 67 2 2 3 2 2 5" xfId="19413" xr:uid="{00000000-0005-0000-0000-0000428B0000}"/>
    <cellStyle name="Normal 67 2 2 3 2 3" xfId="5964" xr:uid="{00000000-0005-0000-0000-0000438B0000}"/>
    <cellStyle name="Normal 67 2 2 3 2 3 2" xfId="16016" xr:uid="{00000000-0005-0000-0000-0000448B0000}"/>
    <cellStyle name="Normal 67 2 2 3 2 3 2 2" xfId="46347" xr:uid="{00000000-0005-0000-0000-0000458B0000}"/>
    <cellStyle name="Normal 67 2 2 3 2 3 2 3" xfId="31114" xr:uid="{00000000-0005-0000-0000-0000468B0000}"/>
    <cellStyle name="Normal 67 2 2 3 2 3 3" xfId="10996" xr:uid="{00000000-0005-0000-0000-0000478B0000}"/>
    <cellStyle name="Normal 67 2 2 3 2 3 3 2" xfId="41330" xr:uid="{00000000-0005-0000-0000-0000488B0000}"/>
    <cellStyle name="Normal 67 2 2 3 2 3 3 3" xfId="26097" xr:uid="{00000000-0005-0000-0000-0000498B0000}"/>
    <cellStyle name="Normal 67 2 2 3 2 3 4" xfId="36317" xr:uid="{00000000-0005-0000-0000-00004A8B0000}"/>
    <cellStyle name="Normal 67 2 2 3 2 3 5" xfId="21084" xr:uid="{00000000-0005-0000-0000-00004B8B0000}"/>
    <cellStyle name="Normal 67 2 2 3 2 4" xfId="12674" xr:uid="{00000000-0005-0000-0000-00004C8B0000}"/>
    <cellStyle name="Normal 67 2 2 3 2 4 2" xfId="43005" xr:uid="{00000000-0005-0000-0000-00004D8B0000}"/>
    <cellStyle name="Normal 67 2 2 3 2 4 3" xfId="27772" xr:uid="{00000000-0005-0000-0000-00004E8B0000}"/>
    <cellStyle name="Normal 67 2 2 3 2 5" xfId="7653" xr:uid="{00000000-0005-0000-0000-00004F8B0000}"/>
    <cellStyle name="Normal 67 2 2 3 2 5 2" xfId="37988" xr:uid="{00000000-0005-0000-0000-0000508B0000}"/>
    <cellStyle name="Normal 67 2 2 3 2 5 3" xfId="22755" xr:uid="{00000000-0005-0000-0000-0000518B0000}"/>
    <cellStyle name="Normal 67 2 2 3 2 6" xfId="32976" xr:uid="{00000000-0005-0000-0000-0000528B0000}"/>
    <cellStyle name="Normal 67 2 2 3 2 7" xfId="17742" xr:uid="{00000000-0005-0000-0000-0000538B0000}"/>
    <cellStyle name="Normal 67 2 2 3 3" xfId="3435" xr:uid="{00000000-0005-0000-0000-0000548B0000}"/>
    <cellStyle name="Normal 67 2 2 3 3 2" xfId="13509" xr:uid="{00000000-0005-0000-0000-0000558B0000}"/>
    <cellStyle name="Normal 67 2 2 3 3 2 2" xfId="43840" xr:uid="{00000000-0005-0000-0000-0000568B0000}"/>
    <cellStyle name="Normal 67 2 2 3 3 2 3" xfId="28607" xr:uid="{00000000-0005-0000-0000-0000578B0000}"/>
    <cellStyle name="Normal 67 2 2 3 3 3" xfId="8489" xr:uid="{00000000-0005-0000-0000-0000588B0000}"/>
    <cellStyle name="Normal 67 2 2 3 3 3 2" xfId="38823" xr:uid="{00000000-0005-0000-0000-0000598B0000}"/>
    <cellStyle name="Normal 67 2 2 3 3 3 3" xfId="23590" xr:uid="{00000000-0005-0000-0000-00005A8B0000}"/>
    <cellStyle name="Normal 67 2 2 3 3 4" xfId="33810" xr:uid="{00000000-0005-0000-0000-00005B8B0000}"/>
    <cellStyle name="Normal 67 2 2 3 3 5" xfId="18577" xr:uid="{00000000-0005-0000-0000-00005C8B0000}"/>
    <cellStyle name="Normal 67 2 2 3 4" xfId="5128" xr:uid="{00000000-0005-0000-0000-00005D8B0000}"/>
    <cellStyle name="Normal 67 2 2 3 4 2" xfId="15180" xr:uid="{00000000-0005-0000-0000-00005E8B0000}"/>
    <cellStyle name="Normal 67 2 2 3 4 2 2" xfId="45511" xr:uid="{00000000-0005-0000-0000-00005F8B0000}"/>
    <cellStyle name="Normal 67 2 2 3 4 2 3" xfId="30278" xr:uid="{00000000-0005-0000-0000-0000608B0000}"/>
    <cellStyle name="Normal 67 2 2 3 4 3" xfId="10160" xr:uid="{00000000-0005-0000-0000-0000618B0000}"/>
    <cellStyle name="Normal 67 2 2 3 4 3 2" xfId="40494" xr:uid="{00000000-0005-0000-0000-0000628B0000}"/>
    <cellStyle name="Normal 67 2 2 3 4 3 3" xfId="25261" xr:uid="{00000000-0005-0000-0000-0000638B0000}"/>
    <cellStyle name="Normal 67 2 2 3 4 4" xfId="35481" xr:uid="{00000000-0005-0000-0000-0000648B0000}"/>
    <cellStyle name="Normal 67 2 2 3 4 5" xfId="20248" xr:uid="{00000000-0005-0000-0000-0000658B0000}"/>
    <cellStyle name="Normal 67 2 2 3 5" xfId="11838" xr:uid="{00000000-0005-0000-0000-0000668B0000}"/>
    <cellStyle name="Normal 67 2 2 3 5 2" xfId="42169" xr:uid="{00000000-0005-0000-0000-0000678B0000}"/>
    <cellStyle name="Normal 67 2 2 3 5 3" xfId="26936" xr:uid="{00000000-0005-0000-0000-0000688B0000}"/>
    <cellStyle name="Normal 67 2 2 3 6" xfId="6817" xr:uid="{00000000-0005-0000-0000-0000698B0000}"/>
    <cellStyle name="Normal 67 2 2 3 6 2" xfId="37152" xr:uid="{00000000-0005-0000-0000-00006A8B0000}"/>
    <cellStyle name="Normal 67 2 2 3 6 3" xfId="21919" xr:uid="{00000000-0005-0000-0000-00006B8B0000}"/>
    <cellStyle name="Normal 67 2 2 3 7" xfId="32140" xr:uid="{00000000-0005-0000-0000-00006C8B0000}"/>
    <cellStyle name="Normal 67 2 2 3 8" xfId="16906" xr:uid="{00000000-0005-0000-0000-00006D8B0000}"/>
    <cellStyle name="Normal 67 2 2 4" xfId="2164" xr:uid="{00000000-0005-0000-0000-00006E8B0000}"/>
    <cellStyle name="Normal 67 2 2 4 2" xfId="3854" xr:uid="{00000000-0005-0000-0000-00006F8B0000}"/>
    <cellStyle name="Normal 67 2 2 4 2 2" xfId="13927" xr:uid="{00000000-0005-0000-0000-0000708B0000}"/>
    <cellStyle name="Normal 67 2 2 4 2 2 2" xfId="44258" xr:uid="{00000000-0005-0000-0000-0000718B0000}"/>
    <cellStyle name="Normal 67 2 2 4 2 2 3" xfId="29025" xr:uid="{00000000-0005-0000-0000-0000728B0000}"/>
    <cellStyle name="Normal 67 2 2 4 2 3" xfId="8907" xr:uid="{00000000-0005-0000-0000-0000738B0000}"/>
    <cellStyle name="Normal 67 2 2 4 2 3 2" xfId="39241" xr:uid="{00000000-0005-0000-0000-0000748B0000}"/>
    <cellStyle name="Normal 67 2 2 4 2 3 3" xfId="24008" xr:uid="{00000000-0005-0000-0000-0000758B0000}"/>
    <cellStyle name="Normal 67 2 2 4 2 4" xfId="34228" xr:uid="{00000000-0005-0000-0000-0000768B0000}"/>
    <cellStyle name="Normal 67 2 2 4 2 5" xfId="18995" xr:uid="{00000000-0005-0000-0000-0000778B0000}"/>
    <cellStyle name="Normal 67 2 2 4 3" xfId="5546" xr:uid="{00000000-0005-0000-0000-0000788B0000}"/>
    <cellStyle name="Normal 67 2 2 4 3 2" xfId="15598" xr:uid="{00000000-0005-0000-0000-0000798B0000}"/>
    <cellStyle name="Normal 67 2 2 4 3 2 2" xfId="45929" xr:uid="{00000000-0005-0000-0000-00007A8B0000}"/>
    <cellStyle name="Normal 67 2 2 4 3 2 3" xfId="30696" xr:uid="{00000000-0005-0000-0000-00007B8B0000}"/>
    <cellStyle name="Normal 67 2 2 4 3 3" xfId="10578" xr:uid="{00000000-0005-0000-0000-00007C8B0000}"/>
    <cellStyle name="Normal 67 2 2 4 3 3 2" xfId="40912" xr:uid="{00000000-0005-0000-0000-00007D8B0000}"/>
    <cellStyle name="Normal 67 2 2 4 3 3 3" xfId="25679" xr:uid="{00000000-0005-0000-0000-00007E8B0000}"/>
    <cellStyle name="Normal 67 2 2 4 3 4" xfId="35899" xr:uid="{00000000-0005-0000-0000-00007F8B0000}"/>
    <cellStyle name="Normal 67 2 2 4 3 5" xfId="20666" xr:uid="{00000000-0005-0000-0000-0000808B0000}"/>
    <cellStyle name="Normal 67 2 2 4 4" xfId="12256" xr:uid="{00000000-0005-0000-0000-0000818B0000}"/>
    <cellStyle name="Normal 67 2 2 4 4 2" xfId="42587" xr:uid="{00000000-0005-0000-0000-0000828B0000}"/>
    <cellStyle name="Normal 67 2 2 4 4 3" xfId="27354" xr:uid="{00000000-0005-0000-0000-0000838B0000}"/>
    <cellStyle name="Normal 67 2 2 4 5" xfId="7235" xr:uid="{00000000-0005-0000-0000-0000848B0000}"/>
    <cellStyle name="Normal 67 2 2 4 5 2" xfId="37570" xr:uid="{00000000-0005-0000-0000-0000858B0000}"/>
    <cellStyle name="Normal 67 2 2 4 5 3" xfId="22337" xr:uid="{00000000-0005-0000-0000-0000868B0000}"/>
    <cellStyle name="Normal 67 2 2 4 6" xfId="32558" xr:uid="{00000000-0005-0000-0000-0000878B0000}"/>
    <cellStyle name="Normal 67 2 2 4 7" xfId="17324" xr:uid="{00000000-0005-0000-0000-0000888B0000}"/>
    <cellStyle name="Normal 67 2 2 5" xfId="3017" xr:uid="{00000000-0005-0000-0000-0000898B0000}"/>
    <cellStyle name="Normal 67 2 2 5 2" xfId="13091" xr:uid="{00000000-0005-0000-0000-00008A8B0000}"/>
    <cellStyle name="Normal 67 2 2 5 2 2" xfId="43422" xr:uid="{00000000-0005-0000-0000-00008B8B0000}"/>
    <cellStyle name="Normal 67 2 2 5 2 3" xfId="28189" xr:uid="{00000000-0005-0000-0000-00008C8B0000}"/>
    <cellStyle name="Normal 67 2 2 5 3" xfId="8071" xr:uid="{00000000-0005-0000-0000-00008D8B0000}"/>
    <cellStyle name="Normal 67 2 2 5 3 2" xfId="38405" xr:uid="{00000000-0005-0000-0000-00008E8B0000}"/>
    <cellStyle name="Normal 67 2 2 5 3 3" xfId="23172" xr:uid="{00000000-0005-0000-0000-00008F8B0000}"/>
    <cellStyle name="Normal 67 2 2 5 4" xfId="33392" xr:uid="{00000000-0005-0000-0000-0000908B0000}"/>
    <cellStyle name="Normal 67 2 2 5 5" xfId="18159" xr:uid="{00000000-0005-0000-0000-0000918B0000}"/>
    <cellStyle name="Normal 67 2 2 6" xfId="4710" xr:uid="{00000000-0005-0000-0000-0000928B0000}"/>
    <cellStyle name="Normal 67 2 2 6 2" xfId="14762" xr:uid="{00000000-0005-0000-0000-0000938B0000}"/>
    <cellStyle name="Normal 67 2 2 6 2 2" xfId="45093" xr:uid="{00000000-0005-0000-0000-0000948B0000}"/>
    <cellStyle name="Normal 67 2 2 6 2 3" xfId="29860" xr:uid="{00000000-0005-0000-0000-0000958B0000}"/>
    <cellStyle name="Normal 67 2 2 6 3" xfId="9742" xr:uid="{00000000-0005-0000-0000-0000968B0000}"/>
    <cellStyle name="Normal 67 2 2 6 3 2" xfId="40076" xr:uid="{00000000-0005-0000-0000-0000978B0000}"/>
    <cellStyle name="Normal 67 2 2 6 3 3" xfId="24843" xr:uid="{00000000-0005-0000-0000-0000988B0000}"/>
    <cellStyle name="Normal 67 2 2 6 4" xfId="35063" xr:uid="{00000000-0005-0000-0000-0000998B0000}"/>
    <cellStyle name="Normal 67 2 2 6 5" xfId="19830" xr:uid="{00000000-0005-0000-0000-00009A8B0000}"/>
    <cellStyle name="Normal 67 2 2 7" xfId="11420" xr:uid="{00000000-0005-0000-0000-00009B8B0000}"/>
    <cellStyle name="Normal 67 2 2 7 2" xfId="41751" xr:uid="{00000000-0005-0000-0000-00009C8B0000}"/>
    <cellStyle name="Normal 67 2 2 7 3" xfId="26518" xr:uid="{00000000-0005-0000-0000-00009D8B0000}"/>
    <cellStyle name="Normal 67 2 2 8" xfId="6399" xr:uid="{00000000-0005-0000-0000-00009E8B0000}"/>
    <cellStyle name="Normal 67 2 2 8 2" xfId="36734" xr:uid="{00000000-0005-0000-0000-00009F8B0000}"/>
    <cellStyle name="Normal 67 2 2 8 3" xfId="21501" xr:uid="{00000000-0005-0000-0000-0000A08B0000}"/>
    <cellStyle name="Normal 67 2 2 9" xfId="31722" xr:uid="{00000000-0005-0000-0000-0000A18B0000}"/>
    <cellStyle name="Normal 67 2 3" xfId="1426" xr:uid="{00000000-0005-0000-0000-0000A28B0000}"/>
    <cellStyle name="Normal 67 2 3 2" xfId="1847" xr:uid="{00000000-0005-0000-0000-0000A38B0000}"/>
    <cellStyle name="Normal 67 2 3 2 2" xfId="2686" xr:uid="{00000000-0005-0000-0000-0000A48B0000}"/>
    <cellStyle name="Normal 67 2 3 2 2 2" xfId="4376" xr:uid="{00000000-0005-0000-0000-0000A58B0000}"/>
    <cellStyle name="Normal 67 2 3 2 2 2 2" xfId="14449" xr:uid="{00000000-0005-0000-0000-0000A68B0000}"/>
    <cellStyle name="Normal 67 2 3 2 2 2 2 2" xfId="44780" xr:uid="{00000000-0005-0000-0000-0000A78B0000}"/>
    <cellStyle name="Normal 67 2 3 2 2 2 2 3" xfId="29547" xr:uid="{00000000-0005-0000-0000-0000A88B0000}"/>
    <cellStyle name="Normal 67 2 3 2 2 2 3" xfId="9429" xr:uid="{00000000-0005-0000-0000-0000A98B0000}"/>
    <cellStyle name="Normal 67 2 3 2 2 2 3 2" xfId="39763" xr:uid="{00000000-0005-0000-0000-0000AA8B0000}"/>
    <cellStyle name="Normal 67 2 3 2 2 2 3 3" xfId="24530" xr:uid="{00000000-0005-0000-0000-0000AB8B0000}"/>
    <cellStyle name="Normal 67 2 3 2 2 2 4" xfId="34750" xr:uid="{00000000-0005-0000-0000-0000AC8B0000}"/>
    <cellStyle name="Normal 67 2 3 2 2 2 5" xfId="19517" xr:uid="{00000000-0005-0000-0000-0000AD8B0000}"/>
    <cellStyle name="Normal 67 2 3 2 2 3" xfId="6068" xr:uid="{00000000-0005-0000-0000-0000AE8B0000}"/>
    <cellStyle name="Normal 67 2 3 2 2 3 2" xfId="16120" xr:uid="{00000000-0005-0000-0000-0000AF8B0000}"/>
    <cellStyle name="Normal 67 2 3 2 2 3 2 2" xfId="46451" xr:uid="{00000000-0005-0000-0000-0000B08B0000}"/>
    <cellStyle name="Normal 67 2 3 2 2 3 2 3" xfId="31218" xr:uid="{00000000-0005-0000-0000-0000B18B0000}"/>
    <cellStyle name="Normal 67 2 3 2 2 3 3" xfId="11100" xr:uid="{00000000-0005-0000-0000-0000B28B0000}"/>
    <cellStyle name="Normal 67 2 3 2 2 3 3 2" xfId="41434" xr:uid="{00000000-0005-0000-0000-0000B38B0000}"/>
    <cellStyle name="Normal 67 2 3 2 2 3 3 3" xfId="26201" xr:uid="{00000000-0005-0000-0000-0000B48B0000}"/>
    <cellStyle name="Normal 67 2 3 2 2 3 4" xfId="36421" xr:uid="{00000000-0005-0000-0000-0000B58B0000}"/>
    <cellStyle name="Normal 67 2 3 2 2 3 5" xfId="21188" xr:uid="{00000000-0005-0000-0000-0000B68B0000}"/>
    <cellStyle name="Normal 67 2 3 2 2 4" xfId="12778" xr:uid="{00000000-0005-0000-0000-0000B78B0000}"/>
    <cellStyle name="Normal 67 2 3 2 2 4 2" xfId="43109" xr:uid="{00000000-0005-0000-0000-0000B88B0000}"/>
    <cellStyle name="Normal 67 2 3 2 2 4 3" xfId="27876" xr:uid="{00000000-0005-0000-0000-0000B98B0000}"/>
    <cellStyle name="Normal 67 2 3 2 2 5" xfId="7757" xr:uid="{00000000-0005-0000-0000-0000BA8B0000}"/>
    <cellStyle name="Normal 67 2 3 2 2 5 2" xfId="38092" xr:uid="{00000000-0005-0000-0000-0000BB8B0000}"/>
    <cellStyle name="Normal 67 2 3 2 2 5 3" xfId="22859" xr:uid="{00000000-0005-0000-0000-0000BC8B0000}"/>
    <cellStyle name="Normal 67 2 3 2 2 6" xfId="33080" xr:uid="{00000000-0005-0000-0000-0000BD8B0000}"/>
    <cellStyle name="Normal 67 2 3 2 2 7" xfId="17846" xr:uid="{00000000-0005-0000-0000-0000BE8B0000}"/>
    <cellStyle name="Normal 67 2 3 2 3" xfId="3539" xr:uid="{00000000-0005-0000-0000-0000BF8B0000}"/>
    <cellStyle name="Normal 67 2 3 2 3 2" xfId="13613" xr:uid="{00000000-0005-0000-0000-0000C08B0000}"/>
    <cellStyle name="Normal 67 2 3 2 3 2 2" xfId="43944" xr:uid="{00000000-0005-0000-0000-0000C18B0000}"/>
    <cellStyle name="Normal 67 2 3 2 3 2 3" xfId="28711" xr:uid="{00000000-0005-0000-0000-0000C28B0000}"/>
    <cellStyle name="Normal 67 2 3 2 3 3" xfId="8593" xr:uid="{00000000-0005-0000-0000-0000C38B0000}"/>
    <cellStyle name="Normal 67 2 3 2 3 3 2" xfId="38927" xr:uid="{00000000-0005-0000-0000-0000C48B0000}"/>
    <cellStyle name="Normal 67 2 3 2 3 3 3" xfId="23694" xr:uid="{00000000-0005-0000-0000-0000C58B0000}"/>
    <cellStyle name="Normal 67 2 3 2 3 4" xfId="33914" xr:uid="{00000000-0005-0000-0000-0000C68B0000}"/>
    <cellStyle name="Normal 67 2 3 2 3 5" xfId="18681" xr:uid="{00000000-0005-0000-0000-0000C78B0000}"/>
    <cellStyle name="Normal 67 2 3 2 4" xfId="5232" xr:uid="{00000000-0005-0000-0000-0000C88B0000}"/>
    <cellStyle name="Normal 67 2 3 2 4 2" xfId="15284" xr:uid="{00000000-0005-0000-0000-0000C98B0000}"/>
    <cellStyle name="Normal 67 2 3 2 4 2 2" xfId="45615" xr:uid="{00000000-0005-0000-0000-0000CA8B0000}"/>
    <cellStyle name="Normal 67 2 3 2 4 2 3" xfId="30382" xr:uid="{00000000-0005-0000-0000-0000CB8B0000}"/>
    <cellStyle name="Normal 67 2 3 2 4 3" xfId="10264" xr:uid="{00000000-0005-0000-0000-0000CC8B0000}"/>
    <cellStyle name="Normal 67 2 3 2 4 3 2" xfId="40598" xr:uid="{00000000-0005-0000-0000-0000CD8B0000}"/>
    <cellStyle name="Normal 67 2 3 2 4 3 3" xfId="25365" xr:uid="{00000000-0005-0000-0000-0000CE8B0000}"/>
    <cellStyle name="Normal 67 2 3 2 4 4" xfId="35585" xr:uid="{00000000-0005-0000-0000-0000CF8B0000}"/>
    <cellStyle name="Normal 67 2 3 2 4 5" xfId="20352" xr:uid="{00000000-0005-0000-0000-0000D08B0000}"/>
    <cellStyle name="Normal 67 2 3 2 5" xfId="11942" xr:uid="{00000000-0005-0000-0000-0000D18B0000}"/>
    <cellStyle name="Normal 67 2 3 2 5 2" xfId="42273" xr:uid="{00000000-0005-0000-0000-0000D28B0000}"/>
    <cellStyle name="Normal 67 2 3 2 5 3" xfId="27040" xr:uid="{00000000-0005-0000-0000-0000D38B0000}"/>
    <cellStyle name="Normal 67 2 3 2 6" xfId="6921" xr:uid="{00000000-0005-0000-0000-0000D48B0000}"/>
    <cellStyle name="Normal 67 2 3 2 6 2" xfId="37256" xr:uid="{00000000-0005-0000-0000-0000D58B0000}"/>
    <cellStyle name="Normal 67 2 3 2 6 3" xfId="22023" xr:uid="{00000000-0005-0000-0000-0000D68B0000}"/>
    <cellStyle name="Normal 67 2 3 2 7" xfId="32244" xr:uid="{00000000-0005-0000-0000-0000D78B0000}"/>
    <cellStyle name="Normal 67 2 3 2 8" xfId="17010" xr:uid="{00000000-0005-0000-0000-0000D88B0000}"/>
    <cellStyle name="Normal 67 2 3 3" xfId="2268" xr:uid="{00000000-0005-0000-0000-0000D98B0000}"/>
    <cellStyle name="Normal 67 2 3 3 2" xfId="3958" xr:uid="{00000000-0005-0000-0000-0000DA8B0000}"/>
    <cellStyle name="Normal 67 2 3 3 2 2" xfId="14031" xr:uid="{00000000-0005-0000-0000-0000DB8B0000}"/>
    <cellStyle name="Normal 67 2 3 3 2 2 2" xfId="44362" xr:uid="{00000000-0005-0000-0000-0000DC8B0000}"/>
    <cellStyle name="Normal 67 2 3 3 2 2 3" xfId="29129" xr:uid="{00000000-0005-0000-0000-0000DD8B0000}"/>
    <cellStyle name="Normal 67 2 3 3 2 3" xfId="9011" xr:uid="{00000000-0005-0000-0000-0000DE8B0000}"/>
    <cellStyle name="Normal 67 2 3 3 2 3 2" xfId="39345" xr:uid="{00000000-0005-0000-0000-0000DF8B0000}"/>
    <cellStyle name="Normal 67 2 3 3 2 3 3" xfId="24112" xr:uid="{00000000-0005-0000-0000-0000E08B0000}"/>
    <cellStyle name="Normal 67 2 3 3 2 4" xfId="34332" xr:uid="{00000000-0005-0000-0000-0000E18B0000}"/>
    <cellStyle name="Normal 67 2 3 3 2 5" xfId="19099" xr:uid="{00000000-0005-0000-0000-0000E28B0000}"/>
    <cellStyle name="Normal 67 2 3 3 3" xfId="5650" xr:uid="{00000000-0005-0000-0000-0000E38B0000}"/>
    <cellStyle name="Normal 67 2 3 3 3 2" xfId="15702" xr:uid="{00000000-0005-0000-0000-0000E48B0000}"/>
    <cellStyle name="Normal 67 2 3 3 3 2 2" xfId="46033" xr:uid="{00000000-0005-0000-0000-0000E58B0000}"/>
    <cellStyle name="Normal 67 2 3 3 3 2 3" xfId="30800" xr:uid="{00000000-0005-0000-0000-0000E68B0000}"/>
    <cellStyle name="Normal 67 2 3 3 3 3" xfId="10682" xr:uid="{00000000-0005-0000-0000-0000E78B0000}"/>
    <cellStyle name="Normal 67 2 3 3 3 3 2" xfId="41016" xr:uid="{00000000-0005-0000-0000-0000E88B0000}"/>
    <cellStyle name="Normal 67 2 3 3 3 3 3" xfId="25783" xr:uid="{00000000-0005-0000-0000-0000E98B0000}"/>
    <cellStyle name="Normal 67 2 3 3 3 4" xfId="36003" xr:uid="{00000000-0005-0000-0000-0000EA8B0000}"/>
    <cellStyle name="Normal 67 2 3 3 3 5" xfId="20770" xr:uid="{00000000-0005-0000-0000-0000EB8B0000}"/>
    <cellStyle name="Normal 67 2 3 3 4" xfId="12360" xr:uid="{00000000-0005-0000-0000-0000EC8B0000}"/>
    <cellStyle name="Normal 67 2 3 3 4 2" xfId="42691" xr:uid="{00000000-0005-0000-0000-0000ED8B0000}"/>
    <cellStyle name="Normal 67 2 3 3 4 3" xfId="27458" xr:uid="{00000000-0005-0000-0000-0000EE8B0000}"/>
    <cellStyle name="Normal 67 2 3 3 5" xfId="7339" xr:uid="{00000000-0005-0000-0000-0000EF8B0000}"/>
    <cellStyle name="Normal 67 2 3 3 5 2" xfId="37674" xr:uid="{00000000-0005-0000-0000-0000F08B0000}"/>
    <cellStyle name="Normal 67 2 3 3 5 3" xfId="22441" xr:uid="{00000000-0005-0000-0000-0000F18B0000}"/>
    <cellStyle name="Normal 67 2 3 3 6" xfId="32662" xr:uid="{00000000-0005-0000-0000-0000F28B0000}"/>
    <cellStyle name="Normal 67 2 3 3 7" xfId="17428" xr:uid="{00000000-0005-0000-0000-0000F38B0000}"/>
    <cellStyle name="Normal 67 2 3 4" xfId="3121" xr:uid="{00000000-0005-0000-0000-0000F48B0000}"/>
    <cellStyle name="Normal 67 2 3 4 2" xfId="13195" xr:uid="{00000000-0005-0000-0000-0000F58B0000}"/>
    <cellStyle name="Normal 67 2 3 4 2 2" xfId="43526" xr:uid="{00000000-0005-0000-0000-0000F68B0000}"/>
    <cellStyle name="Normal 67 2 3 4 2 3" xfId="28293" xr:uid="{00000000-0005-0000-0000-0000F78B0000}"/>
    <cellStyle name="Normal 67 2 3 4 3" xfId="8175" xr:uid="{00000000-0005-0000-0000-0000F88B0000}"/>
    <cellStyle name="Normal 67 2 3 4 3 2" xfId="38509" xr:uid="{00000000-0005-0000-0000-0000F98B0000}"/>
    <cellStyle name="Normal 67 2 3 4 3 3" xfId="23276" xr:uid="{00000000-0005-0000-0000-0000FA8B0000}"/>
    <cellStyle name="Normal 67 2 3 4 4" xfId="33496" xr:uid="{00000000-0005-0000-0000-0000FB8B0000}"/>
    <cellStyle name="Normal 67 2 3 4 5" xfId="18263" xr:uid="{00000000-0005-0000-0000-0000FC8B0000}"/>
    <cellStyle name="Normal 67 2 3 5" xfId="4814" xr:uid="{00000000-0005-0000-0000-0000FD8B0000}"/>
    <cellStyle name="Normal 67 2 3 5 2" xfId="14866" xr:uid="{00000000-0005-0000-0000-0000FE8B0000}"/>
    <cellStyle name="Normal 67 2 3 5 2 2" xfId="45197" xr:uid="{00000000-0005-0000-0000-0000FF8B0000}"/>
    <cellStyle name="Normal 67 2 3 5 2 3" xfId="29964" xr:uid="{00000000-0005-0000-0000-0000008C0000}"/>
    <cellStyle name="Normal 67 2 3 5 3" xfId="9846" xr:uid="{00000000-0005-0000-0000-0000018C0000}"/>
    <cellStyle name="Normal 67 2 3 5 3 2" xfId="40180" xr:uid="{00000000-0005-0000-0000-0000028C0000}"/>
    <cellStyle name="Normal 67 2 3 5 3 3" xfId="24947" xr:uid="{00000000-0005-0000-0000-0000038C0000}"/>
    <cellStyle name="Normal 67 2 3 5 4" xfId="35167" xr:uid="{00000000-0005-0000-0000-0000048C0000}"/>
    <cellStyle name="Normal 67 2 3 5 5" xfId="19934" xr:uid="{00000000-0005-0000-0000-0000058C0000}"/>
    <cellStyle name="Normal 67 2 3 6" xfId="11524" xr:uid="{00000000-0005-0000-0000-0000068C0000}"/>
    <cellStyle name="Normal 67 2 3 6 2" xfId="41855" xr:uid="{00000000-0005-0000-0000-0000078C0000}"/>
    <cellStyle name="Normal 67 2 3 6 3" xfId="26622" xr:uid="{00000000-0005-0000-0000-0000088C0000}"/>
    <cellStyle name="Normal 67 2 3 7" xfId="6503" xr:uid="{00000000-0005-0000-0000-0000098C0000}"/>
    <cellStyle name="Normal 67 2 3 7 2" xfId="36838" xr:uid="{00000000-0005-0000-0000-00000A8C0000}"/>
    <cellStyle name="Normal 67 2 3 7 3" xfId="21605" xr:uid="{00000000-0005-0000-0000-00000B8C0000}"/>
    <cellStyle name="Normal 67 2 3 8" xfId="31826" xr:uid="{00000000-0005-0000-0000-00000C8C0000}"/>
    <cellStyle name="Normal 67 2 3 9" xfId="16592" xr:uid="{00000000-0005-0000-0000-00000D8C0000}"/>
    <cellStyle name="Normal 67 2 4" xfId="1639" xr:uid="{00000000-0005-0000-0000-00000E8C0000}"/>
    <cellStyle name="Normal 67 2 4 2" xfId="2478" xr:uid="{00000000-0005-0000-0000-00000F8C0000}"/>
    <cellStyle name="Normal 67 2 4 2 2" xfId="4168" xr:uid="{00000000-0005-0000-0000-0000108C0000}"/>
    <cellStyle name="Normal 67 2 4 2 2 2" xfId="14241" xr:uid="{00000000-0005-0000-0000-0000118C0000}"/>
    <cellStyle name="Normal 67 2 4 2 2 2 2" xfId="44572" xr:uid="{00000000-0005-0000-0000-0000128C0000}"/>
    <cellStyle name="Normal 67 2 4 2 2 2 3" xfId="29339" xr:uid="{00000000-0005-0000-0000-0000138C0000}"/>
    <cellStyle name="Normal 67 2 4 2 2 3" xfId="9221" xr:uid="{00000000-0005-0000-0000-0000148C0000}"/>
    <cellStyle name="Normal 67 2 4 2 2 3 2" xfId="39555" xr:uid="{00000000-0005-0000-0000-0000158C0000}"/>
    <cellStyle name="Normal 67 2 4 2 2 3 3" xfId="24322" xr:uid="{00000000-0005-0000-0000-0000168C0000}"/>
    <cellStyle name="Normal 67 2 4 2 2 4" xfId="34542" xr:uid="{00000000-0005-0000-0000-0000178C0000}"/>
    <cellStyle name="Normal 67 2 4 2 2 5" xfId="19309" xr:uid="{00000000-0005-0000-0000-0000188C0000}"/>
    <cellStyle name="Normal 67 2 4 2 3" xfId="5860" xr:uid="{00000000-0005-0000-0000-0000198C0000}"/>
    <cellStyle name="Normal 67 2 4 2 3 2" xfId="15912" xr:uid="{00000000-0005-0000-0000-00001A8C0000}"/>
    <cellStyle name="Normal 67 2 4 2 3 2 2" xfId="46243" xr:uid="{00000000-0005-0000-0000-00001B8C0000}"/>
    <cellStyle name="Normal 67 2 4 2 3 2 3" xfId="31010" xr:uid="{00000000-0005-0000-0000-00001C8C0000}"/>
    <cellStyle name="Normal 67 2 4 2 3 3" xfId="10892" xr:uid="{00000000-0005-0000-0000-00001D8C0000}"/>
    <cellStyle name="Normal 67 2 4 2 3 3 2" xfId="41226" xr:uid="{00000000-0005-0000-0000-00001E8C0000}"/>
    <cellStyle name="Normal 67 2 4 2 3 3 3" xfId="25993" xr:uid="{00000000-0005-0000-0000-00001F8C0000}"/>
    <cellStyle name="Normal 67 2 4 2 3 4" xfId="36213" xr:uid="{00000000-0005-0000-0000-0000208C0000}"/>
    <cellStyle name="Normal 67 2 4 2 3 5" xfId="20980" xr:uid="{00000000-0005-0000-0000-0000218C0000}"/>
    <cellStyle name="Normal 67 2 4 2 4" xfId="12570" xr:uid="{00000000-0005-0000-0000-0000228C0000}"/>
    <cellStyle name="Normal 67 2 4 2 4 2" xfId="42901" xr:uid="{00000000-0005-0000-0000-0000238C0000}"/>
    <cellStyle name="Normal 67 2 4 2 4 3" xfId="27668" xr:uid="{00000000-0005-0000-0000-0000248C0000}"/>
    <cellStyle name="Normal 67 2 4 2 5" xfId="7549" xr:uid="{00000000-0005-0000-0000-0000258C0000}"/>
    <cellStyle name="Normal 67 2 4 2 5 2" xfId="37884" xr:uid="{00000000-0005-0000-0000-0000268C0000}"/>
    <cellStyle name="Normal 67 2 4 2 5 3" xfId="22651" xr:uid="{00000000-0005-0000-0000-0000278C0000}"/>
    <cellStyle name="Normal 67 2 4 2 6" xfId="32872" xr:uid="{00000000-0005-0000-0000-0000288C0000}"/>
    <cellStyle name="Normal 67 2 4 2 7" xfId="17638" xr:uid="{00000000-0005-0000-0000-0000298C0000}"/>
    <cellStyle name="Normal 67 2 4 3" xfId="3331" xr:uid="{00000000-0005-0000-0000-00002A8C0000}"/>
    <cellStyle name="Normal 67 2 4 3 2" xfId="13405" xr:uid="{00000000-0005-0000-0000-00002B8C0000}"/>
    <cellStyle name="Normal 67 2 4 3 2 2" xfId="43736" xr:uid="{00000000-0005-0000-0000-00002C8C0000}"/>
    <cellStyle name="Normal 67 2 4 3 2 3" xfId="28503" xr:uid="{00000000-0005-0000-0000-00002D8C0000}"/>
    <cellStyle name="Normal 67 2 4 3 3" xfId="8385" xr:uid="{00000000-0005-0000-0000-00002E8C0000}"/>
    <cellStyle name="Normal 67 2 4 3 3 2" xfId="38719" xr:uid="{00000000-0005-0000-0000-00002F8C0000}"/>
    <cellStyle name="Normal 67 2 4 3 3 3" xfId="23486" xr:uid="{00000000-0005-0000-0000-0000308C0000}"/>
    <cellStyle name="Normal 67 2 4 3 4" xfId="33706" xr:uid="{00000000-0005-0000-0000-0000318C0000}"/>
    <cellStyle name="Normal 67 2 4 3 5" xfId="18473" xr:uid="{00000000-0005-0000-0000-0000328C0000}"/>
    <cellStyle name="Normal 67 2 4 4" xfId="5024" xr:uid="{00000000-0005-0000-0000-0000338C0000}"/>
    <cellStyle name="Normal 67 2 4 4 2" xfId="15076" xr:uid="{00000000-0005-0000-0000-0000348C0000}"/>
    <cellStyle name="Normal 67 2 4 4 2 2" xfId="45407" xr:uid="{00000000-0005-0000-0000-0000358C0000}"/>
    <cellStyle name="Normal 67 2 4 4 2 3" xfId="30174" xr:uid="{00000000-0005-0000-0000-0000368C0000}"/>
    <cellStyle name="Normal 67 2 4 4 3" xfId="10056" xr:uid="{00000000-0005-0000-0000-0000378C0000}"/>
    <cellStyle name="Normal 67 2 4 4 3 2" xfId="40390" xr:uid="{00000000-0005-0000-0000-0000388C0000}"/>
    <cellStyle name="Normal 67 2 4 4 3 3" xfId="25157" xr:uid="{00000000-0005-0000-0000-0000398C0000}"/>
    <cellStyle name="Normal 67 2 4 4 4" xfId="35377" xr:uid="{00000000-0005-0000-0000-00003A8C0000}"/>
    <cellStyle name="Normal 67 2 4 4 5" xfId="20144" xr:uid="{00000000-0005-0000-0000-00003B8C0000}"/>
    <cellStyle name="Normal 67 2 4 5" xfId="11734" xr:uid="{00000000-0005-0000-0000-00003C8C0000}"/>
    <cellStyle name="Normal 67 2 4 5 2" xfId="42065" xr:uid="{00000000-0005-0000-0000-00003D8C0000}"/>
    <cellStyle name="Normal 67 2 4 5 3" xfId="26832" xr:uid="{00000000-0005-0000-0000-00003E8C0000}"/>
    <cellStyle name="Normal 67 2 4 6" xfId="6713" xr:uid="{00000000-0005-0000-0000-00003F8C0000}"/>
    <cellStyle name="Normal 67 2 4 6 2" xfId="37048" xr:uid="{00000000-0005-0000-0000-0000408C0000}"/>
    <cellStyle name="Normal 67 2 4 6 3" xfId="21815" xr:uid="{00000000-0005-0000-0000-0000418C0000}"/>
    <cellStyle name="Normal 67 2 4 7" xfId="32036" xr:uid="{00000000-0005-0000-0000-0000428C0000}"/>
    <cellStyle name="Normal 67 2 4 8" xfId="16802" xr:uid="{00000000-0005-0000-0000-0000438C0000}"/>
    <cellStyle name="Normal 67 2 5" xfId="2060" xr:uid="{00000000-0005-0000-0000-0000448C0000}"/>
    <cellStyle name="Normal 67 2 5 2" xfId="3750" xr:uid="{00000000-0005-0000-0000-0000458C0000}"/>
    <cellStyle name="Normal 67 2 5 2 2" xfId="13823" xr:uid="{00000000-0005-0000-0000-0000468C0000}"/>
    <cellStyle name="Normal 67 2 5 2 2 2" xfId="44154" xr:uid="{00000000-0005-0000-0000-0000478C0000}"/>
    <cellStyle name="Normal 67 2 5 2 2 3" xfId="28921" xr:uid="{00000000-0005-0000-0000-0000488C0000}"/>
    <cellStyle name="Normal 67 2 5 2 3" xfId="8803" xr:uid="{00000000-0005-0000-0000-0000498C0000}"/>
    <cellStyle name="Normal 67 2 5 2 3 2" xfId="39137" xr:uid="{00000000-0005-0000-0000-00004A8C0000}"/>
    <cellStyle name="Normal 67 2 5 2 3 3" xfId="23904" xr:uid="{00000000-0005-0000-0000-00004B8C0000}"/>
    <cellStyle name="Normal 67 2 5 2 4" xfId="34124" xr:uid="{00000000-0005-0000-0000-00004C8C0000}"/>
    <cellStyle name="Normal 67 2 5 2 5" xfId="18891" xr:uid="{00000000-0005-0000-0000-00004D8C0000}"/>
    <cellStyle name="Normal 67 2 5 3" xfId="5442" xr:uid="{00000000-0005-0000-0000-00004E8C0000}"/>
    <cellStyle name="Normal 67 2 5 3 2" xfId="15494" xr:uid="{00000000-0005-0000-0000-00004F8C0000}"/>
    <cellStyle name="Normal 67 2 5 3 2 2" xfId="45825" xr:uid="{00000000-0005-0000-0000-0000508C0000}"/>
    <cellStyle name="Normal 67 2 5 3 2 3" xfId="30592" xr:uid="{00000000-0005-0000-0000-0000518C0000}"/>
    <cellStyle name="Normal 67 2 5 3 3" xfId="10474" xr:uid="{00000000-0005-0000-0000-0000528C0000}"/>
    <cellStyle name="Normal 67 2 5 3 3 2" xfId="40808" xr:uid="{00000000-0005-0000-0000-0000538C0000}"/>
    <cellStyle name="Normal 67 2 5 3 3 3" xfId="25575" xr:uid="{00000000-0005-0000-0000-0000548C0000}"/>
    <cellStyle name="Normal 67 2 5 3 4" xfId="35795" xr:uid="{00000000-0005-0000-0000-0000558C0000}"/>
    <cellStyle name="Normal 67 2 5 3 5" xfId="20562" xr:uid="{00000000-0005-0000-0000-0000568C0000}"/>
    <cellStyle name="Normal 67 2 5 4" xfId="12152" xr:uid="{00000000-0005-0000-0000-0000578C0000}"/>
    <cellStyle name="Normal 67 2 5 4 2" xfId="42483" xr:uid="{00000000-0005-0000-0000-0000588C0000}"/>
    <cellStyle name="Normal 67 2 5 4 3" xfId="27250" xr:uid="{00000000-0005-0000-0000-0000598C0000}"/>
    <cellStyle name="Normal 67 2 5 5" xfId="7131" xr:uid="{00000000-0005-0000-0000-00005A8C0000}"/>
    <cellStyle name="Normal 67 2 5 5 2" xfId="37466" xr:uid="{00000000-0005-0000-0000-00005B8C0000}"/>
    <cellStyle name="Normal 67 2 5 5 3" xfId="22233" xr:uid="{00000000-0005-0000-0000-00005C8C0000}"/>
    <cellStyle name="Normal 67 2 5 6" xfId="32454" xr:uid="{00000000-0005-0000-0000-00005D8C0000}"/>
    <cellStyle name="Normal 67 2 5 7" xfId="17220" xr:uid="{00000000-0005-0000-0000-00005E8C0000}"/>
    <cellStyle name="Normal 67 2 6" xfId="2913" xr:uid="{00000000-0005-0000-0000-00005F8C0000}"/>
    <cellStyle name="Normal 67 2 6 2" xfId="12987" xr:uid="{00000000-0005-0000-0000-0000608C0000}"/>
    <cellStyle name="Normal 67 2 6 2 2" xfId="43318" xr:uid="{00000000-0005-0000-0000-0000618C0000}"/>
    <cellStyle name="Normal 67 2 6 2 3" xfId="28085" xr:uid="{00000000-0005-0000-0000-0000628C0000}"/>
    <cellStyle name="Normal 67 2 6 3" xfId="7967" xr:uid="{00000000-0005-0000-0000-0000638C0000}"/>
    <cellStyle name="Normal 67 2 6 3 2" xfId="38301" xr:uid="{00000000-0005-0000-0000-0000648C0000}"/>
    <cellStyle name="Normal 67 2 6 3 3" xfId="23068" xr:uid="{00000000-0005-0000-0000-0000658C0000}"/>
    <cellStyle name="Normal 67 2 6 4" xfId="33288" xr:uid="{00000000-0005-0000-0000-0000668C0000}"/>
    <cellStyle name="Normal 67 2 6 5" xfId="18055" xr:uid="{00000000-0005-0000-0000-0000678C0000}"/>
    <cellStyle name="Normal 67 2 7" xfId="4606" xr:uid="{00000000-0005-0000-0000-0000688C0000}"/>
    <cellStyle name="Normal 67 2 7 2" xfId="14658" xr:uid="{00000000-0005-0000-0000-0000698C0000}"/>
    <cellStyle name="Normal 67 2 7 2 2" xfId="44989" xr:uid="{00000000-0005-0000-0000-00006A8C0000}"/>
    <cellStyle name="Normal 67 2 7 2 3" xfId="29756" xr:uid="{00000000-0005-0000-0000-00006B8C0000}"/>
    <cellStyle name="Normal 67 2 7 3" xfId="9638" xr:uid="{00000000-0005-0000-0000-00006C8C0000}"/>
    <cellStyle name="Normal 67 2 7 3 2" xfId="39972" xr:uid="{00000000-0005-0000-0000-00006D8C0000}"/>
    <cellStyle name="Normal 67 2 7 3 3" xfId="24739" xr:uid="{00000000-0005-0000-0000-00006E8C0000}"/>
    <cellStyle name="Normal 67 2 7 4" xfId="34959" xr:uid="{00000000-0005-0000-0000-00006F8C0000}"/>
    <cellStyle name="Normal 67 2 7 5" xfId="19726" xr:uid="{00000000-0005-0000-0000-0000708C0000}"/>
    <cellStyle name="Normal 67 2 8" xfId="11316" xr:uid="{00000000-0005-0000-0000-0000718C0000}"/>
    <cellStyle name="Normal 67 2 8 2" xfId="41647" xr:uid="{00000000-0005-0000-0000-0000728C0000}"/>
    <cellStyle name="Normal 67 2 8 3" xfId="26414" xr:uid="{00000000-0005-0000-0000-0000738C0000}"/>
    <cellStyle name="Normal 67 2 9" xfId="6295" xr:uid="{00000000-0005-0000-0000-0000748C0000}"/>
    <cellStyle name="Normal 67 2 9 2" xfId="36630" xr:uid="{00000000-0005-0000-0000-0000758C0000}"/>
    <cellStyle name="Normal 67 2 9 3" xfId="21397" xr:uid="{00000000-0005-0000-0000-0000768C0000}"/>
    <cellStyle name="Normal 67 3" xfId="1259" xr:uid="{00000000-0005-0000-0000-0000778C0000}"/>
    <cellStyle name="Normal 67 3 10" xfId="16436" xr:uid="{00000000-0005-0000-0000-0000788C0000}"/>
    <cellStyle name="Normal 67 3 2" xfId="1478" xr:uid="{00000000-0005-0000-0000-0000798C0000}"/>
    <cellStyle name="Normal 67 3 2 2" xfId="1899" xr:uid="{00000000-0005-0000-0000-00007A8C0000}"/>
    <cellStyle name="Normal 67 3 2 2 2" xfId="2738" xr:uid="{00000000-0005-0000-0000-00007B8C0000}"/>
    <cellStyle name="Normal 67 3 2 2 2 2" xfId="4428" xr:uid="{00000000-0005-0000-0000-00007C8C0000}"/>
    <cellStyle name="Normal 67 3 2 2 2 2 2" xfId="14501" xr:uid="{00000000-0005-0000-0000-00007D8C0000}"/>
    <cellStyle name="Normal 67 3 2 2 2 2 2 2" xfId="44832" xr:uid="{00000000-0005-0000-0000-00007E8C0000}"/>
    <cellStyle name="Normal 67 3 2 2 2 2 2 3" xfId="29599" xr:uid="{00000000-0005-0000-0000-00007F8C0000}"/>
    <cellStyle name="Normal 67 3 2 2 2 2 3" xfId="9481" xr:uid="{00000000-0005-0000-0000-0000808C0000}"/>
    <cellStyle name="Normal 67 3 2 2 2 2 3 2" xfId="39815" xr:uid="{00000000-0005-0000-0000-0000818C0000}"/>
    <cellStyle name="Normal 67 3 2 2 2 2 3 3" xfId="24582" xr:uid="{00000000-0005-0000-0000-0000828C0000}"/>
    <cellStyle name="Normal 67 3 2 2 2 2 4" xfId="34802" xr:uid="{00000000-0005-0000-0000-0000838C0000}"/>
    <cellStyle name="Normal 67 3 2 2 2 2 5" xfId="19569" xr:uid="{00000000-0005-0000-0000-0000848C0000}"/>
    <cellStyle name="Normal 67 3 2 2 2 3" xfId="6120" xr:uid="{00000000-0005-0000-0000-0000858C0000}"/>
    <cellStyle name="Normal 67 3 2 2 2 3 2" xfId="16172" xr:uid="{00000000-0005-0000-0000-0000868C0000}"/>
    <cellStyle name="Normal 67 3 2 2 2 3 2 2" xfId="46503" xr:uid="{00000000-0005-0000-0000-0000878C0000}"/>
    <cellStyle name="Normal 67 3 2 2 2 3 2 3" xfId="31270" xr:uid="{00000000-0005-0000-0000-0000888C0000}"/>
    <cellStyle name="Normal 67 3 2 2 2 3 3" xfId="11152" xr:uid="{00000000-0005-0000-0000-0000898C0000}"/>
    <cellStyle name="Normal 67 3 2 2 2 3 3 2" xfId="41486" xr:uid="{00000000-0005-0000-0000-00008A8C0000}"/>
    <cellStyle name="Normal 67 3 2 2 2 3 3 3" xfId="26253" xr:uid="{00000000-0005-0000-0000-00008B8C0000}"/>
    <cellStyle name="Normal 67 3 2 2 2 3 4" xfId="36473" xr:uid="{00000000-0005-0000-0000-00008C8C0000}"/>
    <cellStyle name="Normal 67 3 2 2 2 3 5" xfId="21240" xr:uid="{00000000-0005-0000-0000-00008D8C0000}"/>
    <cellStyle name="Normal 67 3 2 2 2 4" xfId="12830" xr:uid="{00000000-0005-0000-0000-00008E8C0000}"/>
    <cellStyle name="Normal 67 3 2 2 2 4 2" xfId="43161" xr:uid="{00000000-0005-0000-0000-00008F8C0000}"/>
    <cellStyle name="Normal 67 3 2 2 2 4 3" xfId="27928" xr:uid="{00000000-0005-0000-0000-0000908C0000}"/>
    <cellStyle name="Normal 67 3 2 2 2 5" xfId="7809" xr:uid="{00000000-0005-0000-0000-0000918C0000}"/>
    <cellStyle name="Normal 67 3 2 2 2 5 2" xfId="38144" xr:uid="{00000000-0005-0000-0000-0000928C0000}"/>
    <cellStyle name="Normal 67 3 2 2 2 5 3" xfId="22911" xr:uid="{00000000-0005-0000-0000-0000938C0000}"/>
    <cellStyle name="Normal 67 3 2 2 2 6" xfId="33132" xr:uid="{00000000-0005-0000-0000-0000948C0000}"/>
    <cellStyle name="Normal 67 3 2 2 2 7" xfId="17898" xr:uid="{00000000-0005-0000-0000-0000958C0000}"/>
    <cellStyle name="Normal 67 3 2 2 3" xfId="3591" xr:uid="{00000000-0005-0000-0000-0000968C0000}"/>
    <cellStyle name="Normal 67 3 2 2 3 2" xfId="13665" xr:uid="{00000000-0005-0000-0000-0000978C0000}"/>
    <cellStyle name="Normal 67 3 2 2 3 2 2" xfId="43996" xr:uid="{00000000-0005-0000-0000-0000988C0000}"/>
    <cellStyle name="Normal 67 3 2 2 3 2 3" xfId="28763" xr:uid="{00000000-0005-0000-0000-0000998C0000}"/>
    <cellStyle name="Normal 67 3 2 2 3 3" xfId="8645" xr:uid="{00000000-0005-0000-0000-00009A8C0000}"/>
    <cellStyle name="Normal 67 3 2 2 3 3 2" xfId="38979" xr:uid="{00000000-0005-0000-0000-00009B8C0000}"/>
    <cellStyle name="Normal 67 3 2 2 3 3 3" xfId="23746" xr:uid="{00000000-0005-0000-0000-00009C8C0000}"/>
    <cellStyle name="Normal 67 3 2 2 3 4" xfId="33966" xr:uid="{00000000-0005-0000-0000-00009D8C0000}"/>
    <cellStyle name="Normal 67 3 2 2 3 5" xfId="18733" xr:uid="{00000000-0005-0000-0000-00009E8C0000}"/>
    <cellStyle name="Normal 67 3 2 2 4" xfId="5284" xr:uid="{00000000-0005-0000-0000-00009F8C0000}"/>
    <cellStyle name="Normal 67 3 2 2 4 2" xfId="15336" xr:uid="{00000000-0005-0000-0000-0000A08C0000}"/>
    <cellStyle name="Normal 67 3 2 2 4 2 2" xfId="45667" xr:uid="{00000000-0005-0000-0000-0000A18C0000}"/>
    <cellStyle name="Normal 67 3 2 2 4 2 3" xfId="30434" xr:uid="{00000000-0005-0000-0000-0000A28C0000}"/>
    <cellStyle name="Normal 67 3 2 2 4 3" xfId="10316" xr:uid="{00000000-0005-0000-0000-0000A38C0000}"/>
    <cellStyle name="Normal 67 3 2 2 4 3 2" xfId="40650" xr:uid="{00000000-0005-0000-0000-0000A48C0000}"/>
    <cellStyle name="Normal 67 3 2 2 4 3 3" xfId="25417" xr:uid="{00000000-0005-0000-0000-0000A58C0000}"/>
    <cellStyle name="Normal 67 3 2 2 4 4" xfId="35637" xr:uid="{00000000-0005-0000-0000-0000A68C0000}"/>
    <cellStyle name="Normal 67 3 2 2 4 5" xfId="20404" xr:uid="{00000000-0005-0000-0000-0000A78C0000}"/>
    <cellStyle name="Normal 67 3 2 2 5" xfId="11994" xr:uid="{00000000-0005-0000-0000-0000A88C0000}"/>
    <cellStyle name="Normal 67 3 2 2 5 2" xfId="42325" xr:uid="{00000000-0005-0000-0000-0000A98C0000}"/>
    <cellStyle name="Normal 67 3 2 2 5 3" xfId="27092" xr:uid="{00000000-0005-0000-0000-0000AA8C0000}"/>
    <cellStyle name="Normal 67 3 2 2 6" xfId="6973" xr:uid="{00000000-0005-0000-0000-0000AB8C0000}"/>
    <cellStyle name="Normal 67 3 2 2 6 2" xfId="37308" xr:uid="{00000000-0005-0000-0000-0000AC8C0000}"/>
    <cellStyle name="Normal 67 3 2 2 6 3" xfId="22075" xr:uid="{00000000-0005-0000-0000-0000AD8C0000}"/>
    <cellStyle name="Normal 67 3 2 2 7" xfId="32296" xr:uid="{00000000-0005-0000-0000-0000AE8C0000}"/>
    <cellStyle name="Normal 67 3 2 2 8" xfId="17062" xr:uid="{00000000-0005-0000-0000-0000AF8C0000}"/>
    <cellStyle name="Normal 67 3 2 3" xfId="2320" xr:uid="{00000000-0005-0000-0000-0000B08C0000}"/>
    <cellStyle name="Normal 67 3 2 3 2" xfId="4010" xr:uid="{00000000-0005-0000-0000-0000B18C0000}"/>
    <cellStyle name="Normal 67 3 2 3 2 2" xfId="14083" xr:uid="{00000000-0005-0000-0000-0000B28C0000}"/>
    <cellStyle name="Normal 67 3 2 3 2 2 2" xfId="44414" xr:uid="{00000000-0005-0000-0000-0000B38C0000}"/>
    <cellStyle name="Normal 67 3 2 3 2 2 3" xfId="29181" xr:uid="{00000000-0005-0000-0000-0000B48C0000}"/>
    <cellStyle name="Normal 67 3 2 3 2 3" xfId="9063" xr:uid="{00000000-0005-0000-0000-0000B58C0000}"/>
    <cellStyle name="Normal 67 3 2 3 2 3 2" xfId="39397" xr:uid="{00000000-0005-0000-0000-0000B68C0000}"/>
    <cellStyle name="Normal 67 3 2 3 2 3 3" xfId="24164" xr:uid="{00000000-0005-0000-0000-0000B78C0000}"/>
    <cellStyle name="Normal 67 3 2 3 2 4" xfId="34384" xr:uid="{00000000-0005-0000-0000-0000B88C0000}"/>
    <cellStyle name="Normal 67 3 2 3 2 5" xfId="19151" xr:uid="{00000000-0005-0000-0000-0000B98C0000}"/>
    <cellStyle name="Normal 67 3 2 3 3" xfId="5702" xr:uid="{00000000-0005-0000-0000-0000BA8C0000}"/>
    <cellStyle name="Normal 67 3 2 3 3 2" xfId="15754" xr:uid="{00000000-0005-0000-0000-0000BB8C0000}"/>
    <cellStyle name="Normal 67 3 2 3 3 2 2" xfId="46085" xr:uid="{00000000-0005-0000-0000-0000BC8C0000}"/>
    <cellStyle name="Normal 67 3 2 3 3 2 3" xfId="30852" xr:uid="{00000000-0005-0000-0000-0000BD8C0000}"/>
    <cellStyle name="Normal 67 3 2 3 3 3" xfId="10734" xr:uid="{00000000-0005-0000-0000-0000BE8C0000}"/>
    <cellStyle name="Normal 67 3 2 3 3 3 2" xfId="41068" xr:uid="{00000000-0005-0000-0000-0000BF8C0000}"/>
    <cellStyle name="Normal 67 3 2 3 3 3 3" xfId="25835" xr:uid="{00000000-0005-0000-0000-0000C08C0000}"/>
    <cellStyle name="Normal 67 3 2 3 3 4" xfId="36055" xr:uid="{00000000-0005-0000-0000-0000C18C0000}"/>
    <cellStyle name="Normal 67 3 2 3 3 5" xfId="20822" xr:uid="{00000000-0005-0000-0000-0000C28C0000}"/>
    <cellStyle name="Normal 67 3 2 3 4" xfId="12412" xr:uid="{00000000-0005-0000-0000-0000C38C0000}"/>
    <cellStyle name="Normal 67 3 2 3 4 2" xfId="42743" xr:uid="{00000000-0005-0000-0000-0000C48C0000}"/>
    <cellStyle name="Normal 67 3 2 3 4 3" xfId="27510" xr:uid="{00000000-0005-0000-0000-0000C58C0000}"/>
    <cellStyle name="Normal 67 3 2 3 5" xfId="7391" xr:uid="{00000000-0005-0000-0000-0000C68C0000}"/>
    <cellStyle name="Normal 67 3 2 3 5 2" xfId="37726" xr:uid="{00000000-0005-0000-0000-0000C78C0000}"/>
    <cellStyle name="Normal 67 3 2 3 5 3" xfId="22493" xr:uid="{00000000-0005-0000-0000-0000C88C0000}"/>
    <cellStyle name="Normal 67 3 2 3 6" xfId="32714" xr:uid="{00000000-0005-0000-0000-0000C98C0000}"/>
    <cellStyle name="Normal 67 3 2 3 7" xfId="17480" xr:uid="{00000000-0005-0000-0000-0000CA8C0000}"/>
    <cellStyle name="Normal 67 3 2 4" xfId="3173" xr:uid="{00000000-0005-0000-0000-0000CB8C0000}"/>
    <cellStyle name="Normal 67 3 2 4 2" xfId="13247" xr:uid="{00000000-0005-0000-0000-0000CC8C0000}"/>
    <cellStyle name="Normal 67 3 2 4 2 2" xfId="43578" xr:uid="{00000000-0005-0000-0000-0000CD8C0000}"/>
    <cellStyle name="Normal 67 3 2 4 2 3" xfId="28345" xr:uid="{00000000-0005-0000-0000-0000CE8C0000}"/>
    <cellStyle name="Normal 67 3 2 4 3" xfId="8227" xr:uid="{00000000-0005-0000-0000-0000CF8C0000}"/>
    <cellStyle name="Normal 67 3 2 4 3 2" xfId="38561" xr:uid="{00000000-0005-0000-0000-0000D08C0000}"/>
    <cellStyle name="Normal 67 3 2 4 3 3" xfId="23328" xr:uid="{00000000-0005-0000-0000-0000D18C0000}"/>
    <cellStyle name="Normal 67 3 2 4 4" xfId="33548" xr:uid="{00000000-0005-0000-0000-0000D28C0000}"/>
    <cellStyle name="Normal 67 3 2 4 5" xfId="18315" xr:uid="{00000000-0005-0000-0000-0000D38C0000}"/>
    <cellStyle name="Normal 67 3 2 5" xfId="4866" xr:uid="{00000000-0005-0000-0000-0000D48C0000}"/>
    <cellStyle name="Normal 67 3 2 5 2" xfId="14918" xr:uid="{00000000-0005-0000-0000-0000D58C0000}"/>
    <cellStyle name="Normal 67 3 2 5 2 2" xfId="45249" xr:uid="{00000000-0005-0000-0000-0000D68C0000}"/>
    <cellStyle name="Normal 67 3 2 5 2 3" xfId="30016" xr:uid="{00000000-0005-0000-0000-0000D78C0000}"/>
    <cellStyle name="Normal 67 3 2 5 3" xfId="9898" xr:uid="{00000000-0005-0000-0000-0000D88C0000}"/>
    <cellStyle name="Normal 67 3 2 5 3 2" xfId="40232" xr:uid="{00000000-0005-0000-0000-0000D98C0000}"/>
    <cellStyle name="Normal 67 3 2 5 3 3" xfId="24999" xr:uid="{00000000-0005-0000-0000-0000DA8C0000}"/>
    <cellStyle name="Normal 67 3 2 5 4" xfId="35219" xr:uid="{00000000-0005-0000-0000-0000DB8C0000}"/>
    <cellStyle name="Normal 67 3 2 5 5" xfId="19986" xr:uid="{00000000-0005-0000-0000-0000DC8C0000}"/>
    <cellStyle name="Normal 67 3 2 6" xfId="11576" xr:uid="{00000000-0005-0000-0000-0000DD8C0000}"/>
    <cellStyle name="Normal 67 3 2 6 2" xfId="41907" xr:uid="{00000000-0005-0000-0000-0000DE8C0000}"/>
    <cellStyle name="Normal 67 3 2 6 3" xfId="26674" xr:uid="{00000000-0005-0000-0000-0000DF8C0000}"/>
    <cellStyle name="Normal 67 3 2 7" xfId="6555" xr:uid="{00000000-0005-0000-0000-0000E08C0000}"/>
    <cellStyle name="Normal 67 3 2 7 2" xfId="36890" xr:uid="{00000000-0005-0000-0000-0000E18C0000}"/>
    <cellStyle name="Normal 67 3 2 7 3" xfId="21657" xr:uid="{00000000-0005-0000-0000-0000E28C0000}"/>
    <cellStyle name="Normal 67 3 2 8" xfId="31878" xr:uid="{00000000-0005-0000-0000-0000E38C0000}"/>
    <cellStyle name="Normal 67 3 2 9" xfId="16644" xr:uid="{00000000-0005-0000-0000-0000E48C0000}"/>
    <cellStyle name="Normal 67 3 3" xfId="1691" xr:uid="{00000000-0005-0000-0000-0000E58C0000}"/>
    <cellStyle name="Normal 67 3 3 2" xfId="2530" xr:uid="{00000000-0005-0000-0000-0000E68C0000}"/>
    <cellStyle name="Normal 67 3 3 2 2" xfId="4220" xr:uid="{00000000-0005-0000-0000-0000E78C0000}"/>
    <cellStyle name="Normal 67 3 3 2 2 2" xfId="14293" xr:uid="{00000000-0005-0000-0000-0000E88C0000}"/>
    <cellStyle name="Normal 67 3 3 2 2 2 2" xfId="44624" xr:uid="{00000000-0005-0000-0000-0000E98C0000}"/>
    <cellStyle name="Normal 67 3 3 2 2 2 3" xfId="29391" xr:uid="{00000000-0005-0000-0000-0000EA8C0000}"/>
    <cellStyle name="Normal 67 3 3 2 2 3" xfId="9273" xr:uid="{00000000-0005-0000-0000-0000EB8C0000}"/>
    <cellStyle name="Normal 67 3 3 2 2 3 2" xfId="39607" xr:uid="{00000000-0005-0000-0000-0000EC8C0000}"/>
    <cellStyle name="Normal 67 3 3 2 2 3 3" xfId="24374" xr:uid="{00000000-0005-0000-0000-0000ED8C0000}"/>
    <cellStyle name="Normal 67 3 3 2 2 4" xfId="34594" xr:uid="{00000000-0005-0000-0000-0000EE8C0000}"/>
    <cellStyle name="Normal 67 3 3 2 2 5" xfId="19361" xr:uid="{00000000-0005-0000-0000-0000EF8C0000}"/>
    <cellStyle name="Normal 67 3 3 2 3" xfId="5912" xr:uid="{00000000-0005-0000-0000-0000F08C0000}"/>
    <cellStyle name="Normal 67 3 3 2 3 2" xfId="15964" xr:uid="{00000000-0005-0000-0000-0000F18C0000}"/>
    <cellStyle name="Normal 67 3 3 2 3 2 2" xfId="46295" xr:uid="{00000000-0005-0000-0000-0000F28C0000}"/>
    <cellStyle name="Normal 67 3 3 2 3 2 3" xfId="31062" xr:uid="{00000000-0005-0000-0000-0000F38C0000}"/>
    <cellStyle name="Normal 67 3 3 2 3 3" xfId="10944" xr:uid="{00000000-0005-0000-0000-0000F48C0000}"/>
    <cellStyle name="Normal 67 3 3 2 3 3 2" xfId="41278" xr:uid="{00000000-0005-0000-0000-0000F58C0000}"/>
    <cellStyle name="Normal 67 3 3 2 3 3 3" xfId="26045" xr:uid="{00000000-0005-0000-0000-0000F68C0000}"/>
    <cellStyle name="Normal 67 3 3 2 3 4" xfId="36265" xr:uid="{00000000-0005-0000-0000-0000F78C0000}"/>
    <cellStyle name="Normal 67 3 3 2 3 5" xfId="21032" xr:uid="{00000000-0005-0000-0000-0000F88C0000}"/>
    <cellStyle name="Normal 67 3 3 2 4" xfId="12622" xr:uid="{00000000-0005-0000-0000-0000F98C0000}"/>
    <cellStyle name="Normal 67 3 3 2 4 2" xfId="42953" xr:uid="{00000000-0005-0000-0000-0000FA8C0000}"/>
    <cellStyle name="Normal 67 3 3 2 4 3" xfId="27720" xr:uid="{00000000-0005-0000-0000-0000FB8C0000}"/>
    <cellStyle name="Normal 67 3 3 2 5" xfId="7601" xr:uid="{00000000-0005-0000-0000-0000FC8C0000}"/>
    <cellStyle name="Normal 67 3 3 2 5 2" xfId="37936" xr:uid="{00000000-0005-0000-0000-0000FD8C0000}"/>
    <cellStyle name="Normal 67 3 3 2 5 3" xfId="22703" xr:uid="{00000000-0005-0000-0000-0000FE8C0000}"/>
    <cellStyle name="Normal 67 3 3 2 6" xfId="32924" xr:uid="{00000000-0005-0000-0000-0000FF8C0000}"/>
    <cellStyle name="Normal 67 3 3 2 7" xfId="17690" xr:uid="{00000000-0005-0000-0000-0000008D0000}"/>
    <cellStyle name="Normal 67 3 3 3" xfId="3383" xr:uid="{00000000-0005-0000-0000-0000018D0000}"/>
    <cellStyle name="Normal 67 3 3 3 2" xfId="13457" xr:uid="{00000000-0005-0000-0000-0000028D0000}"/>
    <cellStyle name="Normal 67 3 3 3 2 2" xfId="43788" xr:uid="{00000000-0005-0000-0000-0000038D0000}"/>
    <cellStyle name="Normal 67 3 3 3 2 3" xfId="28555" xr:uid="{00000000-0005-0000-0000-0000048D0000}"/>
    <cellStyle name="Normal 67 3 3 3 3" xfId="8437" xr:uid="{00000000-0005-0000-0000-0000058D0000}"/>
    <cellStyle name="Normal 67 3 3 3 3 2" xfId="38771" xr:uid="{00000000-0005-0000-0000-0000068D0000}"/>
    <cellStyle name="Normal 67 3 3 3 3 3" xfId="23538" xr:uid="{00000000-0005-0000-0000-0000078D0000}"/>
    <cellStyle name="Normal 67 3 3 3 4" xfId="33758" xr:uid="{00000000-0005-0000-0000-0000088D0000}"/>
    <cellStyle name="Normal 67 3 3 3 5" xfId="18525" xr:uid="{00000000-0005-0000-0000-0000098D0000}"/>
    <cellStyle name="Normal 67 3 3 4" xfId="5076" xr:uid="{00000000-0005-0000-0000-00000A8D0000}"/>
    <cellStyle name="Normal 67 3 3 4 2" xfId="15128" xr:uid="{00000000-0005-0000-0000-00000B8D0000}"/>
    <cellStyle name="Normal 67 3 3 4 2 2" xfId="45459" xr:uid="{00000000-0005-0000-0000-00000C8D0000}"/>
    <cellStyle name="Normal 67 3 3 4 2 3" xfId="30226" xr:uid="{00000000-0005-0000-0000-00000D8D0000}"/>
    <cellStyle name="Normal 67 3 3 4 3" xfId="10108" xr:uid="{00000000-0005-0000-0000-00000E8D0000}"/>
    <cellStyle name="Normal 67 3 3 4 3 2" xfId="40442" xr:uid="{00000000-0005-0000-0000-00000F8D0000}"/>
    <cellStyle name="Normal 67 3 3 4 3 3" xfId="25209" xr:uid="{00000000-0005-0000-0000-0000108D0000}"/>
    <cellStyle name="Normal 67 3 3 4 4" xfId="35429" xr:uid="{00000000-0005-0000-0000-0000118D0000}"/>
    <cellStyle name="Normal 67 3 3 4 5" xfId="20196" xr:uid="{00000000-0005-0000-0000-0000128D0000}"/>
    <cellStyle name="Normal 67 3 3 5" xfId="11786" xr:uid="{00000000-0005-0000-0000-0000138D0000}"/>
    <cellStyle name="Normal 67 3 3 5 2" xfId="42117" xr:uid="{00000000-0005-0000-0000-0000148D0000}"/>
    <cellStyle name="Normal 67 3 3 5 3" xfId="26884" xr:uid="{00000000-0005-0000-0000-0000158D0000}"/>
    <cellStyle name="Normal 67 3 3 6" xfId="6765" xr:uid="{00000000-0005-0000-0000-0000168D0000}"/>
    <cellStyle name="Normal 67 3 3 6 2" xfId="37100" xr:uid="{00000000-0005-0000-0000-0000178D0000}"/>
    <cellStyle name="Normal 67 3 3 6 3" xfId="21867" xr:uid="{00000000-0005-0000-0000-0000188D0000}"/>
    <cellStyle name="Normal 67 3 3 7" xfId="32088" xr:uid="{00000000-0005-0000-0000-0000198D0000}"/>
    <cellStyle name="Normal 67 3 3 8" xfId="16854" xr:uid="{00000000-0005-0000-0000-00001A8D0000}"/>
    <cellStyle name="Normal 67 3 4" xfId="2112" xr:uid="{00000000-0005-0000-0000-00001B8D0000}"/>
    <cellStyle name="Normal 67 3 4 2" xfId="3802" xr:uid="{00000000-0005-0000-0000-00001C8D0000}"/>
    <cellStyle name="Normal 67 3 4 2 2" xfId="13875" xr:uid="{00000000-0005-0000-0000-00001D8D0000}"/>
    <cellStyle name="Normal 67 3 4 2 2 2" xfId="44206" xr:uid="{00000000-0005-0000-0000-00001E8D0000}"/>
    <cellStyle name="Normal 67 3 4 2 2 3" xfId="28973" xr:uid="{00000000-0005-0000-0000-00001F8D0000}"/>
    <cellStyle name="Normal 67 3 4 2 3" xfId="8855" xr:uid="{00000000-0005-0000-0000-0000208D0000}"/>
    <cellStyle name="Normal 67 3 4 2 3 2" xfId="39189" xr:uid="{00000000-0005-0000-0000-0000218D0000}"/>
    <cellStyle name="Normal 67 3 4 2 3 3" xfId="23956" xr:uid="{00000000-0005-0000-0000-0000228D0000}"/>
    <cellStyle name="Normal 67 3 4 2 4" xfId="34176" xr:uid="{00000000-0005-0000-0000-0000238D0000}"/>
    <cellStyle name="Normal 67 3 4 2 5" xfId="18943" xr:uid="{00000000-0005-0000-0000-0000248D0000}"/>
    <cellStyle name="Normal 67 3 4 3" xfId="5494" xr:uid="{00000000-0005-0000-0000-0000258D0000}"/>
    <cellStyle name="Normal 67 3 4 3 2" xfId="15546" xr:uid="{00000000-0005-0000-0000-0000268D0000}"/>
    <cellStyle name="Normal 67 3 4 3 2 2" xfId="45877" xr:uid="{00000000-0005-0000-0000-0000278D0000}"/>
    <cellStyle name="Normal 67 3 4 3 2 3" xfId="30644" xr:uid="{00000000-0005-0000-0000-0000288D0000}"/>
    <cellStyle name="Normal 67 3 4 3 3" xfId="10526" xr:uid="{00000000-0005-0000-0000-0000298D0000}"/>
    <cellStyle name="Normal 67 3 4 3 3 2" xfId="40860" xr:uid="{00000000-0005-0000-0000-00002A8D0000}"/>
    <cellStyle name="Normal 67 3 4 3 3 3" xfId="25627" xr:uid="{00000000-0005-0000-0000-00002B8D0000}"/>
    <cellStyle name="Normal 67 3 4 3 4" xfId="35847" xr:uid="{00000000-0005-0000-0000-00002C8D0000}"/>
    <cellStyle name="Normal 67 3 4 3 5" xfId="20614" xr:uid="{00000000-0005-0000-0000-00002D8D0000}"/>
    <cellStyle name="Normal 67 3 4 4" xfId="12204" xr:uid="{00000000-0005-0000-0000-00002E8D0000}"/>
    <cellStyle name="Normal 67 3 4 4 2" xfId="42535" xr:uid="{00000000-0005-0000-0000-00002F8D0000}"/>
    <cellStyle name="Normal 67 3 4 4 3" xfId="27302" xr:uid="{00000000-0005-0000-0000-0000308D0000}"/>
    <cellStyle name="Normal 67 3 4 5" xfId="7183" xr:uid="{00000000-0005-0000-0000-0000318D0000}"/>
    <cellStyle name="Normal 67 3 4 5 2" xfId="37518" xr:uid="{00000000-0005-0000-0000-0000328D0000}"/>
    <cellStyle name="Normal 67 3 4 5 3" xfId="22285" xr:uid="{00000000-0005-0000-0000-0000338D0000}"/>
    <cellStyle name="Normal 67 3 4 6" xfId="32506" xr:uid="{00000000-0005-0000-0000-0000348D0000}"/>
    <cellStyle name="Normal 67 3 4 7" xfId="17272" xr:uid="{00000000-0005-0000-0000-0000358D0000}"/>
    <cellStyle name="Normal 67 3 5" xfId="2965" xr:uid="{00000000-0005-0000-0000-0000368D0000}"/>
    <cellStyle name="Normal 67 3 5 2" xfId="13039" xr:uid="{00000000-0005-0000-0000-0000378D0000}"/>
    <cellStyle name="Normal 67 3 5 2 2" xfId="43370" xr:uid="{00000000-0005-0000-0000-0000388D0000}"/>
    <cellStyle name="Normal 67 3 5 2 3" xfId="28137" xr:uid="{00000000-0005-0000-0000-0000398D0000}"/>
    <cellStyle name="Normal 67 3 5 3" xfId="8019" xr:uid="{00000000-0005-0000-0000-00003A8D0000}"/>
    <cellStyle name="Normal 67 3 5 3 2" xfId="38353" xr:uid="{00000000-0005-0000-0000-00003B8D0000}"/>
    <cellStyle name="Normal 67 3 5 3 3" xfId="23120" xr:uid="{00000000-0005-0000-0000-00003C8D0000}"/>
    <cellStyle name="Normal 67 3 5 4" xfId="33340" xr:uid="{00000000-0005-0000-0000-00003D8D0000}"/>
    <cellStyle name="Normal 67 3 5 5" xfId="18107" xr:uid="{00000000-0005-0000-0000-00003E8D0000}"/>
    <cellStyle name="Normal 67 3 6" xfId="4658" xr:uid="{00000000-0005-0000-0000-00003F8D0000}"/>
    <cellStyle name="Normal 67 3 6 2" xfId="14710" xr:uid="{00000000-0005-0000-0000-0000408D0000}"/>
    <cellStyle name="Normal 67 3 6 2 2" xfId="45041" xr:uid="{00000000-0005-0000-0000-0000418D0000}"/>
    <cellStyle name="Normal 67 3 6 2 3" xfId="29808" xr:uid="{00000000-0005-0000-0000-0000428D0000}"/>
    <cellStyle name="Normal 67 3 6 3" xfId="9690" xr:uid="{00000000-0005-0000-0000-0000438D0000}"/>
    <cellStyle name="Normal 67 3 6 3 2" xfId="40024" xr:uid="{00000000-0005-0000-0000-0000448D0000}"/>
    <cellStyle name="Normal 67 3 6 3 3" xfId="24791" xr:uid="{00000000-0005-0000-0000-0000458D0000}"/>
    <cellStyle name="Normal 67 3 6 4" xfId="35011" xr:uid="{00000000-0005-0000-0000-0000468D0000}"/>
    <cellStyle name="Normal 67 3 6 5" xfId="19778" xr:uid="{00000000-0005-0000-0000-0000478D0000}"/>
    <cellStyle name="Normal 67 3 7" xfId="11368" xr:uid="{00000000-0005-0000-0000-0000488D0000}"/>
    <cellStyle name="Normal 67 3 7 2" xfId="41699" xr:uid="{00000000-0005-0000-0000-0000498D0000}"/>
    <cellStyle name="Normal 67 3 7 3" xfId="26466" xr:uid="{00000000-0005-0000-0000-00004A8D0000}"/>
    <cellStyle name="Normal 67 3 8" xfId="6347" xr:uid="{00000000-0005-0000-0000-00004B8D0000}"/>
    <cellStyle name="Normal 67 3 8 2" xfId="36682" xr:uid="{00000000-0005-0000-0000-00004C8D0000}"/>
    <cellStyle name="Normal 67 3 8 3" xfId="21449" xr:uid="{00000000-0005-0000-0000-00004D8D0000}"/>
    <cellStyle name="Normal 67 3 9" xfId="31671" xr:uid="{00000000-0005-0000-0000-00004E8D0000}"/>
    <cellStyle name="Normal 67 4" xfId="1372" xr:uid="{00000000-0005-0000-0000-00004F8D0000}"/>
    <cellStyle name="Normal 67 4 2" xfId="1795" xr:uid="{00000000-0005-0000-0000-0000508D0000}"/>
    <cellStyle name="Normal 67 4 2 2" xfId="2634" xr:uid="{00000000-0005-0000-0000-0000518D0000}"/>
    <cellStyle name="Normal 67 4 2 2 2" xfId="4324" xr:uid="{00000000-0005-0000-0000-0000528D0000}"/>
    <cellStyle name="Normal 67 4 2 2 2 2" xfId="14397" xr:uid="{00000000-0005-0000-0000-0000538D0000}"/>
    <cellStyle name="Normal 67 4 2 2 2 2 2" xfId="44728" xr:uid="{00000000-0005-0000-0000-0000548D0000}"/>
    <cellStyle name="Normal 67 4 2 2 2 2 3" xfId="29495" xr:uid="{00000000-0005-0000-0000-0000558D0000}"/>
    <cellStyle name="Normal 67 4 2 2 2 3" xfId="9377" xr:uid="{00000000-0005-0000-0000-0000568D0000}"/>
    <cellStyle name="Normal 67 4 2 2 2 3 2" xfId="39711" xr:uid="{00000000-0005-0000-0000-0000578D0000}"/>
    <cellStyle name="Normal 67 4 2 2 2 3 3" xfId="24478" xr:uid="{00000000-0005-0000-0000-0000588D0000}"/>
    <cellStyle name="Normal 67 4 2 2 2 4" xfId="34698" xr:uid="{00000000-0005-0000-0000-0000598D0000}"/>
    <cellStyle name="Normal 67 4 2 2 2 5" xfId="19465" xr:uid="{00000000-0005-0000-0000-00005A8D0000}"/>
    <cellStyle name="Normal 67 4 2 2 3" xfId="6016" xr:uid="{00000000-0005-0000-0000-00005B8D0000}"/>
    <cellStyle name="Normal 67 4 2 2 3 2" xfId="16068" xr:uid="{00000000-0005-0000-0000-00005C8D0000}"/>
    <cellStyle name="Normal 67 4 2 2 3 2 2" xfId="46399" xr:uid="{00000000-0005-0000-0000-00005D8D0000}"/>
    <cellStyle name="Normal 67 4 2 2 3 2 3" xfId="31166" xr:uid="{00000000-0005-0000-0000-00005E8D0000}"/>
    <cellStyle name="Normal 67 4 2 2 3 3" xfId="11048" xr:uid="{00000000-0005-0000-0000-00005F8D0000}"/>
    <cellStyle name="Normal 67 4 2 2 3 3 2" xfId="41382" xr:uid="{00000000-0005-0000-0000-0000608D0000}"/>
    <cellStyle name="Normal 67 4 2 2 3 3 3" xfId="26149" xr:uid="{00000000-0005-0000-0000-0000618D0000}"/>
    <cellStyle name="Normal 67 4 2 2 3 4" xfId="36369" xr:uid="{00000000-0005-0000-0000-0000628D0000}"/>
    <cellStyle name="Normal 67 4 2 2 3 5" xfId="21136" xr:uid="{00000000-0005-0000-0000-0000638D0000}"/>
    <cellStyle name="Normal 67 4 2 2 4" xfId="12726" xr:uid="{00000000-0005-0000-0000-0000648D0000}"/>
    <cellStyle name="Normal 67 4 2 2 4 2" xfId="43057" xr:uid="{00000000-0005-0000-0000-0000658D0000}"/>
    <cellStyle name="Normal 67 4 2 2 4 3" xfId="27824" xr:uid="{00000000-0005-0000-0000-0000668D0000}"/>
    <cellStyle name="Normal 67 4 2 2 5" xfId="7705" xr:uid="{00000000-0005-0000-0000-0000678D0000}"/>
    <cellStyle name="Normal 67 4 2 2 5 2" xfId="38040" xr:uid="{00000000-0005-0000-0000-0000688D0000}"/>
    <cellStyle name="Normal 67 4 2 2 5 3" xfId="22807" xr:uid="{00000000-0005-0000-0000-0000698D0000}"/>
    <cellStyle name="Normal 67 4 2 2 6" xfId="33028" xr:uid="{00000000-0005-0000-0000-00006A8D0000}"/>
    <cellStyle name="Normal 67 4 2 2 7" xfId="17794" xr:uid="{00000000-0005-0000-0000-00006B8D0000}"/>
    <cellStyle name="Normal 67 4 2 3" xfId="3487" xr:uid="{00000000-0005-0000-0000-00006C8D0000}"/>
    <cellStyle name="Normal 67 4 2 3 2" xfId="13561" xr:uid="{00000000-0005-0000-0000-00006D8D0000}"/>
    <cellStyle name="Normal 67 4 2 3 2 2" xfId="43892" xr:uid="{00000000-0005-0000-0000-00006E8D0000}"/>
    <cellStyle name="Normal 67 4 2 3 2 3" xfId="28659" xr:uid="{00000000-0005-0000-0000-00006F8D0000}"/>
    <cellStyle name="Normal 67 4 2 3 3" xfId="8541" xr:uid="{00000000-0005-0000-0000-0000708D0000}"/>
    <cellStyle name="Normal 67 4 2 3 3 2" xfId="38875" xr:uid="{00000000-0005-0000-0000-0000718D0000}"/>
    <cellStyle name="Normal 67 4 2 3 3 3" xfId="23642" xr:uid="{00000000-0005-0000-0000-0000728D0000}"/>
    <cellStyle name="Normal 67 4 2 3 4" xfId="33862" xr:uid="{00000000-0005-0000-0000-0000738D0000}"/>
    <cellStyle name="Normal 67 4 2 3 5" xfId="18629" xr:uid="{00000000-0005-0000-0000-0000748D0000}"/>
    <cellStyle name="Normal 67 4 2 4" xfId="5180" xr:uid="{00000000-0005-0000-0000-0000758D0000}"/>
    <cellStyle name="Normal 67 4 2 4 2" xfId="15232" xr:uid="{00000000-0005-0000-0000-0000768D0000}"/>
    <cellStyle name="Normal 67 4 2 4 2 2" xfId="45563" xr:uid="{00000000-0005-0000-0000-0000778D0000}"/>
    <cellStyle name="Normal 67 4 2 4 2 3" xfId="30330" xr:uid="{00000000-0005-0000-0000-0000788D0000}"/>
    <cellStyle name="Normal 67 4 2 4 3" xfId="10212" xr:uid="{00000000-0005-0000-0000-0000798D0000}"/>
    <cellStyle name="Normal 67 4 2 4 3 2" xfId="40546" xr:uid="{00000000-0005-0000-0000-00007A8D0000}"/>
    <cellStyle name="Normal 67 4 2 4 3 3" xfId="25313" xr:uid="{00000000-0005-0000-0000-00007B8D0000}"/>
    <cellStyle name="Normal 67 4 2 4 4" xfId="35533" xr:uid="{00000000-0005-0000-0000-00007C8D0000}"/>
    <cellStyle name="Normal 67 4 2 4 5" xfId="20300" xr:uid="{00000000-0005-0000-0000-00007D8D0000}"/>
    <cellStyle name="Normal 67 4 2 5" xfId="11890" xr:uid="{00000000-0005-0000-0000-00007E8D0000}"/>
    <cellStyle name="Normal 67 4 2 5 2" xfId="42221" xr:uid="{00000000-0005-0000-0000-00007F8D0000}"/>
    <cellStyle name="Normal 67 4 2 5 3" xfId="26988" xr:uid="{00000000-0005-0000-0000-0000808D0000}"/>
    <cellStyle name="Normal 67 4 2 6" xfId="6869" xr:uid="{00000000-0005-0000-0000-0000818D0000}"/>
    <cellStyle name="Normal 67 4 2 6 2" xfId="37204" xr:uid="{00000000-0005-0000-0000-0000828D0000}"/>
    <cellStyle name="Normal 67 4 2 6 3" xfId="21971" xr:uid="{00000000-0005-0000-0000-0000838D0000}"/>
    <cellStyle name="Normal 67 4 2 7" xfId="32192" xr:uid="{00000000-0005-0000-0000-0000848D0000}"/>
    <cellStyle name="Normal 67 4 2 8" xfId="16958" xr:uid="{00000000-0005-0000-0000-0000858D0000}"/>
    <cellStyle name="Normal 67 4 3" xfId="2216" xr:uid="{00000000-0005-0000-0000-0000868D0000}"/>
    <cellStyle name="Normal 67 4 3 2" xfId="3906" xr:uid="{00000000-0005-0000-0000-0000878D0000}"/>
    <cellStyle name="Normal 67 4 3 2 2" xfId="13979" xr:uid="{00000000-0005-0000-0000-0000888D0000}"/>
    <cellStyle name="Normal 67 4 3 2 2 2" xfId="44310" xr:uid="{00000000-0005-0000-0000-0000898D0000}"/>
    <cellStyle name="Normal 67 4 3 2 2 3" xfId="29077" xr:uid="{00000000-0005-0000-0000-00008A8D0000}"/>
    <cellStyle name="Normal 67 4 3 2 3" xfId="8959" xr:uid="{00000000-0005-0000-0000-00008B8D0000}"/>
    <cellStyle name="Normal 67 4 3 2 3 2" xfId="39293" xr:uid="{00000000-0005-0000-0000-00008C8D0000}"/>
    <cellStyle name="Normal 67 4 3 2 3 3" xfId="24060" xr:uid="{00000000-0005-0000-0000-00008D8D0000}"/>
    <cellStyle name="Normal 67 4 3 2 4" xfId="34280" xr:uid="{00000000-0005-0000-0000-00008E8D0000}"/>
    <cellStyle name="Normal 67 4 3 2 5" xfId="19047" xr:uid="{00000000-0005-0000-0000-00008F8D0000}"/>
    <cellStyle name="Normal 67 4 3 3" xfId="5598" xr:uid="{00000000-0005-0000-0000-0000908D0000}"/>
    <cellStyle name="Normal 67 4 3 3 2" xfId="15650" xr:uid="{00000000-0005-0000-0000-0000918D0000}"/>
    <cellStyle name="Normal 67 4 3 3 2 2" xfId="45981" xr:uid="{00000000-0005-0000-0000-0000928D0000}"/>
    <cellStyle name="Normal 67 4 3 3 2 3" xfId="30748" xr:uid="{00000000-0005-0000-0000-0000938D0000}"/>
    <cellStyle name="Normal 67 4 3 3 3" xfId="10630" xr:uid="{00000000-0005-0000-0000-0000948D0000}"/>
    <cellStyle name="Normal 67 4 3 3 3 2" xfId="40964" xr:uid="{00000000-0005-0000-0000-0000958D0000}"/>
    <cellStyle name="Normal 67 4 3 3 3 3" xfId="25731" xr:uid="{00000000-0005-0000-0000-0000968D0000}"/>
    <cellStyle name="Normal 67 4 3 3 4" xfId="35951" xr:uid="{00000000-0005-0000-0000-0000978D0000}"/>
    <cellStyle name="Normal 67 4 3 3 5" xfId="20718" xr:uid="{00000000-0005-0000-0000-0000988D0000}"/>
    <cellStyle name="Normal 67 4 3 4" xfId="12308" xr:uid="{00000000-0005-0000-0000-0000998D0000}"/>
    <cellStyle name="Normal 67 4 3 4 2" xfId="42639" xr:uid="{00000000-0005-0000-0000-00009A8D0000}"/>
    <cellStyle name="Normal 67 4 3 4 3" xfId="27406" xr:uid="{00000000-0005-0000-0000-00009B8D0000}"/>
    <cellStyle name="Normal 67 4 3 5" xfId="7287" xr:uid="{00000000-0005-0000-0000-00009C8D0000}"/>
    <cellStyle name="Normal 67 4 3 5 2" xfId="37622" xr:uid="{00000000-0005-0000-0000-00009D8D0000}"/>
    <cellStyle name="Normal 67 4 3 5 3" xfId="22389" xr:uid="{00000000-0005-0000-0000-00009E8D0000}"/>
    <cellStyle name="Normal 67 4 3 6" xfId="32610" xr:uid="{00000000-0005-0000-0000-00009F8D0000}"/>
    <cellStyle name="Normal 67 4 3 7" xfId="17376" xr:uid="{00000000-0005-0000-0000-0000A08D0000}"/>
    <cellStyle name="Normal 67 4 4" xfId="3069" xr:uid="{00000000-0005-0000-0000-0000A18D0000}"/>
    <cellStyle name="Normal 67 4 4 2" xfId="13143" xr:uid="{00000000-0005-0000-0000-0000A28D0000}"/>
    <cellStyle name="Normal 67 4 4 2 2" xfId="43474" xr:uid="{00000000-0005-0000-0000-0000A38D0000}"/>
    <cellStyle name="Normal 67 4 4 2 3" xfId="28241" xr:uid="{00000000-0005-0000-0000-0000A48D0000}"/>
    <cellStyle name="Normal 67 4 4 3" xfId="8123" xr:uid="{00000000-0005-0000-0000-0000A58D0000}"/>
    <cellStyle name="Normal 67 4 4 3 2" xfId="38457" xr:uid="{00000000-0005-0000-0000-0000A68D0000}"/>
    <cellStyle name="Normal 67 4 4 3 3" xfId="23224" xr:uid="{00000000-0005-0000-0000-0000A78D0000}"/>
    <cellStyle name="Normal 67 4 4 4" xfId="33444" xr:uid="{00000000-0005-0000-0000-0000A88D0000}"/>
    <cellStyle name="Normal 67 4 4 5" xfId="18211" xr:uid="{00000000-0005-0000-0000-0000A98D0000}"/>
    <cellStyle name="Normal 67 4 5" xfId="4762" xr:uid="{00000000-0005-0000-0000-0000AA8D0000}"/>
    <cellStyle name="Normal 67 4 5 2" xfId="14814" xr:uid="{00000000-0005-0000-0000-0000AB8D0000}"/>
    <cellStyle name="Normal 67 4 5 2 2" xfId="45145" xr:uid="{00000000-0005-0000-0000-0000AC8D0000}"/>
    <cellStyle name="Normal 67 4 5 2 3" xfId="29912" xr:uid="{00000000-0005-0000-0000-0000AD8D0000}"/>
    <cellStyle name="Normal 67 4 5 3" xfId="9794" xr:uid="{00000000-0005-0000-0000-0000AE8D0000}"/>
    <cellStyle name="Normal 67 4 5 3 2" xfId="40128" xr:uid="{00000000-0005-0000-0000-0000AF8D0000}"/>
    <cellStyle name="Normal 67 4 5 3 3" xfId="24895" xr:uid="{00000000-0005-0000-0000-0000B08D0000}"/>
    <cellStyle name="Normal 67 4 5 4" xfId="35115" xr:uid="{00000000-0005-0000-0000-0000B18D0000}"/>
    <cellStyle name="Normal 67 4 5 5" xfId="19882" xr:uid="{00000000-0005-0000-0000-0000B28D0000}"/>
    <cellStyle name="Normal 67 4 6" xfId="11472" xr:uid="{00000000-0005-0000-0000-0000B38D0000}"/>
    <cellStyle name="Normal 67 4 6 2" xfId="41803" xr:uid="{00000000-0005-0000-0000-0000B48D0000}"/>
    <cellStyle name="Normal 67 4 6 3" xfId="26570" xr:uid="{00000000-0005-0000-0000-0000B58D0000}"/>
    <cellStyle name="Normal 67 4 7" xfId="6451" xr:uid="{00000000-0005-0000-0000-0000B68D0000}"/>
    <cellStyle name="Normal 67 4 7 2" xfId="36786" xr:uid="{00000000-0005-0000-0000-0000B78D0000}"/>
    <cellStyle name="Normal 67 4 7 3" xfId="21553" xr:uid="{00000000-0005-0000-0000-0000B88D0000}"/>
    <cellStyle name="Normal 67 4 8" xfId="31774" xr:uid="{00000000-0005-0000-0000-0000B98D0000}"/>
    <cellStyle name="Normal 67 4 9" xfId="16540" xr:uid="{00000000-0005-0000-0000-0000BA8D0000}"/>
    <cellStyle name="Normal 67 5" xfId="1585" xr:uid="{00000000-0005-0000-0000-0000BB8D0000}"/>
    <cellStyle name="Normal 67 5 2" xfId="2426" xr:uid="{00000000-0005-0000-0000-0000BC8D0000}"/>
    <cellStyle name="Normal 67 5 2 2" xfId="4116" xr:uid="{00000000-0005-0000-0000-0000BD8D0000}"/>
    <cellStyle name="Normal 67 5 2 2 2" xfId="14189" xr:uid="{00000000-0005-0000-0000-0000BE8D0000}"/>
    <cellStyle name="Normal 67 5 2 2 2 2" xfId="44520" xr:uid="{00000000-0005-0000-0000-0000BF8D0000}"/>
    <cellStyle name="Normal 67 5 2 2 2 3" xfId="29287" xr:uid="{00000000-0005-0000-0000-0000C08D0000}"/>
    <cellStyle name="Normal 67 5 2 2 3" xfId="9169" xr:uid="{00000000-0005-0000-0000-0000C18D0000}"/>
    <cellStyle name="Normal 67 5 2 2 3 2" xfId="39503" xr:uid="{00000000-0005-0000-0000-0000C28D0000}"/>
    <cellStyle name="Normal 67 5 2 2 3 3" xfId="24270" xr:uid="{00000000-0005-0000-0000-0000C38D0000}"/>
    <cellStyle name="Normal 67 5 2 2 4" xfId="34490" xr:uid="{00000000-0005-0000-0000-0000C48D0000}"/>
    <cellStyle name="Normal 67 5 2 2 5" xfId="19257" xr:uid="{00000000-0005-0000-0000-0000C58D0000}"/>
    <cellStyle name="Normal 67 5 2 3" xfId="5808" xr:uid="{00000000-0005-0000-0000-0000C68D0000}"/>
    <cellStyle name="Normal 67 5 2 3 2" xfId="15860" xr:uid="{00000000-0005-0000-0000-0000C78D0000}"/>
    <cellStyle name="Normal 67 5 2 3 2 2" xfId="46191" xr:uid="{00000000-0005-0000-0000-0000C88D0000}"/>
    <cellStyle name="Normal 67 5 2 3 2 3" xfId="30958" xr:uid="{00000000-0005-0000-0000-0000C98D0000}"/>
    <cellStyle name="Normal 67 5 2 3 3" xfId="10840" xr:uid="{00000000-0005-0000-0000-0000CA8D0000}"/>
    <cellStyle name="Normal 67 5 2 3 3 2" xfId="41174" xr:uid="{00000000-0005-0000-0000-0000CB8D0000}"/>
    <cellStyle name="Normal 67 5 2 3 3 3" xfId="25941" xr:uid="{00000000-0005-0000-0000-0000CC8D0000}"/>
    <cellStyle name="Normal 67 5 2 3 4" xfId="36161" xr:uid="{00000000-0005-0000-0000-0000CD8D0000}"/>
    <cellStyle name="Normal 67 5 2 3 5" xfId="20928" xr:uid="{00000000-0005-0000-0000-0000CE8D0000}"/>
    <cellStyle name="Normal 67 5 2 4" xfId="12518" xr:uid="{00000000-0005-0000-0000-0000CF8D0000}"/>
    <cellStyle name="Normal 67 5 2 4 2" xfId="42849" xr:uid="{00000000-0005-0000-0000-0000D08D0000}"/>
    <cellStyle name="Normal 67 5 2 4 3" xfId="27616" xr:uid="{00000000-0005-0000-0000-0000D18D0000}"/>
    <cellStyle name="Normal 67 5 2 5" xfId="7497" xr:uid="{00000000-0005-0000-0000-0000D28D0000}"/>
    <cellStyle name="Normal 67 5 2 5 2" xfId="37832" xr:uid="{00000000-0005-0000-0000-0000D38D0000}"/>
    <cellStyle name="Normal 67 5 2 5 3" xfId="22599" xr:uid="{00000000-0005-0000-0000-0000D48D0000}"/>
    <cellStyle name="Normal 67 5 2 6" xfId="32820" xr:uid="{00000000-0005-0000-0000-0000D58D0000}"/>
    <cellStyle name="Normal 67 5 2 7" xfId="17586" xr:uid="{00000000-0005-0000-0000-0000D68D0000}"/>
    <cellStyle name="Normal 67 5 3" xfId="3279" xr:uid="{00000000-0005-0000-0000-0000D78D0000}"/>
    <cellStyle name="Normal 67 5 3 2" xfId="13353" xr:uid="{00000000-0005-0000-0000-0000D88D0000}"/>
    <cellStyle name="Normal 67 5 3 2 2" xfId="43684" xr:uid="{00000000-0005-0000-0000-0000D98D0000}"/>
    <cellStyle name="Normal 67 5 3 2 3" xfId="28451" xr:uid="{00000000-0005-0000-0000-0000DA8D0000}"/>
    <cellStyle name="Normal 67 5 3 3" xfId="8333" xr:uid="{00000000-0005-0000-0000-0000DB8D0000}"/>
    <cellStyle name="Normal 67 5 3 3 2" xfId="38667" xr:uid="{00000000-0005-0000-0000-0000DC8D0000}"/>
    <cellStyle name="Normal 67 5 3 3 3" xfId="23434" xr:uid="{00000000-0005-0000-0000-0000DD8D0000}"/>
    <cellStyle name="Normal 67 5 3 4" xfId="33654" xr:uid="{00000000-0005-0000-0000-0000DE8D0000}"/>
    <cellStyle name="Normal 67 5 3 5" xfId="18421" xr:uid="{00000000-0005-0000-0000-0000DF8D0000}"/>
    <cellStyle name="Normal 67 5 4" xfId="4972" xr:uid="{00000000-0005-0000-0000-0000E08D0000}"/>
    <cellStyle name="Normal 67 5 4 2" xfId="15024" xr:uid="{00000000-0005-0000-0000-0000E18D0000}"/>
    <cellStyle name="Normal 67 5 4 2 2" xfId="45355" xr:uid="{00000000-0005-0000-0000-0000E28D0000}"/>
    <cellStyle name="Normal 67 5 4 2 3" xfId="30122" xr:uid="{00000000-0005-0000-0000-0000E38D0000}"/>
    <cellStyle name="Normal 67 5 4 3" xfId="10004" xr:uid="{00000000-0005-0000-0000-0000E48D0000}"/>
    <cellStyle name="Normal 67 5 4 3 2" xfId="40338" xr:uid="{00000000-0005-0000-0000-0000E58D0000}"/>
    <cellStyle name="Normal 67 5 4 3 3" xfId="25105" xr:uid="{00000000-0005-0000-0000-0000E68D0000}"/>
    <cellStyle name="Normal 67 5 4 4" xfId="35325" xr:uid="{00000000-0005-0000-0000-0000E78D0000}"/>
    <cellStyle name="Normal 67 5 4 5" xfId="20092" xr:uid="{00000000-0005-0000-0000-0000E88D0000}"/>
    <cellStyle name="Normal 67 5 5" xfId="11682" xr:uid="{00000000-0005-0000-0000-0000E98D0000}"/>
    <cellStyle name="Normal 67 5 5 2" xfId="42013" xr:uid="{00000000-0005-0000-0000-0000EA8D0000}"/>
    <cellStyle name="Normal 67 5 5 3" xfId="26780" xr:uid="{00000000-0005-0000-0000-0000EB8D0000}"/>
    <cellStyle name="Normal 67 5 6" xfId="6661" xr:uid="{00000000-0005-0000-0000-0000EC8D0000}"/>
    <cellStyle name="Normal 67 5 6 2" xfId="36996" xr:uid="{00000000-0005-0000-0000-0000ED8D0000}"/>
    <cellStyle name="Normal 67 5 6 3" xfId="21763" xr:uid="{00000000-0005-0000-0000-0000EE8D0000}"/>
    <cellStyle name="Normal 67 5 7" xfId="31984" xr:uid="{00000000-0005-0000-0000-0000EF8D0000}"/>
    <cellStyle name="Normal 67 5 8" xfId="16750" xr:uid="{00000000-0005-0000-0000-0000F08D0000}"/>
    <cellStyle name="Normal 67 6" xfId="2006" xr:uid="{00000000-0005-0000-0000-0000F18D0000}"/>
    <cellStyle name="Normal 67 6 2" xfId="3698" xr:uid="{00000000-0005-0000-0000-0000F28D0000}"/>
    <cellStyle name="Normal 67 6 2 2" xfId="13771" xr:uid="{00000000-0005-0000-0000-0000F38D0000}"/>
    <cellStyle name="Normal 67 6 2 2 2" xfId="44102" xr:uid="{00000000-0005-0000-0000-0000F48D0000}"/>
    <cellStyle name="Normal 67 6 2 2 3" xfId="28869" xr:uid="{00000000-0005-0000-0000-0000F58D0000}"/>
    <cellStyle name="Normal 67 6 2 3" xfId="8751" xr:uid="{00000000-0005-0000-0000-0000F68D0000}"/>
    <cellStyle name="Normal 67 6 2 3 2" xfId="39085" xr:uid="{00000000-0005-0000-0000-0000F78D0000}"/>
    <cellStyle name="Normal 67 6 2 3 3" xfId="23852" xr:uid="{00000000-0005-0000-0000-0000F88D0000}"/>
    <cellStyle name="Normal 67 6 2 4" xfId="34072" xr:uid="{00000000-0005-0000-0000-0000F98D0000}"/>
    <cellStyle name="Normal 67 6 2 5" xfId="18839" xr:uid="{00000000-0005-0000-0000-0000FA8D0000}"/>
    <cellStyle name="Normal 67 6 3" xfId="5390" xr:uid="{00000000-0005-0000-0000-0000FB8D0000}"/>
    <cellStyle name="Normal 67 6 3 2" xfId="15442" xr:uid="{00000000-0005-0000-0000-0000FC8D0000}"/>
    <cellStyle name="Normal 67 6 3 2 2" xfId="45773" xr:uid="{00000000-0005-0000-0000-0000FD8D0000}"/>
    <cellStyle name="Normal 67 6 3 2 3" xfId="30540" xr:uid="{00000000-0005-0000-0000-0000FE8D0000}"/>
    <cellStyle name="Normal 67 6 3 3" xfId="10422" xr:uid="{00000000-0005-0000-0000-0000FF8D0000}"/>
    <cellStyle name="Normal 67 6 3 3 2" xfId="40756" xr:uid="{00000000-0005-0000-0000-0000008E0000}"/>
    <cellStyle name="Normal 67 6 3 3 3" xfId="25523" xr:uid="{00000000-0005-0000-0000-0000018E0000}"/>
    <cellStyle name="Normal 67 6 3 4" xfId="35743" xr:uid="{00000000-0005-0000-0000-0000028E0000}"/>
    <cellStyle name="Normal 67 6 3 5" xfId="20510" xr:uid="{00000000-0005-0000-0000-0000038E0000}"/>
    <cellStyle name="Normal 67 6 4" xfId="12100" xr:uid="{00000000-0005-0000-0000-0000048E0000}"/>
    <cellStyle name="Normal 67 6 4 2" xfId="42431" xr:uid="{00000000-0005-0000-0000-0000058E0000}"/>
    <cellStyle name="Normal 67 6 4 3" xfId="27198" xr:uid="{00000000-0005-0000-0000-0000068E0000}"/>
    <cellStyle name="Normal 67 6 5" xfId="7079" xr:uid="{00000000-0005-0000-0000-0000078E0000}"/>
    <cellStyle name="Normal 67 6 5 2" xfId="37414" xr:uid="{00000000-0005-0000-0000-0000088E0000}"/>
    <cellStyle name="Normal 67 6 5 3" xfId="22181" xr:uid="{00000000-0005-0000-0000-0000098E0000}"/>
    <cellStyle name="Normal 67 6 6" xfId="32402" xr:uid="{00000000-0005-0000-0000-00000A8E0000}"/>
    <cellStyle name="Normal 67 6 7" xfId="17168" xr:uid="{00000000-0005-0000-0000-00000B8E0000}"/>
    <cellStyle name="Normal 67 7" xfId="2858" xr:uid="{00000000-0005-0000-0000-00000C8E0000}"/>
    <cellStyle name="Normal 67 7 2" xfId="12935" xr:uid="{00000000-0005-0000-0000-00000D8E0000}"/>
    <cellStyle name="Normal 67 7 2 2" xfId="43266" xr:uid="{00000000-0005-0000-0000-00000E8E0000}"/>
    <cellStyle name="Normal 67 7 2 3" xfId="28033" xr:uid="{00000000-0005-0000-0000-00000F8E0000}"/>
    <cellStyle name="Normal 67 7 3" xfId="7915" xr:uid="{00000000-0005-0000-0000-0000108E0000}"/>
    <cellStyle name="Normal 67 7 3 2" xfId="38249" xr:uid="{00000000-0005-0000-0000-0000118E0000}"/>
    <cellStyle name="Normal 67 7 3 3" xfId="23016" xr:uid="{00000000-0005-0000-0000-0000128E0000}"/>
    <cellStyle name="Normal 67 7 4" xfId="33236" xr:uid="{00000000-0005-0000-0000-0000138E0000}"/>
    <cellStyle name="Normal 67 7 5" xfId="18003" xr:uid="{00000000-0005-0000-0000-0000148E0000}"/>
    <cellStyle name="Normal 67 8" xfId="4552" xr:uid="{00000000-0005-0000-0000-0000158E0000}"/>
    <cellStyle name="Normal 67 8 2" xfId="14606" xr:uid="{00000000-0005-0000-0000-0000168E0000}"/>
    <cellStyle name="Normal 67 8 2 2" xfId="44937" xr:uid="{00000000-0005-0000-0000-0000178E0000}"/>
    <cellStyle name="Normal 67 8 2 3" xfId="29704" xr:uid="{00000000-0005-0000-0000-0000188E0000}"/>
    <cellStyle name="Normal 67 8 3" xfId="9586" xr:uid="{00000000-0005-0000-0000-0000198E0000}"/>
    <cellStyle name="Normal 67 8 3 2" xfId="39920" xr:uid="{00000000-0005-0000-0000-00001A8E0000}"/>
    <cellStyle name="Normal 67 8 3 3" xfId="24687" xr:uid="{00000000-0005-0000-0000-00001B8E0000}"/>
    <cellStyle name="Normal 67 8 4" xfId="34907" xr:uid="{00000000-0005-0000-0000-00001C8E0000}"/>
    <cellStyle name="Normal 67 8 5" xfId="19674" xr:uid="{00000000-0005-0000-0000-00001D8E0000}"/>
    <cellStyle name="Normal 67 9" xfId="11262" xr:uid="{00000000-0005-0000-0000-00001E8E0000}"/>
    <cellStyle name="Normal 67 9 2" xfId="41595" xr:uid="{00000000-0005-0000-0000-00001F8E0000}"/>
    <cellStyle name="Normal 67 9 3" xfId="26362" xr:uid="{00000000-0005-0000-0000-0000208E0000}"/>
    <cellStyle name="Normal 68" xfId="896" xr:uid="{00000000-0005-0000-0000-0000218E0000}"/>
    <cellStyle name="Normal 69" xfId="897" xr:uid="{00000000-0005-0000-0000-0000228E0000}"/>
    <cellStyle name="Normal 7" xfId="173" xr:uid="{00000000-0005-0000-0000-0000238E0000}"/>
    <cellStyle name="Normal 7 10" xfId="31484" xr:uid="{00000000-0005-0000-0000-0000248E0000}"/>
    <cellStyle name="Normal 7 11" xfId="46801" xr:uid="{00000000-0005-0000-0000-0000258E0000}"/>
    <cellStyle name="Normal 7 2" xfId="899" xr:uid="{00000000-0005-0000-0000-0000268E0000}"/>
    <cellStyle name="Normal 7 3" xfId="900" xr:uid="{00000000-0005-0000-0000-0000278E0000}"/>
    <cellStyle name="Normal 7 4" xfId="901" xr:uid="{00000000-0005-0000-0000-0000288E0000}"/>
    <cellStyle name="Normal 7 5" xfId="902" xr:uid="{00000000-0005-0000-0000-0000298E0000}"/>
    <cellStyle name="Normal 7 6" xfId="903" xr:uid="{00000000-0005-0000-0000-00002A8E0000}"/>
    <cellStyle name="Normal 7 6 10" xfId="6242" xr:uid="{00000000-0005-0000-0000-00002B8E0000}"/>
    <cellStyle name="Normal 7 6 10 2" xfId="36579" xr:uid="{00000000-0005-0000-0000-00002C8E0000}"/>
    <cellStyle name="Normal 7 6 10 3" xfId="21346" xr:uid="{00000000-0005-0000-0000-00002D8E0000}"/>
    <cellStyle name="Normal 7 6 11" xfId="31570" xr:uid="{00000000-0005-0000-0000-00002E8E0000}"/>
    <cellStyle name="Normal 7 6 12" xfId="16331" xr:uid="{00000000-0005-0000-0000-00002F8E0000}"/>
    <cellStyle name="Normal 7 6 2" xfId="1206" xr:uid="{00000000-0005-0000-0000-0000308E0000}"/>
    <cellStyle name="Normal 7 6 2 10" xfId="31621" xr:uid="{00000000-0005-0000-0000-0000318E0000}"/>
    <cellStyle name="Normal 7 6 2 11" xfId="16385" xr:uid="{00000000-0005-0000-0000-0000328E0000}"/>
    <cellStyle name="Normal 7 6 2 2" xfId="1314" xr:uid="{00000000-0005-0000-0000-0000338E0000}"/>
    <cellStyle name="Normal 7 6 2 2 10" xfId="16489" xr:uid="{00000000-0005-0000-0000-0000348E0000}"/>
    <cellStyle name="Normal 7 6 2 2 2" xfId="1531" xr:uid="{00000000-0005-0000-0000-0000358E0000}"/>
    <cellStyle name="Normal 7 6 2 2 2 2" xfId="1952" xr:uid="{00000000-0005-0000-0000-0000368E0000}"/>
    <cellStyle name="Normal 7 6 2 2 2 2 2" xfId="2791" xr:uid="{00000000-0005-0000-0000-0000378E0000}"/>
    <cellStyle name="Normal 7 6 2 2 2 2 2 2" xfId="4481" xr:uid="{00000000-0005-0000-0000-0000388E0000}"/>
    <cellStyle name="Normal 7 6 2 2 2 2 2 2 2" xfId="14554" xr:uid="{00000000-0005-0000-0000-0000398E0000}"/>
    <cellStyle name="Normal 7 6 2 2 2 2 2 2 2 2" xfId="44885" xr:uid="{00000000-0005-0000-0000-00003A8E0000}"/>
    <cellStyle name="Normal 7 6 2 2 2 2 2 2 2 3" xfId="29652" xr:uid="{00000000-0005-0000-0000-00003B8E0000}"/>
    <cellStyle name="Normal 7 6 2 2 2 2 2 2 3" xfId="9534" xr:uid="{00000000-0005-0000-0000-00003C8E0000}"/>
    <cellStyle name="Normal 7 6 2 2 2 2 2 2 3 2" xfId="39868" xr:uid="{00000000-0005-0000-0000-00003D8E0000}"/>
    <cellStyle name="Normal 7 6 2 2 2 2 2 2 3 3" xfId="24635" xr:uid="{00000000-0005-0000-0000-00003E8E0000}"/>
    <cellStyle name="Normal 7 6 2 2 2 2 2 2 4" xfId="34855" xr:uid="{00000000-0005-0000-0000-00003F8E0000}"/>
    <cellStyle name="Normal 7 6 2 2 2 2 2 2 5" xfId="19622" xr:uid="{00000000-0005-0000-0000-0000408E0000}"/>
    <cellStyle name="Normal 7 6 2 2 2 2 2 3" xfId="6173" xr:uid="{00000000-0005-0000-0000-0000418E0000}"/>
    <cellStyle name="Normal 7 6 2 2 2 2 2 3 2" xfId="16225" xr:uid="{00000000-0005-0000-0000-0000428E0000}"/>
    <cellStyle name="Normal 7 6 2 2 2 2 2 3 2 2" xfId="46556" xr:uid="{00000000-0005-0000-0000-0000438E0000}"/>
    <cellStyle name="Normal 7 6 2 2 2 2 2 3 2 3" xfId="31323" xr:uid="{00000000-0005-0000-0000-0000448E0000}"/>
    <cellStyle name="Normal 7 6 2 2 2 2 2 3 3" xfId="11205" xr:uid="{00000000-0005-0000-0000-0000458E0000}"/>
    <cellStyle name="Normal 7 6 2 2 2 2 2 3 3 2" xfId="41539" xr:uid="{00000000-0005-0000-0000-0000468E0000}"/>
    <cellStyle name="Normal 7 6 2 2 2 2 2 3 3 3" xfId="26306" xr:uid="{00000000-0005-0000-0000-0000478E0000}"/>
    <cellStyle name="Normal 7 6 2 2 2 2 2 3 4" xfId="36526" xr:uid="{00000000-0005-0000-0000-0000488E0000}"/>
    <cellStyle name="Normal 7 6 2 2 2 2 2 3 5" xfId="21293" xr:uid="{00000000-0005-0000-0000-0000498E0000}"/>
    <cellStyle name="Normal 7 6 2 2 2 2 2 4" xfId="12883" xr:uid="{00000000-0005-0000-0000-00004A8E0000}"/>
    <cellStyle name="Normal 7 6 2 2 2 2 2 4 2" xfId="43214" xr:uid="{00000000-0005-0000-0000-00004B8E0000}"/>
    <cellStyle name="Normal 7 6 2 2 2 2 2 4 3" xfId="27981" xr:uid="{00000000-0005-0000-0000-00004C8E0000}"/>
    <cellStyle name="Normal 7 6 2 2 2 2 2 5" xfId="7862" xr:uid="{00000000-0005-0000-0000-00004D8E0000}"/>
    <cellStyle name="Normal 7 6 2 2 2 2 2 5 2" xfId="38197" xr:uid="{00000000-0005-0000-0000-00004E8E0000}"/>
    <cellStyle name="Normal 7 6 2 2 2 2 2 5 3" xfId="22964" xr:uid="{00000000-0005-0000-0000-00004F8E0000}"/>
    <cellStyle name="Normal 7 6 2 2 2 2 2 6" xfId="33185" xr:uid="{00000000-0005-0000-0000-0000508E0000}"/>
    <cellStyle name="Normal 7 6 2 2 2 2 2 7" xfId="17951" xr:uid="{00000000-0005-0000-0000-0000518E0000}"/>
    <cellStyle name="Normal 7 6 2 2 2 2 3" xfId="3644" xr:uid="{00000000-0005-0000-0000-0000528E0000}"/>
    <cellStyle name="Normal 7 6 2 2 2 2 3 2" xfId="13718" xr:uid="{00000000-0005-0000-0000-0000538E0000}"/>
    <cellStyle name="Normal 7 6 2 2 2 2 3 2 2" xfId="44049" xr:uid="{00000000-0005-0000-0000-0000548E0000}"/>
    <cellStyle name="Normal 7 6 2 2 2 2 3 2 3" xfId="28816" xr:uid="{00000000-0005-0000-0000-0000558E0000}"/>
    <cellStyle name="Normal 7 6 2 2 2 2 3 3" xfId="8698" xr:uid="{00000000-0005-0000-0000-0000568E0000}"/>
    <cellStyle name="Normal 7 6 2 2 2 2 3 3 2" xfId="39032" xr:uid="{00000000-0005-0000-0000-0000578E0000}"/>
    <cellStyle name="Normal 7 6 2 2 2 2 3 3 3" xfId="23799" xr:uid="{00000000-0005-0000-0000-0000588E0000}"/>
    <cellStyle name="Normal 7 6 2 2 2 2 3 4" xfId="34019" xr:uid="{00000000-0005-0000-0000-0000598E0000}"/>
    <cellStyle name="Normal 7 6 2 2 2 2 3 5" xfId="18786" xr:uid="{00000000-0005-0000-0000-00005A8E0000}"/>
    <cellStyle name="Normal 7 6 2 2 2 2 4" xfId="5337" xr:uid="{00000000-0005-0000-0000-00005B8E0000}"/>
    <cellStyle name="Normal 7 6 2 2 2 2 4 2" xfId="15389" xr:uid="{00000000-0005-0000-0000-00005C8E0000}"/>
    <cellStyle name="Normal 7 6 2 2 2 2 4 2 2" xfId="45720" xr:uid="{00000000-0005-0000-0000-00005D8E0000}"/>
    <cellStyle name="Normal 7 6 2 2 2 2 4 2 3" xfId="30487" xr:uid="{00000000-0005-0000-0000-00005E8E0000}"/>
    <cellStyle name="Normal 7 6 2 2 2 2 4 3" xfId="10369" xr:uid="{00000000-0005-0000-0000-00005F8E0000}"/>
    <cellStyle name="Normal 7 6 2 2 2 2 4 3 2" xfId="40703" xr:uid="{00000000-0005-0000-0000-0000608E0000}"/>
    <cellStyle name="Normal 7 6 2 2 2 2 4 3 3" xfId="25470" xr:uid="{00000000-0005-0000-0000-0000618E0000}"/>
    <cellStyle name="Normal 7 6 2 2 2 2 4 4" xfId="35690" xr:uid="{00000000-0005-0000-0000-0000628E0000}"/>
    <cellStyle name="Normal 7 6 2 2 2 2 4 5" xfId="20457" xr:uid="{00000000-0005-0000-0000-0000638E0000}"/>
    <cellStyle name="Normal 7 6 2 2 2 2 5" xfId="12047" xr:uid="{00000000-0005-0000-0000-0000648E0000}"/>
    <cellStyle name="Normal 7 6 2 2 2 2 5 2" xfId="42378" xr:uid="{00000000-0005-0000-0000-0000658E0000}"/>
    <cellStyle name="Normal 7 6 2 2 2 2 5 3" xfId="27145" xr:uid="{00000000-0005-0000-0000-0000668E0000}"/>
    <cellStyle name="Normal 7 6 2 2 2 2 6" xfId="7026" xr:uid="{00000000-0005-0000-0000-0000678E0000}"/>
    <cellStyle name="Normal 7 6 2 2 2 2 6 2" xfId="37361" xr:uid="{00000000-0005-0000-0000-0000688E0000}"/>
    <cellStyle name="Normal 7 6 2 2 2 2 6 3" xfId="22128" xr:uid="{00000000-0005-0000-0000-0000698E0000}"/>
    <cellStyle name="Normal 7 6 2 2 2 2 7" xfId="32349" xr:uid="{00000000-0005-0000-0000-00006A8E0000}"/>
    <cellStyle name="Normal 7 6 2 2 2 2 8" xfId="17115" xr:uid="{00000000-0005-0000-0000-00006B8E0000}"/>
    <cellStyle name="Normal 7 6 2 2 2 3" xfId="2373" xr:uid="{00000000-0005-0000-0000-00006C8E0000}"/>
    <cellStyle name="Normal 7 6 2 2 2 3 2" xfId="4063" xr:uid="{00000000-0005-0000-0000-00006D8E0000}"/>
    <cellStyle name="Normal 7 6 2 2 2 3 2 2" xfId="14136" xr:uid="{00000000-0005-0000-0000-00006E8E0000}"/>
    <cellStyle name="Normal 7 6 2 2 2 3 2 2 2" xfId="44467" xr:uid="{00000000-0005-0000-0000-00006F8E0000}"/>
    <cellStyle name="Normal 7 6 2 2 2 3 2 2 3" xfId="29234" xr:uid="{00000000-0005-0000-0000-0000708E0000}"/>
    <cellStyle name="Normal 7 6 2 2 2 3 2 3" xfId="9116" xr:uid="{00000000-0005-0000-0000-0000718E0000}"/>
    <cellStyle name="Normal 7 6 2 2 2 3 2 3 2" xfId="39450" xr:uid="{00000000-0005-0000-0000-0000728E0000}"/>
    <cellStyle name="Normal 7 6 2 2 2 3 2 3 3" xfId="24217" xr:uid="{00000000-0005-0000-0000-0000738E0000}"/>
    <cellStyle name="Normal 7 6 2 2 2 3 2 4" xfId="34437" xr:uid="{00000000-0005-0000-0000-0000748E0000}"/>
    <cellStyle name="Normal 7 6 2 2 2 3 2 5" xfId="19204" xr:uid="{00000000-0005-0000-0000-0000758E0000}"/>
    <cellStyle name="Normal 7 6 2 2 2 3 3" xfId="5755" xr:uid="{00000000-0005-0000-0000-0000768E0000}"/>
    <cellStyle name="Normal 7 6 2 2 2 3 3 2" xfId="15807" xr:uid="{00000000-0005-0000-0000-0000778E0000}"/>
    <cellStyle name="Normal 7 6 2 2 2 3 3 2 2" xfId="46138" xr:uid="{00000000-0005-0000-0000-0000788E0000}"/>
    <cellStyle name="Normal 7 6 2 2 2 3 3 2 3" xfId="30905" xr:uid="{00000000-0005-0000-0000-0000798E0000}"/>
    <cellStyle name="Normal 7 6 2 2 2 3 3 3" xfId="10787" xr:uid="{00000000-0005-0000-0000-00007A8E0000}"/>
    <cellStyle name="Normal 7 6 2 2 2 3 3 3 2" xfId="41121" xr:uid="{00000000-0005-0000-0000-00007B8E0000}"/>
    <cellStyle name="Normal 7 6 2 2 2 3 3 3 3" xfId="25888" xr:uid="{00000000-0005-0000-0000-00007C8E0000}"/>
    <cellStyle name="Normal 7 6 2 2 2 3 3 4" xfId="36108" xr:uid="{00000000-0005-0000-0000-00007D8E0000}"/>
    <cellStyle name="Normal 7 6 2 2 2 3 3 5" xfId="20875" xr:uid="{00000000-0005-0000-0000-00007E8E0000}"/>
    <cellStyle name="Normal 7 6 2 2 2 3 4" xfId="12465" xr:uid="{00000000-0005-0000-0000-00007F8E0000}"/>
    <cellStyle name="Normal 7 6 2 2 2 3 4 2" xfId="42796" xr:uid="{00000000-0005-0000-0000-0000808E0000}"/>
    <cellStyle name="Normal 7 6 2 2 2 3 4 3" xfId="27563" xr:uid="{00000000-0005-0000-0000-0000818E0000}"/>
    <cellStyle name="Normal 7 6 2 2 2 3 5" xfId="7444" xr:uid="{00000000-0005-0000-0000-0000828E0000}"/>
    <cellStyle name="Normal 7 6 2 2 2 3 5 2" xfId="37779" xr:uid="{00000000-0005-0000-0000-0000838E0000}"/>
    <cellStyle name="Normal 7 6 2 2 2 3 5 3" xfId="22546" xr:uid="{00000000-0005-0000-0000-0000848E0000}"/>
    <cellStyle name="Normal 7 6 2 2 2 3 6" xfId="32767" xr:uid="{00000000-0005-0000-0000-0000858E0000}"/>
    <cellStyle name="Normal 7 6 2 2 2 3 7" xfId="17533" xr:uid="{00000000-0005-0000-0000-0000868E0000}"/>
    <cellStyle name="Normal 7 6 2 2 2 4" xfId="3226" xr:uid="{00000000-0005-0000-0000-0000878E0000}"/>
    <cellStyle name="Normal 7 6 2 2 2 4 2" xfId="13300" xr:uid="{00000000-0005-0000-0000-0000888E0000}"/>
    <cellStyle name="Normal 7 6 2 2 2 4 2 2" xfId="43631" xr:uid="{00000000-0005-0000-0000-0000898E0000}"/>
    <cellStyle name="Normal 7 6 2 2 2 4 2 3" xfId="28398" xr:uid="{00000000-0005-0000-0000-00008A8E0000}"/>
    <cellStyle name="Normal 7 6 2 2 2 4 3" xfId="8280" xr:uid="{00000000-0005-0000-0000-00008B8E0000}"/>
    <cellStyle name="Normal 7 6 2 2 2 4 3 2" xfId="38614" xr:uid="{00000000-0005-0000-0000-00008C8E0000}"/>
    <cellStyle name="Normal 7 6 2 2 2 4 3 3" xfId="23381" xr:uid="{00000000-0005-0000-0000-00008D8E0000}"/>
    <cellStyle name="Normal 7 6 2 2 2 4 4" xfId="33601" xr:uid="{00000000-0005-0000-0000-00008E8E0000}"/>
    <cellStyle name="Normal 7 6 2 2 2 4 5" xfId="18368" xr:uid="{00000000-0005-0000-0000-00008F8E0000}"/>
    <cellStyle name="Normal 7 6 2 2 2 5" xfId="4919" xr:uid="{00000000-0005-0000-0000-0000908E0000}"/>
    <cellStyle name="Normal 7 6 2 2 2 5 2" xfId="14971" xr:uid="{00000000-0005-0000-0000-0000918E0000}"/>
    <cellStyle name="Normal 7 6 2 2 2 5 2 2" xfId="45302" xr:uid="{00000000-0005-0000-0000-0000928E0000}"/>
    <cellStyle name="Normal 7 6 2 2 2 5 2 3" xfId="30069" xr:uid="{00000000-0005-0000-0000-0000938E0000}"/>
    <cellStyle name="Normal 7 6 2 2 2 5 3" xfId="9951" xr:uid="{00000000-0005-0000-0000-0000948E0000}"/>
    <cellStyle name="Normal 7 6 2 2 2 5 3 2" xfId="40285" xr:uid="{00000000-0005-0000-0000-0000958E0000}"/>
    <cellStyle name="Normal 7 6 2 2 2 5 3 3" xfId="25052" xr:uid="{00000000-0005-0000-0000-0000968E0000}"/>
    <cellStyle name="Normal 7 6 2 2 2 5 4" xfId="35272" xr:uid="{00000000-0005-0000-0000-0000978E0000}"/>
    <cellStyle name="Normal 7 6 2 2 2 5 5" xfId="20039" xr:uid="{00000000-0005-0000-0000-0000988E0000}"/>
    <cellStyle name="Normal 7 6 2 2 2 6" xfId="11629" xr:uid="{00000000-0005-0000-0000-0000998E0000}"/>
    <cellStyle name="Normal 7 6 2 2 2 6 2" xfId="41960" xr:uid="{00000000-0005-0000-0000-00009A8E0000}"/>
    <cellStyle name="Normal 7 6 2 2 2 6 3" xfId="26727" xr:uid="{00000000-0005-0000-0000-00009B8E0000}"/>
    <cellStyle name="Normal 7 6 2 2 2 7" xfId="6608" xr:uid="{00000000-0005-0000-0000-00009C8E0000}"/>
    <cellStyle name="Normal 7 6 2 2 2 7 2" xfId="36943" xr:uid="{00000000-0005-0000-0000-00009D8E0000}"/>
    <cellStyle name="Normal 7 6 2 2 2 7 3" xfId="21710" xr:uid="{00000000-0005-0000-0000-00009E8E0000}"/>
    <cellStyle name="Normal 7 6 2 2 2 8" xfId="31931" xr:uid="{00000000-0005-0000-0000-00009F8E0000}"/>
    <cellStyle name="Normal 7 6 2 2 2 9" xfId="16697" xr:uid="{00000000-0005-0000-0000-0000A08E0000}"/>
    <cellStyle name="Normal 7 6 2 2 3" xfId="1744" xr:uid="{00000000-0005-0000-0000-0000A18E0000}"/>
    <cellStyle name="Normal 7 6 2 2 3 2" xfId="2583" xr:uid="{00000000-0005-0000-0000-0000A28E0000}"/>
    <cellStyle name="Normal 7 6 2 2 3 2 2" xfId="4273" xr:uid="{00000000-0005-0000-0000-0000A38E0000}"/>
    <cellStyle name="Normal 7 6 2 2 3 2 2 2" xfId="14346" xr:uid="{00000000-0005-0000-0000-0000A48E0000}"/>
    <cellStyle name="Normal 7 6 2 2 3 2 2 2 2" xfId="44677" xr:uid="{00000000-0005-0000-0000-0000A58E0000}"/>
    <cellStyle name="Normal 7 6 2 2 3 2 2 2 3" xfId="29444" xr:uid="{00000000-0005-0000-0000-0000A68E0000}"/>
    <cellStyle name="Normal 7 6 2 2 3 2 2 3" xfId="9326" xr:uid="{00000000-0005-0000-0000-0000A78E0000}"/>
    <cellStyle name="Normal 7 6 2 2 3 2 2 3 2" xfId="39660" xr:uid="{00000000-0005-0000-0000-0000A88E0000}"/>
    <cellStyle name="Normal 7 6 2 2 3 2 2 3 3" xfId="24427" xr:uid="{00000000-0005-0000-0000-0000A98E0000}"/>
    <cellStyle name="Normal 7 6 2 2 3 2 2 4" xfId="34647" xr:uid="{00000000-0005-0000-0000-0000AA8E0000}"/>
    <cellStyle name="Normal 7 6 2 2 3 2 2 5" xfId="19414" xr:uid="{00000000-0005-0000-0000-0000AB8E0000}"/>
    <cellStyle name="Normal 7 6 2 2 3 2 3" xfId="5965" xr:uid="{00000000-0005-0000-0000-0000AC8E0000}"/>
    <cellStyle name="Normal 7 6 2 2 3 2 3 2" xfId="16017" xr:uid="{00000000-0005-0000-0000-0000AD8E0000}"/>
    <cellStyle name="Normal 7 6 2 2 3 2 3 2 2" xfId="46348" xr:uid="{00000000-0005-0000-0000-0000AE8E0000}"/>
    <cellStyle name="Normal 7 6 2 2 3 2 3 2 3" xfId="31115" xr:uid="{00000000-0005-0000-0000-0000AF8E0000}"/>
    <cellStyle name="Normal 7 6 2 2 3 2 3 3" xfId="10997" xr:uid="{00000000-0005-0000-0000-0000B08E0000}"/>
    <cellStyle name="Normal 7 6 2 2 3 2 3 3 2" xfId="41331" xr:uid="{00000000-0005-0000-0000-0000B18E0000}"/>
    <cellStyle name="Normal 7 6 2 2 3 2 3 3 3" xfId="26098" xr:uid="{00000000-0005-0000-0000-0000B28E0000}"/>
    <cellStyle name="Normal 7 6 2 2 3 2 3 4" xfId="36318" xr:uid="{00000000-0005-0000-0000-0000B38E0000}"/>
    <cellStyle name="Normal 7 6 2 2 3 2 3 5" xfId="21085" xr:uid="{00000000-0005-0000-0000-0000B48E0000}"/>
    <cellStyle name="Normal 7 6 2 2 3 2 4" xfId="12675" xr:uid="{00000000-0005-0000-0000-0000B58E0000}"/>
    <cellStyle name="Normal 7 6 2 2 3 2 4 2" xfId="43006" xr:uid="{00000000-0005-0000-0000-0000B68E0000}"/>
    <cellStyle name="Normal 7 6 2 2 3 2 4 3" xfId="27773" xr:uid="{00000000-0005-0000-0000-0000B78E0000}"/>
    <cellStyle name="Normal 7 6 2 2 3 2 5" xfId="7654" xr:uid="{00000000-0005-0000-0000-0000B88E0000}"/>
    <cellStyle name="Normal 7 6 2 2 3 2 5 2" xfId="37989" xr:uid="{00000000-0005-0000-0000-0000B98E0000}"/>
    <cellStyle name="Normal 7 6 2 2 3 2 5 3" xfId="22756" xr:uid="{00000000-0005-0000-0000-0000BA8E0000}"/>
    <cellStyle name="Normal 7 6 2 2 3 2 6" xfId="32977" xr:uid="{00000000-0005-0000-0000-0000BB8E0000}"/>
    <cellStyle name="Normal 7 6 2 2 3 2 7" xfId="17743" xr:uid="{00000000-0005-0000-0000-0000BC8E0000}"/>
    <cellStyle name="Normal 7 6 2 2 3 3" xfId="3436" xr:uid="{00000000-0005-0000-0000-0000BD8E0000}"/>
    <cellStyle name="Normal 7 6 2 2 3 3 2" xfId="13510" xr:uid="{00000000-0005-0000-0000-0000BE8E0000}"/>
    <cellStyle name="Normal 7 6 2 2 3 3 2 2" xfId="43841" xr:uid="{00000000-0005-0000-0000-0000BF8E0000}"/>
    <cellStyle name="Normal 7 6 2 2 3 3 2 3" xfId="28608" xr:uid="{00000000-0005-0000-0000-0000C08E0000}"/>
    <cellStyle name="Normal 7 6 2 2 3 3 3" xfId="8490" xr:uid="{00000000-0005-0000-0000-0000C18E0000}"/>
    <cellStyle name="Normal 7 6 2 2 3 3 3 2" xfId="38824" xr:uid="{00000000-0005-0000-0000-0000C28E0000}"/>
    <cellStyle name="Normal 7 6 2 2 3 3 3 3" xfId="23591" xr:uid="{00000000-0005-0000-0000-0000C38E0000}"/>
    <cellStyle name="Normal 7 6 2 2 3 3 4" xfId="33811" xr:uid="{00000000-0005-0000-0000-0000C48E0000}"/>
    <cellStyle name="Normal 7 6 2 2 3 3 5" xfId="18578" xr:uid="{00000000-0005-0000-0000-0000C58E0000}"/>
    <cellStyle name="Normal 7 6 2 2 3 4" xfId="5129" xr:uid="{00000000-0005-0000-0000-0000C68E0000}"/>
    <cellStyle name="Normal 7 6 2 2 3 4 2" xfId="15181" xr:uid="{00000000-0005-0000-0000-0000C78E0000}"/>
    <cellStyle name="Normal 7 6 2 2 3 4 2 2" xfId="45512" xr:uid="{00000000-0005-0000-0000-0000C88E0000}"/>
    <cellStyle name="Normal 7 6 2 2 3 4 2 3" xfId="30279" xr:uid="{00000000-0005-0000-0000-0000C98E0000}"/>
    <cellStyle name="Normal 7 6 2 2 3 4 3" xfId="10161" xr:uid="{00000000-0005-0000-0000-0000CA8E0000}"/>
    <cellStyle name="Normal 7 6 2 2 3 4 3 2" xfId="40495" xr:uid="{00000000-0005-0000-0000-0000CB8E0000}"/>
    <cellStyle name="Normal 7 6 2 2 3 4 3 3" xfId="25262" xr:uid="{00000000-0005-0000-0000-0000CC8E0000}"/>
    <cellStyle name="Normal 7 6 2 2 3 4 4" xfId="35482" xr:uid="{00000000-0005-0000-0000-0000CD8E0000}"/>
    <cellStyle name="Normal 7 6 2 2 3 4 5" xfId="20249" xr:uid="{00000000-0005-0000-0000-0000CE8E0000}"/>
    <cellStyle name="Normal 7 6 2 2 3 5" xfId="11839" xr:uid="{00000000-0005-0000-0000-0000CF8E0000}"/>
    <cellStyle name="Normal 7 6 2 2 3 5 2" xfId="42170" xr:uid="{00000000-0005-0000-0000-0000D08E0000}"/>
    <cellStyle name="Normal 7 6 2 2 3 5 3" xfId="26937" xr:uid="{00000000-0005-0000-0000-0000D18E0000}"/>
    <cellStyle name="Normal 7 6 2 2 3 6" xfId="6818" xr:uid="{00000000-0005-0000-0000-0000D28E0000}"/>
    <cellStyle name="Normal 7 6 2 2 3 6 2" xfId="37153" xr:uid="{00000000-0005-0000-0000-0000D38E0000}"/>
    <cellStyle name="Normal 7 6 2 2 3 6 3" xfId="21920" xr:uid="{00000000-0005-0000-0000-0000D48E0000}"/>
    <cellStyle name="Normal 7 6 2 2 3 7" xfId="32141" xr:uid="{00000000-0005-0000-0000-0000D58E0000}"/>
    <cellStyle name="Normal 7 6 2 2 3 8" xfId="16907" xr:uid="{00000000-0005-0000-0000-0000D68E0000}"/>
    <cellStyle name="Normal 7 6 2 2 4" xfId="2165" xr:uid="{00000000-0005-0000-0000-0000D78E0000}"/>
    <cellStyle name="Normal 7 6 2 2 4 2" xfId="3855" xr:uid="{00000000-0005-0000-0000-0000D88E0000}"/>
    <cellStyle name="Normal 7 6 2 2 4 2 2" xfId="13928" xr:uid="{00000000-0005-0000-0000-0000D98E0000}"/>
    <cellStyle name="Normal 7 6 2 2 4 2 2 2" xfId="44259" xr:uid="{00000000-0005-0000-0000-0000DA8E0000}"/>
    <cellStyle name="Normal 7 6 2 2 4 2 2 3" xfId="29026" xr:uid="{00000000-0005-0000-0000-0000DB8E0000}"/>
    <cellStyle name="Normal 7 6 2 2 4 2 3" xfId="8908" xr:uid="{00000000-0005-0000-0000-0000DC8E0000}"/>
    <cellStyle name="Normal 7 6 2 2 4 2 3 2" xfId="39242" xr:uid="{00000000-0005-0000-0000-0000DD8E0000}"/>
    <cellStyle name="Normal 7 6 2 2 4 2 3 3" xfId="24009" xr:uid="{00000000-0005-0000-0000-0000DE8E0000}"/>
    <cellStyle name="Normal 7 6 2 2 4 2 4" xfId="34229" xr:uid="{00000000-0005-0000-0000-0000DF8E0000}"/>
    <cellStyle name="Normal 7 6 2 2 4 2 5" xfId="18996" xr:uid="{00000000-0005-0000-0000-0000E08E0000}"/>
    <cellStyle name="Normal 7 6 2 2 4 3" xfId="5547" xr:uid="{00000000-0005-0000-0000-0000E18E0000}"/>
    <cellStyle name="Normal 7 6 2 2 4 3 2" xfId="15599" xr:uid="{00000000-0005-0000-0000-0000E28E0000}"/>
    <cellStyle name="Normal 7 6 2 2 4 3 2 2" xfId="45930" xr:uid="{00000000-0005-0000-0000-0000E38E0000}"/>
    <cellStyle name="Normal 7 6 2 2 4 3 2 3" xfId="30697" xr:uid="{00000000-0005-0000-0000-0000E48E0000}"/>
    <cellStyle name="Normal 7 6 2 2 4 3 3" xfId="10579" xr:uid="{00000000-0005-0000-0000-0000E58E0000}"/>
    <cellStyle name="Normal 7 6 2 2 4 3 3 2" xfId="40913" xr:uid="{00000000-0005-0000-0000-0000E68E0000}"/>
    <cellStyle name="Normal 7 6 2 2 4 3 3 3" xfId="25680" xr:uid="{00000000-0005-0000-0000-0000E78E0000}"/>
    <cellStyle name="Normal 7 6 2 2 4 3 4" xfId="35900" xr:uid="{00000000-0005-0000-0000-0000E88E0000}"/>
    <cellStyle name="Normal 7 6 2 2 4 3 5" xfId="20667" xr:uid="{00000000-0005-0000-0000-0000E98E0000}"/>
    <cellStyle name="Normal 7 6 2 2 4 4" xfId="12257" xr:uid="{00000000-0005-0000-0000-0000EA8E0000}"/>
    <cellStyle name="Normal 7 6 2 2 4 4 2" xfId="42588" xr:uid="{00000000-0005-0000-0000-0000EB8E0000}"/>
    <cellStyle name="Normal 7 6 2 2 4 4 3" xfId="27355" xr:uid="{00000000-0005-0000-0000-0000EC8E0000}"/>
    <cellStyle name="Normal 7 6 2 2 4 5" xfId="7236" xr:uid="{00000000-0005-0000-0000-0000ED8E0000}"/>
    <cellStyle name="Normal 7 6 2 2 4 5 2" xfId="37571" xr:uid="{00000000-0005-0000-0000-0000EE8E0000}"/>
    <cellStyle name="Normal 7 6 2 2 4 5 3" xfId="22338" xr:uid="{00000000-0005-0000-0000-0000EF8E0000}"/>
    <cellStyle name="Normal 7 6 2 2 4 6" xfId="32559" xr:uid="{00000000-0005-0000-0000-0000F08E0000}"/>
    <cellStyle name="Normal 7 6 2 2 4 7" xfId="17325" xr:uid="{00000000-0005-0000-0000-0000F18E0000}"/>
    <cellStyle name="Normal 7 6 2 2 5" xfId="3018" xr:uid="{00000000-0005-0000-0000-0000F28E0000}"/>
    <cellStyle name="Normal 7 6 2 2 5 2" xfId="13092" xr:uid="{00000000-0005-0000-0000-0000F38E0000}"/>
    <cellStyle name="Normal 7 6 2 2 5 2 2" xfId="43423" xr:uid="{00000000-0005-0000-0000-0000F48E0000}"/>
    <cellStyle name="Normal 7 6 2 2 5 2 3" xfId="28190" xr:uid="{00000000-0005-0000-0000-0000F58E0000}"/>
    <cellStyle name="Normal 7 6 2 2 5 3" xfId="8072" xr:uid="{00000000-0005-0000-0000-0000F68E0000}"/>
    <cellStyle name="Normal 7 6 2 2 5 3 2" xfId="38406" xr:uid="{00000000-0005-0000-0000-0000F78E0000}"/>
    <cellStyle name="Normal 7 6 2 2 5 3 3" xfId="23173" xr:uid="{00000000-0005-0000-0000-0000F88E0000}"/>
    <cellStyle name="Normal 7 6 2 2 5 4" xfId="33393" xr:uid="{00000000-0005-0000-0000-0000F98E0000}"/>
    <cellStyle name="Normal 7 6 2 2 5 5" xfId="18160" xr:uid="{00000000-0005-0000-0000-0000FA8E0000}"/>
    <cellStyle name="Normal 7 6 2 2 6" xfId="4711" xr:uid="{00000000-0005-0000-0000-0000FB8E0000}"/>
    <cellStyle name="Normal 7 6 2 2 6 2" xfId="14763" xr:uid="{00000000-0005-0000-0000-0000FC8E0000}"/>
    <cellStyle name="Normal 7 6 2 2 6 2 2" xfId="45094" xr:uid="{00000000-0005-0000-0000-0000FD8E0000}"/>
    <cellStyle name="Normal 7 6 2 2 6 2 3" xfId="29861" xr:uid="{00000000-0005-0000-0000-0000FE8E0000}"/>
    <cellStyle name="Normal 7 6 2 2 6 3" xfId="9743" xr:uid="{00000000-0005-0000-0000-0000FF8E0000}"/>
    <cellStyle name="Normal 7 6 2 2 6 3 2" xfId="40077" xr:uid="{00000000-0005-0000-0000-0000008F0000}"/>
    <cellStyle name="Normal 7 6 2 2 6 3 3" xfId="24844" xr:uid="{00000000-0005-0000-0000-0000018F0000}"/>
    <cellStyle name="Normal 7 6 2 2 6 4" xfId="35064" xr:uid="{00000000-0005-0000-0000-0000028F0000}"/>
    <cellStyle name="Normal 7 6 2 2 6 5" xfId="19831" xr:uid="{00000000-0005-0000-0000-0000038F0000}"/>
    <cellStyle name="Normal 7 6 2 2 7" xfId="11421" xr:uid="{00000000-0005-0000-0000-0000048F0000}"/>
    <cellStyle name="Normal 7 6 2 2 7 2" xfId="41752" xr:uid="{00000000-0005-0000-0000-0000058F0000}"/>
    <cellStyle name="Normal 7 6 2 2 7 3" xfId="26519" xr:uid="{00000000-0005-0000-0000-0000068F0000}"/>
    <cellStyle name="Normal 7 6 2 2 8" xfId="6400" xr:uid="{00000000-0005-0000-0000-0000078F0000}"/>
    <cellStyle name="Normal 7 6 2 2 8 2" xfId="36735" xr:uid="{00000000-0005-0000-0000-0000088F0000}"/>
    <cellStyle name="Normal 7 6 2 2 8 3" xfId="21502" xr:uid="{00000000-0005-0000-0000-0000098F0000}"/>
    <cellStyle name="Normal 7 6 2 2 9" xfId="31723" xr:uid="{00000000-0005-0000-0000-00000A8F0000}"/>
    <cellStyle name="Normal 7 6 2 3" xfId="1427" xr:uid="{00000000-0005-0000-0000-00000B8F0000}"/>
    <cellStyle name="Normal 7 6 2 3 2" xfId="1848" xr:uid="{00000000-0005-0000-0000-00000C8F0000}"/>
    <cellStyle name="Normal 7 6 2 3 2 2" xfId="2687" xr:uid="{00000000-0005-0000-0000-00000D8F0000}"/>
    <cellStyle name="Normal 7 6 2 3 2 2 2" xfId="4377" xr:uid="{00000000-0005-0000-0000-00000E8F0000}"/>
    <cellStyle name="Normal 7 6 2 3 2 2 2 2" xfId="14450" xr:uid="{00000000-0005-0000-0000-00000F8F0000}"/>
    <cellStyle name="Normal 7 6 2 3 2 2 2 2 2" xfId="44781" xr:uid="{00000000-0005-0000-0000-0000108F0000}"/>
    <cellStyle name="Normal 7 6 2 3 2 2 2 2 3" xfId="29548" xr:uid="{00000000-0005-0000-0000-0000118F0000}"/>
    <cellStyle name="Normal 7 6 2 3 2 2 2 3" xfId="9430" xr:uid="{00000000-0005-0000-0000-0000128F0000}"/>
    <cellStyle name="Normal 7 6 2 3 2 2 2 3 2" xfId="39764" xr:uid="{00000000-0005-0000-0000-0000138F0000}"/>
    <cellStyle name="Normal 7 6 2 3 2 2 2 3 3" xfId="24531" xr:uid="{00000000-0005-0000-0000-0000148F0000}"/>
    <cellStyle name="Normal 7 6 2 3 2 2 2 4" xfId="34751" xr:uid="{00000000-0005-0000-0000-0000158F0000}"/>
    <cellStyle name="Normal 7 6 2 3 2 2 2 5" xfId="19518" xr:uid="{00000000-0005-0000-0000-0000168F0000}"/>
    <cellStyle name="Normal 7 6 2 3 2 2 3" xfId="6069" xr:uid="{00000000-0005-0000-0000-0000178F0000}"/>
    <cellStyle name="Normal 7 6 2 3 2 2 3 2" xfId="16121" xr:uid="{00000000-0005-0000-0000-0000188F0000}"/>
    <cellStyle name="Normal 7 6 2 3 2 2 3 2 2" xfId="46452" xr:uid="{00000000-0005-0000-0000-0000198F0000}"/>
    <cellStyle name="Normal 7 6 2 3 2 2 3 2 3" xfId="31219" xr:uid="{00000000-0005-0000-0000-00001A8F0000}"/>
    <cellStyle name="Normal 7 6 2 3 2 2 3 3" xfId="11101" xr:uid="{00000000-0005-0000-0000-00001B8F0000}"/>
    <cellStyle name="Normal 7 6 2 3 2 2 3 3 2" xfId="41435" xr:uid="{00000000-0005-0000-0000-00001C8F0000}"/>
    <cellStyle name="Normal 7 6 2 3 2 2 3 3 3" xfId="26202" xr:uid="{00000000-0005-0000-0000-00001D8F0000}"/>
    <cellStyle name="Normal 7 6 2 3 2 2 3 4" xfId="36422" xr:uid="{00000000-0005-0000-0000-00001E8F0000}"/>
    <cellStyle name="Normal 7 6 2 3 2 2 3 5" xfId="21189" xr:uid="{00000000-0005-0000-0000-00001F8F0000}"/>
    <cellStyle name="Normal 7 6 2 3 2 2 4" xfId="12779" xr:uid="{00000000-0005-0000-0000-0000208F0000}"/>
    <cellStyle name="Normal 7 6 2 3 2 2 4 2" xfId="43110" xr:uid="{00000000-0005-0000-0000-0000218F0000}"/>
    <cellStyle name="Normal 7 6 2 3 2 2 4 3" xfId="27877" xr:uid="{00000000-0005-0000-0000-0000228F0000}"/>
    <cellStyle name="Normal 7 6 2 3 2 2 5" xfId="7758" xr:uid="{00000000-0005-0000-0000-0000238F0000}"/>
    <cellStyle name="Normal 7 6 2 3 2 2 5 2" xfId="38093" xr:uid="{00000000-0005-0000-0000-0000248F0000}"/>
    <cellStyle name="Normal 7 6 2 3 2 2 5 3" xfId="22860" xr:uid="{00000000-0005-0000-0000-0000258F0000}"/>
    <cellStyle name="Normal 7 6 2 3 2 2 6" xfId="33081" xr:uid="{00000000-0005-0000-0000-0000268F0000}"/>
    <cellStyle name="Normal 7 6 2 3 2 2 7" xfId="17847" xr:uid="{00000000-0005-0000-0000-0000278F0000}"/>
    <cellStyle name="Normal 7 6 2 3 2 3" xfId="3540" xr:uid="{00000000-0005-0000-0000-0000288F0000}"/>
    <cellStyle name="Normal 7 6 2 3 2 3 2" xfId="13614" xr:uid="{00000000-0005-0000-0000-0000298F0000}"/>
    <cellStyle name="Normal 7 6 2 3 2 3 2 2" xfId="43945" xr:uid="{00000000-0005-0000-0000-00002A8F0000}"/>
    <cellStyle name="Normal 7 6 2 3 2 3 2 3" xfId="28712" xr:uid="{00000000-0005-0000-0000-00002B8F0000}"/>
    <cellStyle name="Normal 7 6 2 3 2 3 3" xfId="8594" xr:uid="{00000000-0005-0000-0000-00002C8F0000}"/>
    <cellStyle name="Normal 7 6 2 3 2 3 3 2" xfId="38928" xr:uid="{00000000-0005-0000-0000-00002D8F0000}"/>
    <cellStyle name="Normal 7 6 2 3 2 3 3 3" xfId="23695" xr:uid="{00000000-0005-0000-0000-00002E8F0000}"/>
    <cellStyle name="Normal 7 6 2 3 2 3 4" xfId="33915" xr:uid="{00000000-0005-0000-0000-00002F8F0000}"/>
    <cellStyle name="Normal 7 6 2 3 2 3 5" xfId="18682" xr:uid="{00000000-0005-0000-0000-0000308F0000}"/>
    <cellStyle name="Normal 7 6 2 3 2 4" xfId="5233" xr:uid="{00000000-0005-0000-0000-0000318F0000}"/>
    <cellStyle name="Normal 7 6 2 3 2 4 2" xfId="15285" xr:uid="{00000000-0005-0000-0000-0000328F0000}"/>
    <cellStyle name="Normal 7 6 2 3 2 4 2 2" xfId="45616" xr:uid="{00000000-0005-0000-0000-0000338F0000}"/>
    <cellStyle name="Normal 7 6 2 3 2 4 2 3" xfId="30383" xr:uid="{00000000-0005-0000-0000-0000348F0000}"/>
    <cellStyle name="Normal 7 6 2 3 2 4 3" xfId="10265" xr:uid="{00000000-0005-0000-0000-0000358F0000}"/>
    <cellStyle name="Normal 7 6 2 3 2 4 3 2" xfId="40599" xr:uid="{00000000-0005-0000-0000-0000368F0000}"/>
    <cellStyle name="Normal 7 6 2 3 2 4 3 3" xfId="25366" xr:uid="{00000000-0005-0000-0000-0000378F0000}"/>
    <cellStyle name="Normal 7 6 2 3 2 4 4" xfId="35586" xr:uid="{00000000-0005-0000-0000-0000388F0000}"/>
    <cellStyle name="Normal 7 6 2 3 2 4 5" xfId="20353" xr:uid="{00000000-0005-0000-0000-0000398F0000}"/>
    <cellStyle name="Normal 7 6 2 3 2 5" xfId="11943" xr:uid="{00000000-0005-0000-0000-00003A8F0000}"/>
    <cellStyle name="Normal 7 6 2 3 2 5 2" xfId="42274" xr:uid="{00000000-0005-0000-0000-00003B8F0000}"/>
    <cellStyle name="Normal 7 6 2 3 2 5 3" xfId="27041" xr:uid="{00000000-0005-0000-0000-00003C8F0000}"/>
    <cellStyle name="Normal 7 6 2 3 2 6" xfId="6922" xr:uid="{00000000-0005-0000-0000-00003D8F0000}"/>
    <cellStyle name="Normal 7 6 2 3 2 6 2" xfId="37257" xr:uid="{00000000-0005-0000-0000-00003E8F0000}"/>
    <cellStyle name="Normal 7 6 2 3 2 6 3" xfId="22024" xr:uid="{00000000-0005-0000-0000-00003F8F0000}"/>
    <cellStyle name="Normal 7 6 2 3 2 7" xfId="32245" xr:uid="{00000000-0005-0000-0000-0000408F0000}"/>
    <cellStyle name="Normal 7 6 2 3 2 8" xfId="17011" xr:uid="{00000000-0005-0000-0000-0000418F0000}"/>
    <cellStyle name="Normal 7 6 2 3 3" xfId="2269" xr:uid="{00000000-0005-0000-0000-0000428F0000}"/>
    <cellStyle name="Normal 7 6 2 3 3 2" xfId="3959" xr:uid="{00000000-0005-0000-0000-0000438F0000}"/>
    <cellStyle name="Normal 7 6 2 3 3 2 2" xfId="14032" xr:uid="{00000000-0005-0000-0000-0000448F0000}"/>
    <cellStyle name="Normal 7 6 2 3 3 2 2 2" xfId="44363" xr:uid="{00000000-0005-0000-0000-0000458F0000}"/>
    <cellStyle name="Normal 7 6 2 3 3 2 2 3" xfId="29130" xr:uid="{00000000-0005-0000-0000-0000468F0000}"/>
    <cellStyle name="Normal 7 6 2 3 3 2 3" xfId="9012" xr:uid="{00000000-0005-0000-0000-0000478F0000}"/>
    <cellStyle name="Normal 7 6 2 3 3 2 3 2" xfId="39346" xr:uid="{00000000-0005-0000-0000-0000488F0000}"/>
    <cellStyle name="Normal 7 6 2 3 3 2 3 3" xfId="24113" xr:uid="{00000000-0005-0000-0000-0000498F0000}"/>
    <cellStyle name="Normal 7 6 2 3 3 2 4" xfId="34333" xr:uid="{00000000-0005-0000-0000-00004A8F0000}"/>
    <cellStyle name="Normal 7 6 2 3 3 2 5" xfId="19100" xr:uid="{00000000-0005-0000-0000-00004B8F0000}"/>
    <cellStyle name="Normal 7 6 2 3 3 3" xfId="5651" xr:uid="{00000000-0005-0000-0000-00004C8F0000}"/>
    <cellStyle name="Normal 7 6 2 3 3 3 2" xfId="15703" xr:uid="{00000000-0005-0000-0000-00004D8F0000}"/>
    <cellStyle name="Normal 7 6 2 3 3 3 2 2" xfId="46034" xr:uid="{00000000-0005-0000-0000-00004E8F0000}"/>
    <cellStyle name="Normal 7 6 2 3 3 3 2 3" xfId="30801" xr:uid="{00000000-0005-0000-0000-00004F8F0000}"/>
    <cellStyle name="Normal 7 6 2 3 3 3 3" xfId="10683" xr:uid="{00000000-0005-0000-0000-0000508F0000}"/>
    <cellStyle name="Normal 7 6 2 3 3 3 3 2" xfId="41017" xr:uid="{00000000-0005-0000-0000-0000518F0000}"/>
    <cellStyle name="Normal 7 6 2 3 3 3 3 3" xfId="25784" xr:uid="{00000000-0005-0000-0000-0000528F0000}"/>
    <cellStyle name="Normal 7 6 2 3 3 3 4" xfId="36004" xr:uid="{00000000-0005-0000-0000-0000538F0000}"/>
    <cellStyle name="Normal 7 6 2 3 3 3 5" xfId="20771" xr:uid="{00000000-0005-0000-0000-0000548F0000}"/>
    <cellStyle name="Normal 7 6 2 3 3 4" xfId="12361" xr:uid="{00000000-0005-0000-0000-0000558F0000}"/>
    <cellStyle name="Normal 7 6 2 3 3 4 2" xfId="42692" xr:uid="{00000000-0005-0000-0000-0000568F0000}"/>
    <cellStyle name="Normal 7 6 2 3 3 4 3" xfId="27459" xr:uid="{00000000-0005-0000-0000-0000578F0000}"/>
    <cellStyle name="Normal 7 6 2 3 3 5" xfId="7340" xr:uid="{00000000-0005-0000-0000-0000588F0000}"/>
    <cellStyle name="Normal 7 6 2 3 3 5 2" xfId="37675" xr:uid="{00000000-0005-0000-0000-0000598F0000}"/>
    <cellStyle name="Normal 7 6 2 3 3 5 3" xfId="22442" xr:uid="{00000000-0005-0000-0000-00005A8F0000}"/>
    <cellStyle name="Normal 7 6 2 3 3 6" xfId="32663" xr:uid="{00000000-0005-0000-0000-00005B8F0000}"/>
    <cellStyle name="Normal 7 6 2 3 3 7" xfId="17429" xr:uid="{00000000-0005-0000-0000-00005C8F0000}"/>
    <cellStyle name="Normal 7 6 2 3 4" xfId="3122" xr:uid="{00000000-0005-0000-0000-00005D8F0000}"/>
    <cellStyle name="Normal 7 6 2 3 4 2" xfId="13196" xr:uid="{00000000-0005-0000-0000-00005E8F0000}"/>
    <cellStyle name="Normal 7 6 2 3 4 2 2" xfId="43527" xr:uid="{00000000-0005-0000-0000-00005F8F0000}"/>
    <cellStyle name="Normal 7 6 2 3 4 2 3" xfId="28294" xr:uid="{00000000-0005-0000-0000-0000608F0000}"/>
    <cellStyle name="Normal 7 6 2 3 4 3" xfId="8176" xr:uid="{00000000-0005-0000-0000-0000618F0000}"/>
    <cellStyle name="Normal 7 6 2 3 4 3 2" xfId="38510" xr:uid="{00000000-0005-0000-0000-0000628F0000}"/>
    <cellStyle name="Normal 7 6 2 3 4 3 3" xfId="23277" xr:uid="{00000000-0005-0000-0000-0000638F0000}"/>
    <cellStyle name="Normal 7 6 2 3 4 4" xfId="33497" xr:uid="{00000000-0005-0000-0000-0000648F0000}"/>
    <cellStyle name="Normal 7 6 2 3 4 5" xfId="18264" xr:uid="{00000000-0005-0000-0000-0000658F0000}"/>
    <cellStyle name="Normal 7 6 2 3 5" xfId="4815" xr:uid="{00000000-0005-0000-0000-0000668F0000}"/>
    <cellStyle name="Normal 7 6 2 3 5 2" xfId="14867" xr:uid="{00000000-0005-0000-0000-0000678F0000}"/>
    <cellStyle name="Normal 7 6 2 3 5 2 2" xfId="45198" xr:uid="{00000000-0005-0000-0000-0000688F0000}"/>
    <cellStyle name="Normal 7 6 2 3 5 2 3" xfId="29965" xr:uid="{00000000-0005-0000-0000-0000698F0000}"/>
    <cellStyle name="Normal 7 6 2 3 5 3" xfId="9847" xr:uid="{00000000-0005-0000-0000-00006A8F0000}"/>
    <cellStyle name="Normal 7 6 2 3 5 3 2" xfId="40181" xr:uid="{00000000-0005-0000-0000-00006B8F0000}"/>
    <cellStyle name="Normal 7 6 2 3 5 3 3" xfId="24948" xr:uid="{00000000-0005-0000-0000-00006C8F0000}"/>
    <cellStyle name="Normal 7 6 2 3 5 4" xfId="35168" xr:uid="{00000000-0005-0000-0000-00006D8F0000}"/>
    <cellStyle name="Normal 7 6 2 3 5 5" xfId="19935" xr:uid="{00000000-0005-0000-0000-00006E8F0000}"/>
    <cellStyle name="Normal 7 6 2 3 6" xfId="11525" xr:uid="{00000000-0005-0000-0000-00006F8F0000}"/>
    <cellStyle name="Normal 7 6 2 3 6 2" xfId="41856" xr:uid="{00000000-0005-0000-0000-0000708F0000}"/>
    <cellStyle name="Normal 7 6 2 3 6 3" xfId="26623" xr:uid="{00000000-0005-0000-0000-0000718F0000}"/>
    <cellStyle name="Normal 7 6 2 3 7" xfId="6504" xr:uid="{00000000-0005-0000-0000-0000728F0000}"/>
    <cellStyle name="Normal 7 6 2 3 7 2" xfId="36839" xr:uid="{00000000-0005-0000-0000-0000738F0000}"/>
    <cellStyle name="Normal 7 6 2 3 7 3" xfId="21606" xr:uid="{00000000-0005-0000-0000-0000748F0000}"/>
    <cellStyle name="Normal 7 6 2 3 8" xfId="31827" xr:uid="{00000000-0005-0000-0000-0000758F0000}"/>
    <cellStyle name="Normal 7 6 2 3 9" xfId="16593" xr:uid="{00000000-0005-0000-0000-0000768F0000}"/>
    <cellStyle name="Normal 7 6 2 4" xfId="1640" xr:uid="{00000000-0005-0000-0000-0000778F0000}"/>
    <cellStyle name="Normal 7 6 2 4 2" xfId="2479" xr:uid="{00000000-0005-0000-0000-0000788F0000}"/>
    <cellStyle name="Normal 7 6 2 4 2 2" xfId="4169" xr:uid="{00000000-0005-0000-0000-0000798F0000}"/>
    <cellStyle name="Normal 7 6 2 4 2 2 2" xfId="14242" xr:uid="{00000000-0005-0000-0000-00007A8F0000}"/>
    <cellStyle name="Normal 7 6 2 4 2 2 2 2" xfId="44573" xr:uid="{00000000-0005-0000-0000-00007B8F0000}"/>
    <cellStyle name="Normal 7 6 2 4 2 2 2 3" xfId="29340" xr:uid="{00000000-0005-0000-0000-00007C8F0000}"/>
    <cellStyle name="Normal 7 6 2 4 2 2 3" xfId="9222" xr:uid="{00000000-0005-0000-0000-00007D8F0000}"/>
    <cellStyle name="Normal 7 6 2 4 2 2 3 2" xfId="39556" xr:uid="{00000000-0005-0000-0000-00007E8F0000}"/>
    <cellStyle name="Normal 7 6 2 4 2 2 3 3" xfId="24323" xr:uid="{00000000-0005-0000-0000-00007F8F0000}"/>
    <cellStyle name="Normal 7 6 2 4 2 2 4" xfId="34543" xr:uid="{00000000-0005-0000-0000-0000808F0000}"/>
    <cellStyle name="Normal 7 6 2 4 2 2 5" xfId="19310" xr:uid="{00000000-0005-0000-0000-0000818F0000}"/>
    <cellStyle name="Normal 7 6 2 4 2 3" xfId="5861" xr:uid="{00000000-0005-0000-0000-0000828F0000}"/>
    <cellStyle name="Normal 7 6 2 4 2 3 2" xfId="15913" xr:uid="{00000000-0005-0000-0000-0000838F0000}"/>
    <cellStyle name="Normal 7 6 2 4 2 3 2 2" xfId="46244" xr:uid="{00000000-0005-0000-0000-0000848F0000}"/>
    <cellStyle name="Normal 7 6 2 4 2 3 2 3" xfId="31011" xr:uid="{00000000-0005-0000-0000-0000858F0000}"/>
    <cellStyle name="Normal 7 6 2 4 2 3 3" xfId="10893" xr:uid="{00000000-0005-0000-0000-0000868F0000}"/>
    <cellStyle name="Normal 7 6 2 4 2 3 3 2" xfId="41227" xr:uid="{00000000-0005-0000-0000-0000878F0000}"/>
    <cellStyle name="Normal 7 6 2 4 2 3 3 3" xfId="25994" xr:uid="{00000000-0005-0000-0000-0000888F0000}"/>
    <cellStyle name="Normal 7 6 2 4 2 3 4" xfId="36214" xr:uid="{00000000-0005-0000-0000-0000898F0000}"/>
    <cellStyle name="Normal 7 6 2 4 2 3 5" xfId="20981" xr:uid="{00000000-0005-0000-0000-00008A8F0000}"/>
    <cellStyle name="Normal 7 6 2 4 2 4" xfId="12571" xr:uid="{00000000-0005-0000-0000-00008B8F0000}"/>
    <cellStyle name="Normal 7 6 2 4 2 4 2" xfId="42902" xr:uid="{00000000-0005-0000-0000-00008C8F0000}"/>
    <cellStyle name="Normal 7 6 2 4 2 4 3" xfId="27669" xr:uid="{00000000-0005-0000-0000-00008D8F0000}"/>
    <cellStyle name="Normal 7 6 2 4 2 5" xfId="7550" xr:uid="{00000000-0005-0000-0000-00008E8F0000}"/>
    <cellStyle name="Normal 7 6 2 4 2 5 2" xfId="37885" xr:uid="{00000000-0005-0000-0000-00008F8F0000}"/>
    <cellStyle name="Normal 7 6 2 4 2 5 3" xfId="22652" xr:uid="{00000000-0005-0000-0000-0000908F0000}"/>
    <cellStyle name="Normal 7 6 2 4 2 6" xfId="32873" xr:uid="{00000000-0005-0000-0000-0000918F0000}"/>
    <cellStyle name="Normal 7 6 2 4 2 7" xfId="17639" xr:uid="{00000000-0005-0000-0000-0000928F0000}"/>
    <cellStyle name="Normal 7 6 2 4 3" xfId="3332" xr:uid="{00000000-0005-0000-0000-0000938F0000}"/>
    <cellStyle name="Normal 7 6 2 4 3 2" xfId="13406" xr:uid="{00000000-0005-0000-0000-0000948F0000}"/>
    <cellStyle name="Normal 7 6 2 4 3 2 2" xfId="43737" xr:uid="{00000000-0005-0000-0000-0000958F0000}"/>
    <cellStyle name="Normal 7 6 2 4 3 2 3" xfId="28504" xr:uid="{00000000-0005-0000-0000-0000968F0000}"/>
    <cellStyle name="Normal 7 6 2 4 3 3" xfId="8386" xr:uid="{00000000-0005-0000-0000-0000978F0000}"/>
    <cellStyle name="Normal 7 6 2 4 3 3 2" xfId="38720" xr:uid="{00000000-0005-0000-0000-0000988F0000}"/>
    <cellStyle name="Normal 7 6 2 4 3 3 3" xfId="23487" xr:uid="{00000000-0005-0000-0000-0000998F0000}"/>
    <cellStyle name="Normal 7 6 2 4 3 4" xfId="33707" xr:uid="{00000000-0005-0000-0000-00009A8F0000}"/>
    <cellStyle name="Normal 7 6 2 4 3 5" xfId="18474" xr:uid="{00000000-0005-0000-0000-00009B8F0000}"/>
    <cellStyle name="Normal 7 6 2 4 4" xfId="5025" xr:uid="{00000000-0005-0000-0000-00009C8F0000}"/>
    <cellStyle name="Normal 7 6 2 4 4 2" xfId="15077" xr:uid="{00000000-0005-0000-0000-00009D8F0000}"/>
    <cellStyle name="Normal 7 6 2 4 4 2 2" xfId="45408" xr:uid="{00000000-0005-0000-0000-00009E8F0000}"/>
    <cellStyle name="Normal 7 6 2 4 4 2 3" xfId="30175" xr:uid="{00000000-0005-0000-0000-00009F8F0000}"/>
    <cellStyle name="Normal 7 6 2 4 4 3" xfId="10057" xr:uid="{00000000-0005-0000-0000-0000A08F0000}"/>
    <cellStyle name="Normal 7 6 2 4 4 3 2" xfId="40391" xr:uid="{00000000-0005-0000-0000-0000A18F0000}"/>
    <cellStyle name="Normal 7 6 2 4 4 3 3" xfId="25158" xr:uid="{00000000-0005-0000-0000-0000A28F0000}"/>
    <cellStyle name="Normal 7 6 2 4 4 4" xfId="35378" xr:uid="{00000000-0005-0000-0000-0000A38F0000}"/>
    <cellStyle name="Normal 7 6 2 4 4 5" xfId="20145" xr:uid="{00000000-0005-0000-0000-0000A48F0000}"/>
    <cellStyle name="Normal 7 6 2 4 5" xfId="11735" xr:uid="{00000000-0005-0000-0000-0000A58F0000}"/>
    <cellStyle name="Normal 7 6 2 4 5 2" xfId="42066" xr:uid="{00000000-0005-0000-0000-0000A68F0000}"/>
    <cellStyle name="Normal 7 6 2 4 5 3" xfId="26833" xr:uid="{00000000-0005-0000-0000-0000A78F0000}"/>
    <cellStyle name="Normal 7 6 2 4 6" xfId="6714" xr:uid="{00000000-0005-0000-0000-0000A88F0000}"/>
    <cellStyle name="Normal 7 6 2 4 6 2" xfId="37049" xr:uid="{00000000-0005-0000-0000-0000A98F0000}"/>
    <cellStyle name="Normal 7 6 2 4 6 3" xfId="21816" xr:uid="{00000000-0005-0000-0000-0000AA8F0000}"/>
    <cellStyle name="Normal 7 6 2 4 7" xfId="32037" xr:uid="{00000000-0005-0000-0000-0000AB8F0000}"/>
    <cellStyle name="Normal 7 6 2 4 8" xfId="16803" xr:uid="{00000000-0005-0000-0000-0000AC8F0000}"/>
    <cellStyle name="Normal 7 6 2 5" xfId="2061" xr:uid="{00000000-0005-0000-0000-0000AD8F0000}"/>
    <cellStyle name="Normal 7 6 2 5 2" xfId="3751" xr:uid="{00000000-0005-0000-0000-0000AE8F0000}"/>
    <cellStyle name="Normal 7 6 2 5 2 2" xfId="13824" xr:uid="{00000000-0005-0000-0000-0000AF8F0000}"/>
    <cellStyle name="Normal 7 6 2 5 2 2 2" xfId="44155" xr:uid="{00000000-0005-0000-0000-0000B08F0000}"/>
    <cellStyle name="Normal 7 6 2 5 2 2 3" xfId="28922" xr:uid="{00000000-0005-0000-0000-0000B18F0000}"/>
    <cellStyle name="Normal 7 6 2 5 2 3" xfId="8804" xr:uid="{00000000-0005-0000-0000-0000B28F0000}"/>
    <cellStyle name="Normal 7 6 2 5 2 3 2" xfId="39138" xr:uid="{00000000-0005-0000-0000-0000B38F0000}"/>
    <cellStyle name="Normal 7 6 2 5 2 3 3" xfId="23905" xr:uid="{00000000-0005-0000-0000-0000B48F0000}"/>
    <cellStyle name="Normal 7 6 2 5 2 4" xfId="34125" xr:uid="{00000000-0005-0000-0000-0000B58F0000}"/>
    <cellStyle name="Normal 7 6 2 5 2 5" xfId="18892" xr:uid="{00000000-0005-0000-0000-0000B68F0000}"/>
    <cellStyle name="Normal 7 6 2 5 3" xfId="5443" xr:uid="{00000000-0005-0000-0000-0000B78F0000}"/>
    <cellStyle name="Normal 7 6 2 5 3 2" xfId="15495" xr:uid="{00000000-0005-0000-0000-0000B88F0000}"/>
    <cellStyle name="Normal 7 6 2 5 3 2 2" xfId="45826" xr:uid="{00000000-0005-0000-0000-0000B98F0000}"/>
    <cellStyle name="Normal 7 6 2 5 3 2 3" xfId="30593" xr:uid="{00000000-0005-0000-0000-0000BA8F0000}"/>
    <cellStyle name="Normal 7 6 2 5 3 3" xfId="10475" xr:uid="{00000000-0005-0000-0000-0000BB8F0000}"/>
    <cellStyle name="Normal 7 6 2 5 3 3 2" xfId="40809" xr:uid="{00000000-0005-0000-0000-0000BC8F0000}"/>
    <cellStyle name="Normal 7 6 2 5 3 3 3" xfId="25576" xr:uid="{00000000-0005-0000-0000-0000BD8F0000}"/>
    <cellStyle name="Normal 7 6 2 5 3 4" xfId="35796" xr:uid="{00000000-0005-0000-0000-0000BE8F0000}"/>
    <cellStyle name="Normal 7 6 2 5 3 5" xfId="20563" xr:uid="{00000000-0005-0000-0000-0000BF8F0000}"/>
    <cellStyle name="Normal 7 6 2 5 4" xfId="12153" xr:uid="{00000000-0005-0000-0000-0000C08F0000}"/>
    <cellStyle name="Normal 7 6 2 5 4 2" xfId="42484" xr:uid="{00000000-0005-0000-0000-0000C18F0000}"/>
    <cellStyle name="Normal 7 6 2 5 4 3" xfId="27251" xr:uid="{00000000-0005-0000-0000-0000C28F0000}"/>
    <cellStyle name="Normal 7 6 2 5 5" xfId="7132" xr:uid="{00000000-0005-0000-0000-0000C38F0000}"/>
    <cellStyle name="Normal 7 6 2 5 5 2" xfId="37467" xr:uid="{00000000-0005-0000-0000-0000C48F0000}"/>
    <cellStyle name="Normal 7 6 2 5 5 3" xfId="22234" xr:uid="{00000000-0005-0000-0000-0000C58F0000}"/>
    <cellStyle name="Normal 7 6 2 5 6" xfId="32455" xr:uid="{00000000-0005-0000-0000-0000C68F0000}"/>
    <cellStyle name="Normal 7 6 2 5 7" xfId="17221" xr:uid="{00000000-0005-0000-0000-0000C78F0000}"/>
    <cellStyle name="Normal 7 6 2 6" xfId="2914" xr:uid="{00000000-0005-0000-0000-0000C88F0000}"/>
    <cellStyle name="Normal 7 6 2 6 2" xfId="12988" xr:uid="{00000000-0005-0000-0000-0000C98F0000}"/>
    <cellStyle name="Normal 7 6 2 6 2 2" xfId="43319" xr:uid="{00000000-0005-0000-0000-0000CA8F0000}"/>
    <cellStyle name="Normal 7 6 2 6 2 3" xfId="28086" xr:uid="{00000000-0005-0000-0000-0000CB8F0000}"/>
    <cellStyle name="Normal 7 6 2 6 3" xfId="7968" xr:uid="{00000000-0005-0000-0000-0000CC8F0000}"/>
    <cellStyle name="Normal 7 6 2 6 3 2" xfId="38302" xr:uid="{00000000-0005-0000-0000-0000CD8F0000}"/>
    <cellStyle name="Normal 7 6 2 6 3 3" xfId="23069" xr:uid="{00000000-0005-0000-0000-0000CE8F0000}"/>
    <cellStyle name="Normal 7 6 2 6 4" xfId="33289" xr:uid="{00000000-0005-0000-0000-0000CF8F0000}"/>
    <cellStyle name="Normal 7 6 2 6 5" xfId="18056" xr:uid="{00000000-0005-0000-0000-0000D08F0000}"/>
    <cellStyle name="Normal 7 6 2 7" xfId="4607" xr:uid="{00000000-0005-0000-0000-0000D18F0000}"/>
    <cellStyle name="Normal 7 6 2 7 2" xfId="14659" xr:uid="{00000000-0005-0000-0000-0000D28F0000}"/>
    <cellStyle name="Normal 7 6 2 7 2 2" xfId="44990" xr:uid="{00000000-0005-0000-0000-0000D38F0000}"/>
    <cellStyle name="Normal 7 6 2 7 2 3" xfId="29757" xr:uid="{00000000-0005-0000-0000-0000D48F0000}"/>
    <cellStyle name="Normal 7 6 2 7 3" xfId="9639" xr:uid="{00000000-0005-0000-0000-0000D58F0000}"/>
    <cellStyle name="Normal 7 6 2 7 3 2" xfId="39973" xr:uid="{00000000-0005-0000-0000-0000D68F0000}"/>
    <cellStyle name="Normal 7 6 2 7 3 3" xfId="24740" xr:uid="{00000000-0005-0000-0000-0000D78F0000}"/>
    <cellStyle name="Normal 7 6 2 7 4" xfId="34960" xr:uid="{00000000-0005-0000-0000-0000D88F0000}"/>
    <cellStyle name="Normal 7 6 2 7 5" xfId="19727" xr:uid="{00000000-0005-0000-0000-0000D98F0000}"/>
    <cellStyle name="Normal 7 6 2 8" xfId="11317" xr:uid="{00000000-0005-0000-0000-0000DA8F0000}"/>
    <cellStyle name="Normal 7 6 2 8 2" xfId="41648" xr:uid="{00000000-0005-0000-0000-0000DB8F0000}"/>
    <cellStyle name="Normal 7 6 2 8 3" xfId="26415" xr:uid="{00000000-0005-0000-0000-0000DC8F0000}"/>
    <cellStyle name="Normal 7 6 2 9" xfId="6296" xr:uid="{00000000-0005-0000-0000-0000DD8F0000}"/>
    <cellStyle name="Normal 7 6 2 9 2" xfId="36631" xr:uid="{00000000-0005-0000-0000-0000DE8F0000}"/>
    <cellStyle name="Normal 7 6 2 9 3" xfId="21398" xr:uid="{00000000-0005-0000-0000-0000DF8F0000}"/>
    <cellStyle name="Normal 7 6 3" xfId="1260" xr:uid="{00000000-0005-0000-0000-0000E08F0000}"/>
    <cellStyle name="Normal 7 6 3 10" xfId="16437" xr:uid="{00000000-0005-0000-0000-0000E18F0000}"/>
    <cellStyle name="Normal 7 6 3 2" xfId="1479" xr:uid="{00000000-0005-0000-0000-0000E28F0000}"/>
    <cellStyle name="Normal 7 6 3 2 2" xfId="1900" xr:uid="{00000000-0005-0000-0000-0000E38F0000}"/>
    <cellStyle name="Normal 7 6 3 2 2 2" xfId="2739" xr:uid="{00000000-0005-0000-0000-0000E48F0000}"/>
    <cellStyle name="Normal 7 6 3 2 2 2 2" xfId="4429" xr:uid="{00000000-0005-0000-0000-0000E58F0000}"/>
    <cellStyle name="Normal 7 6 3 2 2 2 2 2" xfId="14502" xr:uid="{00000000-0005-0000-0000-0000E68F0000}"/>
    <cellStyle name="Normal 7 6 3 2 2 2 2 2 2" xfId="44833" xr:uid="{00000000-0005-0000-0000-0000E78F0000}"/>
    <cellStyle name="Normal 7 6 3 2 2 2 2 2 3" xfId="29600" xr:uid="{00000000-0005-0000-0000-0000E88F0000}"/>
    <cellStyle name="Normal 7 6 3 2 2 2 2 3" xfId="9482" xr:uid="{00000000-0005-0000-0000-0000E98F0000}"/>
    <cellStyle name="Normal 7 6 3 2 2 2 2 3 2" xfId="39816" xr:uid="{00000000-0005-0000-0000-0000EA8F0000}"/>
    <cellStyle name="Normal 7 6 3 2 2 2 2 3 3" xfId="24583" xr:uid="{00000000-0005-0000-0000-0000EB8F0000}"/>
    <cellStyle name="Normal 7 6 3 2 2 2 2 4" xfId="34803" xr:uid="{00000000-0005-0000-0000-0000EC8F0000}"/>
    <cellStyle name="Normal 7 6 3 2 2 2 2 5" xfId="19570" xr:uid="{00000000-0005-0000-0000-0000ED8F0000}"/>
    <cellStyle name="Normal 7 6 3 2 2 2 3" xfId="6121" xr:uid="{00000000-0005-0000-0000-0000EE8F0000}"/>
    <cellStyle name="Normal 7 6 3 2 2 2 3 2" xfId="16173" xr:uid="{00000000-0005-0000-0000-0000EF8F0000}"/>
    <cellStyle name="Normal 7 6 3 2 2 2 3 2 2" xfId="46504" xr:uid="{00000000-0005-0000-0000-0000F08F0000}"/>
    <cellStyle name="Normal 7 6 3 2 2 2 3 2 3" xfId="31271" xr:uid="{00000000-0005-0000-0000-0000F18F0000}"/>
    <cellStyle name="Normal 7 6 3 2 2 2 3 3" xfId="11153" xr:uid="{00000000-0005-0000-0000-0000F28F0000}"/>
    <cellStyle name="Normal 7 6 3 2 2 2 3 3 2" xfId="41487" xr:uid="{00000000-0005-0000-0000-0000F38F0000}"/>
    <cellStyle name="Normal 7 6 3 2 2 2 3 3 3" xfId="26254" xr:uid="{00000000-0005-0000-0000-0000F48F0000}"/>
    <cellStyle name="Normal 7 6 3 2 2 2 3 4" xfId="36474" xr:uid="{00000000-0005-0000-0000-0000F58F0000}"/>
    <cellStyle name="Normal 7 6 3 2 2 2 3 5" xfId="21241" xr:uid="{00000000-0005-0000-0000-0000F68F0000}"/>
    <cellStyle name="Normal 7 6 3 2 2 2 4" xfId="12831" xr:uid="{00000000-0005-0000-0000-0000F78F0000}"/>
    <cellStyle name="Normal 7 6 3 2 2 2 4 2" xfId="43162" xr:uid="{00000000-0005-0000-0000-0000F88F0000}"/>
    <cellStyle name="Normal 7 6 3 2 2 2 4 3" xfId="27929" xr:uid="{00000000-0005-0000-0000-0000F98F0000}"/>
    <cellStyle name="Normal 7 6 3 2 2 2 5" xfId="7810" xr:uid="{00000000-0005-0000-0000-0000FA8F0000}"/>
    <cellStyle name="Normal 7 6 3 2 2 2 5 2" xfId="38145" xr:uid="{00000000-0005-0000-0000-0000FB8F0000}"/>
    <cellStyle name="Normal 7 6 3 2 2 2 5 3" xfId="22912" xr:uid="{00000000-0005-0000-0000-0000FC8F0000}"/>
    <cellStyle name="Normal 7 6 3 2 2 2 6" xfId="33133" xr:uid="{00000000-0005-0000-0000-0000FD8F0000}"/>
    <cellStyle name="Normal 7 6 3 2 2 2 7" xfId="17899" xr:uid="{00000000-0005-0000-0000-0000FE8F0000}"/>
    <cellStyle name="Normal 7 6 3 2 2 3" xfId="3592" xr:uid="{00000000-0005-0000-0000-0000FF8F0000}"/>
    <cellStyle name="Normal 7 6 3 2 2 3 2" xfId="13666" xr:uid="{00000000-0005-0000-0000-000000900000}"/>
    <cellStyle name="Normal 7 6 3 2 2 3 2 2" xfId="43997" xr:uid="{00000000-0005-0000-0000-000001900000}"/>
    <cellStyle name="Normal 7 6 3 2 2 3 2 3" xfId="28764" xr:uid="{00000000-0005-0000-0000-000002900000}"/>
    <cellStyle name="Normal 7 6 3 2 2 3 3" xfId="8646" xr:uid="{00000000-0005-0000-0000-000003900000}"/>
    <cellStyle name="Normal 7 6 3 2 2 3 3 2" xfId="38980" xr:uid="{00000000-0005-0000-0000-000004900000}"/>
    <cellStyle name="Normal 7 6 3 2 2 3 3 3" xfId="23747" xr:uid="{00000000-0005-0000-0000-000005900000}"/>
    <cellStyle name="Normal 7 6 3 2 2 3 4" xfId="33967" xr:uid="{00000000-0005-0000-0000-000006900000}"/>
    <cellStyle name="Normal 7 6 3 2 2 3 5" xfId="18734" xr:uid="{00000000-0005-0000-0000-000007900000}"/>
    <cellStyle name="Normal 7 6 3 2 2 4" xfId="5285" xr:uid="{00000000-0005-0000-0000-000008900000}"/>
    <cellStyle name="Normal 7 6 3 2 2 4 2" xfId="15337" xr:uid="{00000000-0005-0000-0000-000009900000}"/>
    <cellStyle name="Normal 7 6 3 2 2 4 2 2" xfId="45668" xr:uid="{00000000-0005-0000-0000-00000A900000}"/>
    <cellStyle name="Normal 7 6 3 2 2 4 2 3" xfId="30435" xr:uid="{00000000-0005-0000-0000-00000B900000}"/>
    <cellStyle name="Normal 7 6 3 2 2 4 3" xfId="10317" xr:uid="{00000000-0005-0000-0000-00000C900000}"/>
    <cellStyle name="Normal 7 6 3 2 2 4 3 2" xfId="40651" xr:uid="{00000000-0005-0000-0000-00000D900000}"/>
    <cellStyle name="Normal 7 6 3 2 2 4 3 3" xfId="25418" xr:uid="{00000000-0005-0000-0000-00000E900000}"/>
    <cellStyle name="Normal 7 6 3 2 2 4 4" xfId="35638" xr:uid="{00000000-0005-0000-0000-00000F900000}"/>
    <cellStyle name="Normal 7 6 3 2 2 4 5" xfId="20405" xr:uid="{00000000-0005-0000-0000-000010900000}"/>
    <cellStyle name="Normal 7 6 3 2 2 5" xfId="11995" xr:uid="{00000000-0005-0000-0000-000011900000}"/>
    <cellStyle name="Normal 7 6 3 2 2 5 2" xfId="42326" xr:uid="{00000000-0005-0000-0000-000012900000}"/>
    <cellStyle name="Normal 7 6 3 2 2 5 3" xfId="27093" xr:uid="{00000000-0005-0000-0000-000013900000}"/>
    <cellStyle name="Normal 7 6 3 2 2 6" xfId="6974" xr:uid="{00000000-0005-0000-0000-000014900000}"/>
    <cellStyle name="Normal 7 6 3 2 2 6 2" xfId="37309" xr:uid="{00000000-0005-0000-0000-000015900000}"/>
    <cellStyle name="Normal 7 6 3 2 2 6 3" xfId="22076" xr:uid="{00000000-0005-0000-0000-000016900000}"/>
    <cellStyle name="Normal 7 6 3 2 2 7" xfId="32297" xr:uid="{00000000-0005-0000-0000-000017900000}"/>
    <cellStyle name="Normal 7 6 3 2 2 8" xfId="17063" xr:uid="{00000000-0005-0000-0000-000018900000}"/>
    <cellStyle name="Normal 7 6 3 2 3" xfId="2321" xr:uid="{00000000-0005-0000-0000-000019900000}"/>
    <cellStyle name="Normal 7 6 3 2 3 2" xfId="4011" xr:uid="{00000000-0005-0000-0000-00001A900000}"/>
    <cellStyle name="Normal 7 6 3 2 3 2 2" xfId="14084" xr:uid="{00000000-0005-0000-0000-00001B900000}"/>
    <cellStyle name="Normal 7 6 3 2 3 2 2 2" xfId="44415" xr:uid="{00000000-0005-0000-0000-00001C900000}"/>
    <cellStyle name="Normal 7 6 3 2 3 2 2 3" xfId="29182" xr:uid="{00000000-0005-0000-0000-00001D900000}"/>
    <cellStyle name="Normal 7 6 3 2 3 2 3" xfId="9064" xr:uid="{00000000-0005-0000-0000-00001E900000}"/>
    <cellStyle name="Normal 7 6 3 2 3 2 3 2" xfId="39398" xr:uid="{00000000-0005-0000-0000-00001F900000}"/>
    <cellStyle name="Normal 7 6 3 2 3 2 3 3" xfId="24165" xr:uid="{00000000-0005-0000-0000-000020900000}"/>
    <cellStyle name="Normal 7 6 3 2 3 2 4" xfId="34385" xr:uid="{00000000-0005-0000-0000-000021900000}"/>
    <cellStyle name="Normal 7 6 3 2 3 2 5" xfId="19152" xr:uid="{00000000-0005-0000-0000-000022900000}"/>
    <cellStyle name="Normal 7 6 3 2 3 3" xfId="5703" xr:uid="{00000000-0005-0000-0000-000023900000}"/>
    <cellStyle name="Normal 7 6 3 2 3 3 2" xfId="15755" xr:uid="{00000000-0005-0000-0000-000024900000}"/>
    <cellStyle name="Normal 7 6 3 2 3 3 2 2" xfId="46086" xr:uid="{00000000-0005-0000-0000-000025900000}"/>
    <cellStyle name="Normal 7 6 3 2 3 3 2 3" xfId="30853" xr:uid="{00000000-0005-0000-0000-000026900000}"/>
    <cellStyle name="Normal 7 6 3 2 3 3 3" xfId="10735" xr:uid="{00000000-0005-0000-0000-000027900000}"/>
    <cellStyle name="Normal 7 6 3 2 3 3 3 2" xfId="41069" xr:uid="{00000000-0005-0000-0000-000028900000}"/>
    <cellStyle name="Normal 7 6 3 2 3 3 3 3" xfId="25836" xr:uid="{00000000-0005-0000-0000-000029900000}"/>
    <cellStyle name="Normal 7 6 3 2 3 3 4" xfId="36056" xr:uid="{00000000-0005-0000-0000-00002A900000}"/>
    <cellStyle name="Normal 7 6 3 2 3 3 5" xfId="20823" xr:uid="{00000000-0005-0000-0000-00002B900000}"/>
    <cellStyle name="Normal 7 6 3 2 3 4" xfId="12413" xr:uid="{00000000-0005-0000-0000-00002C900000}"/>
    <cellStyle name="Normal 7 6 3 2 3 4 2" xfId="42744" xr:uid="{00000000-0005-0000-0000-00002D900000}"/>
    <cellStyle name="Normal 7 6 3 2 3 4 3" xfId="27511" xr:uid="{00000000-0005-0000-0000-00002E900000}"/>
    <cellStyle name="Normal 7 6 3 2 3 5" xfId="7392" xr:uid="{00000000-0005-0000-0000-00002F900000}"/>
    <cellStyle name="Normal 7 6 3 2 3 5 2" xfId="37727" xr:uid="{00000000-0005-0000-0000-000030900000}"/>
    <cellStyle name="Normal 7 6 3 2 3 5 3" xfId="22494" xr:uid="{00000000-0005-0000-0000-000031900000}"/>
    <cellStyle name="Normal 7 6 3 2 3 6" xfId="32715" xr:uid="{00000000-0005-0000-0000-000032900000}"/>
    <cellStyle name="Normal 7 6 3 2 3 7" xfId="17481" xr:uid="{00000000-0005-0000-0000-000033900000}"/>
    <cellStyle name="Normal 7 6 3 2 4" xfId="3174" xr:uid="{00000000-0005-0000-0000-000034900000}"/>
    <cellStyle name="Normal 7 6 3 2 4 2" xfId="13248" xr:uid="{00000000-0005-0000-0000-000035900000}"/>
    <cellStyle name="Normal 7 6 3 2 4 2 2" xfId="43579" xr:uid="{00000000-0005-0000-0000-000036900000}"/>
    <cellStyle name="Normal 7 6 3 2 4 2 3" xfId="28346" xr:uid="{00000000-0005-0000-0000-000037900000}"/>
    <cellStyle name="Normal 7 6 3 2 4 3" xfId="8228" xr:uid="{00000000-0005-0000-0000-000038900000}"/>
    <cellStyle name="Normal 7 6 3 2 4 3 2" xfId="38562" xr:uid="{00000000-0005-0000-0000-000039900000}"/>
    <cellStyle name="Normal 7 6 3 2 4 3 3" xfId="23329" xr:uid="{00000000-0005-0000-0000-00003A900000}"/>
    <cellStyle name="Normal 7 6 3 2 4 4" xfId="33549" xr:uid="{00000000-0005-0000-0000-00003B900000}"/>
    <cellStyle name="Normal 7 6 3 2 4 5" xfId="18316" xr:uid="{00000000-0005-0000-0000-00003C900000}"/>
    <cellStyle name="Normal 7 6 3 2 5" xfId="4867" xr:uid="{00000000-0005-0000-0000-00003D900000}"/>
    <cellStyle name="Normal 7 6 3 2 5 2" xfId="14919" xr:uid="{00000000-0005-0000-0000-00003E900000}"/>
    <cellStyle name="Normal 7 6 3 2 5 2 2" xfId="45250" xr:uid="{00000000-0005-0000-0000-00003F900000}"/>
    <cellStyle name="Normal 7 6 3 2 5 2 3" xfId="30017" xr:uid="{00000000-0005-0000-0000-000040900000}"/>
    <cellStyle name="Normal 7 6 3 2 5 3" xfId="9899" xr:uid="{00000000-0005-0000-0000-000041900000}"/>
    <cellStyle name="Normal 7 6 3 2 5 3 2" xfId="40233" xr:uid="{00000000-0005-0000-0000-000042900000}"/>
    <cellStyle name="Normal 7 6 3 2 5 3 3" xfId="25000" xr:uid="{00000000-0005-0000-0000-000043900000}"/>
    <cellStyle name="Normal 7 6 3 2 5 4" xfId="35220" xr:uid="{00000000-0005-0000-0000-000044900000}"/>
    <cellStyle name="Normal 7 6 3 2 5 5" xfId="19987" xr:uid="{00000000-0005-0000-0000-000045900000}"/>
    <cellStyle name="Normal 7 6 3 2 6" xfId="11577" xr:uid="{00000000-0005-0000-0000-000046900000}"/>
    <cellStyle name="Normal 7 6 3 2 6 2" xfId="41908" xr:uid="{00000000-0005-0000-0000-000047900000}"/>
    <cellStyle name="Normal 7 6 3 2 6 3" xfId="26675" xr:uid="{00000000-0005-0000-0000-000048900000}"/>
    <cellStyle name="Normal 7 6 3 2 7" xfId="6556" xr:uid="{00000000-0005-0000-0000-000049900000}"/>
    <cellStyle name="Normal 7 6 3 2 7 2" xfId="36891" xr:uid="{00000000-0005-0000-0000-00004A900000}"/>
    <cellStyle name="Normal 7 6 3 2 7 3" xfId="21658" xr:uid="{00000000-0005-0000-0000-00004B900000}"/>
    <cellStyle name="Normal 7 6 3 2 8" xfId="31879" xr:uid="{00000000-0005-0000-0000-00004C900000}"/>
    <cellStyle name="Normal 7 6 3 2 9" xfId="16645" xr:uid="{00000000-0005-0000-0000-00004D900000}"/>
    <cellStyle name="Normal 7 6 3 3" xfId="1692" xr:uid="{00000000-0005-0000-0000-00004E900000}"/>
    <cellStyle name="Normal 7 6 3 3 2" xfId="2531" xr:uid="{00000000-0005-0000-0000-00004F900000}"/>
    <cellStyle name="Normal 7 6 3 3 2 2" xfId="4221" xr:uid="{00000000-0005-0000-0000-000050900000}"/>
    <cellStyle name="Normal 7 6 3 3 2 2 2" xfId="14294" xr:uid="{00000000-0005-0000-0000-000051900000}"/>
    <cellStyle name="Normal 7 6 3 3 2 2 2 2" xfId="44625" xr:uid="{00000000-0005-0000-0000-000052900000}"/>
    <cellStyle name="Normal 7 6 3 3 2 2 2 3" xfId="29392" xr:uid="{00000000-0005-0000-0000-000053900000}"/>
    <cellStyle name="Normal 7 6 3 3 2 2 3" xfId="9274" xr:uid="{00000000-0005-0000-0000-000054900000}"/>
    <cellStyle name="Normal 7 6 3 3 2 2 3 2" xfId="39608" xr:uid="{00000000-0005-0000-0000-000055900000}"/>
    <cellStyle name="Normal 7 6 3 3 2 2 3 3" xfId="24375" xr:uid="{00000000-0005-0000-0000-000056900000}"/>
    <cellStyle name="Normal 7 6 3 3 2 2 4" xfId="34595" xr:uid="{00000000-0005-0000-0000-000057900000}"/>
    <cellStyle name="Normal 7 6 3 3 2 2 5" xfId="19362" xr:uid="{00000000-0005-0000-0000-000058900000}"/>
    <cellStyle name="Normal 7 6 3 3 2 3" xfId="5913" xr:uid="{00000000-0005-0000-0000-000059900000}"/>
    <cellStyle name="Normal 7 6 3 3 2 3 2" xfId="15965" xr:uid="{00000000-0005-0000-0000-00005A900000}"/>
    <cellStyle name="Normal 7 6 3 3 2 3 2 2" xfId="46296" xr:uid="{00000000-0005-0000-0000-00005B900000}"/>
    <cellStyle name="Normal 7 6 3 3 2 3 2 3" xfId="31063" xr:uid="{00000000-0005-0000-0000-00005C900000}"/>
    <cellStyle name="Normal 7 6 3 3 2 3 3" xfId="10945" xr:uid="{00000000-0005-0000-0000-00005D900000}"/>
    <cellStyle name="Normal 7 6 3 3 2 3 3 2" xfId="41279" xr:uid="{00000000-0005-0000-0000-00005E900000}"/>
    <cellStyle name="Normal 7 6 3 3 2 3 3 3" xfId="26046" xr:uid="{00000000-0005-0000-0000-00005F900000}"/>
    <cellStyle name="Normal 7 6 3 3 2 3 4" xfId="36266" xr:uid="{00000000-0005-0000-0000-000060900000}"/>
    <cellStyle name="Normal 7 6 3 3 2 3 5" xfId="21033" xr:uid="{00000000-0005-0000-0000-000061900000}"/>
    <cellStyle name="Normal 7 6 3 3 2 4" xfId="12623" xr:uid="{00000000-0005-0000-0000-000062900000}"/>
    <cellStyle name="Normal 7 6 3 3 2 4 2" xfId="42954" xr:uid="{00000000-0005-0000-0000-000063900000}"/>
    <cellStyle name="Normal 7 6 3 3 2 4 3" xfId="27721" xr:uid="{00000000-0005-0000-0000-000064900000}"/>
    <cellStyle name="Normal 7 6 3 3 2 5" xfId="7602" xr:uid="{00000000-0005-0000-0000-000065900000}"/>
    <cellStyle name="Normal 7 6 3 3 2 5 2" xfId="37937" xr:uid="{00000000-0005-0000-0000-000066900000}"/>
    <cellStyle name="Normal 7 6 3 3 2 5 3" xfId="22704" xr:uid="{00000000-0005-0000-0000-000067900000}"/>
    <cellStyle name="Normal 7 6 3 3 2 6" xfId="32925" xr:uid="{00000000-0005-0000-0000-000068900000}"/>
    <cellStyle name="Normal 7 6 3 3 2 7" xfId="17691" xr:uid="{00000000-0005-0000-0000-000069900000}"/>
    <cellStyle name="Normal 7 6 3 3 3" xfId="3384" xr:uid="{00000000-0005-0000-0000-00006A900000}"/>
    <cellStyle name="Normal 7 6 3 3 3 2" xfId="13458" xr:uid="{00000000-0005-0000-0000-00006B900000}"/>
    <cellStyle name="Normal 7 6 3 3 3 2 2" xfId="43789" xr:uid="{00000000-0005-0000-0000-00006C900000}"/>
    <cellStyle name="Normal 7 6 3 3 3 2 3" xfId="28556" xr:uid="{00000000-0005-0000-0000-00006D900000}"/>
    <cellStyle name="Normal 7 6 3 3 3 3" xfId="8438" xr:uid="{00000000-0005-0000-0000-00006E900000}"/>
    <cellStyle name="Normal 7 6 3 3 3 3 2" xfId="38772" xr:uid="{00000000-0005-0000-0000-00006F900000}"/>
    <cellStyle name="Normal 7 6 3 3 3 3 3" xfId="23539" xr:uid="{00000000-0005-0000-0000-000070900000}"/>
    <cellStyle name="Normal 7 6 3 3 3 4" xfId="33759" xr:uid="{00000000-0005-0000-0000-000071900000}"/>
    <cellStyle name="Normal 7 6 3 3 3 5" xfId="18526" xr:uid="{00000000-0005-0000-0000-000072900000}"/>
    <cellStyle name="Normal 7 6 3 3 4" xfId="5077" xr:uid="{00000000-0005-0000-0000-000073900000}"/>
    <cellStyle name="Normal 7 6 3 3 4 2" xfId="15129" xr:uid="{00000000-0005-0000-0000-000074900000}"/>
    <cellStyle name="Normal 7 6 3 3 4 2 2" xfId="45460" xr:uid="{00000000-0005-0000-0000-000075900000}"/>
    <cellStyle name="Normal 7 6 3 3 4 2 3" xfId="30227" xr:uid="{00000000-0005-0000-0000-000076900000}"/>
    <cellStyle name="Normal 7 6 3 3 4 3" xfId="10109" xr:uid="{00000000-0005-0000-0000-000077900000}"/>
    <cellStyle name="Normal 7 6 3 3 4 3 2" xfId="40443" xr:uid="{00000000-0005-0000-0000-000078900000}"/>
    <cellStyle name="Normal 7 6 3 3 4 3 3" xfId="25210" xr:uid="{00000000-0005-0000-0000-000079900000}"/>
    <cellStyle name="Normal 7 6 3 3 4 4" xfId="35430" xr:uid="{00000000-0005-0000-0000-00007A900000}"/>
    <cellStyle name="Normal 7 6 3 3 4 5" xfId="20197" xr:uid="{00000000-0005-0000-0000-00007B900000}"/>
    <cellStyle name="Normal 7 6 3 3 5" xfId="11787" xr:uid="{00000000-0005-0000-0000-00007C900000}"/>
    <cellStyle name="Normal 7 6 3 3 5 2" xfId="42118" xr:uid="{00000000-0005-0000-0000-00007D900000}"/>
    <cellStyle name="Normal 7 6 3 3 5 3" xfId="26885" xr:uid="{00000000-0005-0000-0000-00007E900000}"/>
    <cellStyle name="Normal 7 6 3 3 6" xfId="6766" xr:uid="{00000000-0005-0000-0000-00007F900000}"/>
    <cellStyle name="Normal 7 6 3 3 6 2" xfId="37101" xr:uid="{00000000-0005-0000-0000-000080900000}"/>
    <cellStyle name="Normal 7 6 3 3 6 3" xfId="21868" xr:uid="{00000000-0005-0000-0000-000081900000}"/>
    <cellStyle name="Normal 7 6 3 3 7" xfId="32089" xr:uid="{00000000-0005-0000-0000-000082900000}"/>
    <cellStyle name="Normal 7 6 3 3 8" xfId="16855" xr:uid="{00000000-0005-0000-0000-000083900000}"/>
    <cellStyle name="Normal 7 6 3 4" xfId="2113" xr:uid="{00000000-0005-0000-0000-000084900000}"/>
    <cellStyle name="Normal 7 6 3 4 2" xfId="3803" xr:uid="{00000000-0005-0000-0000-000085900000}"/>
    <cellStyle name="Normal 7 6 3 4 2 2" xfId="13876" xr:uid="{00000000-0005-0000-0000-000086900000}"/>
    <cellStyle name="Normal 7 6 3 4 2 2 2" xfId="44207" xr:uid="{00000000-0005-0000-0000-000087900000}"/>
    <cellStyle name="Normal 7 6 3 4 2 2 3" xfId="28974" xr:uid="{00000000-0005-0000-0000-000088900000}"/>
    <cellStyle name="Normal 7 6 3 4 2 3" xfId="8856" xr:uid="{00000000-0005-0000-0000-000089900000}"/>
    <cellStyle name="Normal 7 6 3 4 2 3 2" xfId="39190" xr:uid="{00000000-0005-0000-0000-00008A900000}"/>
    <cellStyle name="Normal 7 6 3 4 2 3 3" xfId="23957" xr:uid="{00000000-0005-0000-0000-00008B900000}"/>
    <cellStyle name="Normal 7 6 3 4 2 4" xfId="34177" xr:uid="{00000000-0005-0000-0000-00008C900000}"/>
    <cellStyle name="Normal 7 6 3 4 2 5" xfId="18944" xr:uid="{00000000-0005-0000-0000-00008D900000}"/>
    <cellStyle name="Normal 7 6 3 4 3" xfId="5495" xr:uid="{00000000-0005-0000-0000-00008E900000}"/>
    <cellStyle name="Normal 7 6 3 4 3 2" xfId="15547" xr:uid="{00000000-0005-0000-0000-00008F900000}"/>
    <cellStyle name="Normal 7 6 3 4 3 2 2" xfId="45878" xr:uid="{00000000-0005-0000-0000-000090900000}"/>
    <cellStyle name="Normal 7 6 3 4 3 2 3" xfId="30645" xr:uid="{00000000-0005-0000-0000-000091900000}"/>
    <cellStyle name="Normal 7 6 3 4 3 3" xfId="10527" xr:uid="{00000000-0005-0000-0000-000092900000}"/>
    <cellStyle name="Normal 7 6 3 4 3 3 2" xfId="40861" xr:uid="{00000000-0005-0000-0000-000093900000}"/>
    <cellStyle name="Normal 7 6 3 4 3 3 3" xfId="25628" xr:uid="{00000000-0005-0000-0000-000094900000}"/>
    <cellStyle name="Normal 7 6 3 4 3 4" xfId="35848" xr:uid="{00000000-0005-0000-0000-000095900000}"/>
    <cellStyle name="Normal 7 6 3 4 3 5" xfId="20615" xr:uid="{00000000-0005-0000-0000-000096900000}"/>
    <cellStyle name="Normal 7 6 3 4 4" xfId="12205" xr:uid="{00000000-0005-0000-0000-000097900000}"/>
    <cellStyle name="Normal 7 6 3 4 4 2" xfId="42536" xr:uid="{00000000-0005-0000-0000-000098900000}"/>
    <cellStyle name="Normal 7 6 3 4 4 3" xfId="27303" xr:uid="{00000000-0005-0000-0000-000099900000}"/>
    <cellStyle name="Normal 7 6 3 4 5" xfId="7184" xr:uid="{00000000-0005-0000-0000-00009A900000}"/>
    <cellStyle name="Normal 7 6 3 4 5 2" xfId="37519" xr:uid="{00000000-0005-0000-0000-00009B900000}"/>
    <cellStyle name="Normal 7 6 3 4 5 3" xfId="22286" xr:uid="{00000000-0005-0000-0000-00009C900000}"/>
    <cellStyle name="Normal 7 6 3 4 6" xfId="32507" xr:uid="{00000000-0005-0000-0000-00009D900000}"/>
    <cellStyle name="Normal 7 6 3 4 7" xfId="17273" xr:uid="{00000000-0005-0000-0000-00009E900000}"/>
    <cellStyle name="Normal 7 6 3 5" xfId="2966" xr:uid="{00000000-0005-0000-0000-00009F900000}"/>
    <cellStyle name="Normal 7 6 3 5 2" xfId="13040" xr:uid="{00000000-0005-0000-0000-0000A0900000}"/>
    <cellStyle name="Normal 7 6 3 5 2 2" xfId="43371" xr:uid="{00000000-0005-0000-0000-0000A1900000}"/>
    <cellStyle name="Normal 7 6 3 5 2 3" xfId="28138" xr:uid="{00000000-0005-0000-0000-0000A2900000}"/>
    <cellStyle name="Normal 7 6 3 5 3" xfId="8020" xr:uid="{00000000-0005-0000-0000-0000A3900000}"/>
    <cellStyle name="Normal 7 6 3 5 3 2" xfId="38354" xr:uid="{00000000-0005-0000-0000-0000A4900000}"/>
    <cellStyle name="Normal 7 6 3 5 3 3" xfId="23121" xr:uid="{00000000-0005-0000-0000-0000A5900000}"/>
    <cellStyle name="Normal 7 6 3 5 4" xfId="33341" xr:uid="{00000000-0005-0000-0000-0000A6900000}"/>
    <cellStyle name="Normal 7 6 3 5 5" xfId="18108" xr:uid="{00000000-0005-0000-0000-0000A7900000}"/>
    <cellStyle name="Normal 7 6 3 6" xfId="4659" xr:uid="{00000000-0005-0000-0000-0000A8900000}"/>
    <cellStyle name="Normal 7 6 3 6 2" xfId="14711" xr:uid="{00000000-0005-0000-0000-0000A9900000}"/>
    <cellStyle name="Normal 7 6 3 6 2 2" xfId="45042" xr:uid="{00000000-0005-0000-0000-0000AA900000}"/>
    <cellStyle name="Normal 7 6 3 6 2 3" xfId="29809" xr:uid="{00000000-0005-0000-0000-0000AB900000}"/>
    <cellStyle name="Normal 7 6 3 6 3" xfId="9691" xr:uid="{00000000-0005-0000-0000-0000AC900000}"/>
    <cellStyle name="Normal 7 6 3 6 3 2" xfId="40025" xr:uid="{00000000-0005-0000-0000-0000AD900000}"/>
    <cellStyle name="Normal 7 6 3 6 3 3" xfId="24792" xr:uid="{00000000-0005-0000-0000-0000AE900000}"/>
    <cellStyle name="Normal 7 6 3 6 4" xfId="35012" xr:uid="{00000000-0005-0000-0000-0000AF900000}"/>
    <cellStyle name="Normal 7 6 3 6 5" xfId="19779" xr:uid="{00000000-0005-0000-0000-0000B0900000}"/>
    <cellStyle name="Normal 7 6 3 7" xfId="11369" xr:uid="{00000000-0005-0000-0000-0000B1900000}"/>
    <cellStyle name="Normal 7 6 3 7 2" xfId="41700" xr:uid="{00000000-0005-0000-0000-0000B2900000}"/>
    <cellStyle name="Normal 7 6 3 7 3" xfId="26467" xr:uid="{00000000-0005-0000-0000-0000B3900000}"/>
    <cellStyle name="Normal 7 6 3 8" xfId="6348" xr:uid="{00000000-0005-0000-0000-0000B4900000}"/>
    <cellStyle name="Normal 7 6 3 8 2" xfId="36683" xr:uid="{00000000-0005-0000-0000-0000B5900000}"/>
    <cellStyle name="Normal 7 6 3 8 3" xfId="21450" xr:uid="{00000000-0005-0000-0000-0000B6900000}"/>
    <cellStyle name="Normal 7 6 3 9" xfId="31672" xr:uid="{00000000-0005-0000-0000-0000B7900000}"/>
    <cellStyle name="Normal 7 6 4" xfId="1373" xr:uid="{00000000-0005-0000-0000-0000B8900000}"/>
    <cellStyle name="Normal 7 6 4 2" xfId="1796" xr:uid="{00000000-0005-0000-0000-0000B9900000}"/>
    <cellStyle name="Normal 7 6 4 2 2" xfId="2635" xr:uid="{00000000-0005-0000-0000-0000BA900000}"/>
    <cellStyle name="Normal 7 6 4 2 2 2" xfId="4325" xr:uid="{00000000-0005-0000-0000-0000BB900000}"/>
    <cellStyle name="Normal 7 6 4 2 2 2 2" xfId="14398" xr:uid="{00000000-0005-0000-0000-0000BC900000}"/>
    <cellStyle name="Normal 7 6 4 2 2 2 2 2" xfId="44729" xr:uid="{00000000-0005-0000-0000-0000BD900000}"/>
    <cellStyle name="Normal 7 6 4 2 2 2 2 3" xfId="29496" xr:uid="{00000000-0005-0000-0000-0000BE900000}"/>
    <cellStyle name="Normal 7 6 4 2 2 2 3" xfId="9378" xr:uid="{00000000-0005-0000-0000-0000BF900000}"/>
    <cellStyle name="Normal 7 6 4 2 2 2 3 2" xfId="39712" xr:uid="{00000000-0005-0000-0000-0000C0900000}"/>
    <cellStyle name="Normal 7 6 4 2 2 2 3 3" xfId="24479" xr:uid="{00000000-0005-0000-0000-0000C1900000}"/>
    <cellStyle name="Normal 7 6 4 2 2 2 4" xfId="34699" xr:uid="{00000000-0005-0000-0000-0000C2900000}"/>
    <cellStyle name="Normal 7 6 4 2 2 2 5" xfId="19466" xr:uid="{00000000-0005-0000-0000-0000C3900000}"/>
    <cellStyle name="Normal 7 6 4 2 2 3" xfId="6017" xr:uid="{00000000-0005-0000-0000-0000C4900000}"/>
    <cellStyle name="Normal 7 6 4 2 2 3 2" xfId="16069" xr:uid="{00000000-0005-0000-0000-0000C5900000}"/>
    <cellStyle name="Normal 7 6 4 2 2 3 2 2" xfId="46400" xr:uid="{00000000-0005-0000-0000-0000C6900000}"/>
    <cellStyle name="Normal 7 6 4 2 2 3 2 3" xfId="31167" xr:uid="{00000000-0005-0000-0000-0000C7900000}"/>
    <cellStyle name="Normal 7 6 4 2 2 3 3" xfId="11049" xr:uid="{00000000-0005-0000-0000-0000C8900000}"/>
    <cellStyle name="Normal 7 6 4 2 2 3 3 2" xfId="41383" xr:uid="{00000000-0005-0000-0000-0000C9900000}"/>
    <cellStyle name="Normal 7 6 4 2 2 3 3 3" xfId="26150" xr:uid="{00000000-0005-0000-0000-0000CA900000}"/>
    <cellStyle name="Normal 7 6 4 2 2 3 4" xfId="36370" xr:uid="{00000000-0005-0000-0000-0000CB900000}"/>
    <cellStyle name="Normal 7 6 4 2 2 3 5" xfId="21137" xr:uid="{00000000-0005-0000-0000-0000CC900000}"/>
    <cellStyle name="Normal 7 6 4 2 2 4" xfId="12727" xr:uid="{00000000-0005-0000-0000-0000CD900000}"/>
    <cellStyle name="Normal 7 6 4 2 2 4 2" xfId="43058" xr:uid="{00000000-0005-0000-0000-0000CE900000}"/>
    <cellStyle name="Normal 7 6 4 2 2 4 3" xfId="27825" xr:uid="{00000000-0005-0000-0000-0000CF900000}"/>
    <cellStyle name="Normal 7 6 4 2 2 5" xfId="7706" xr:uid="{00000000-0005-0000-0000-0000D0900000}"/>
    <cellStyle name="Normal 7 6 4 2 2 5 2" xfId="38041" xr:uid="{00000000-0005-0000-0000-0000D1900000}"/>
    <cellStyle name="Normal 7 6 4 2 2 5 3" xfId="22808" xr:uid="{00000000-0005-0000-0000-0000D2900000}"/>
    <cellStyle name="Normal 7 6 4 2 2 6" xfId="33029" xr:uid="{00000000-0005-0000-0000-0000D3900000}"/>
    <cellStyle name="Normal 7 6 4 2 2 7" xfId="17795" xr:uid="{00000000-0005-0000-0000-0000D4900000}"/>
    <cellStyle name="Normal 7 6 4 2 3" xfId="3488" xr:uid="{00000000-0005-0000-0000-0000D5900000}"/>
    <cellStyle name="Normal 7 6 4 2 3 2" xfId="13562" xr:uid="{00000000-0005-0000-0000-0000D6900000}"/>
    <cellStyle name="Normal 7 6 4 2 3 2 2" xfId="43893" xr:uid="{00000000-0005-0000-0000-0000D7900000}"/>
    <cellStyle name="Normal 7 6 4 2 3 2 3" xfId="28660" xr:uid="{00000000-0005-0000-0000-0000D8900000}"/>
    <cellStyle name="Normal 7 6 4 2 3 3" xfId="8542" xr:uid="{00000000-0005-0000-0000-0000D9900000}"/>
    <cellStyle name="Normal 7 6 4 2 3 3 2" xfId="38876" xr:uid="{00000000-0005-0000-0000-0000DA900000}"/>
    <cellStyle name="Normal 7 6 4 2 3 3 3" xfId="23643" xr:uid="{00000000-0005-0000-0000-0000DB900000}"/>
    <cellStyle name="Normal 7 6 4 2 3 4" xfId="33863" xr:uid="{00000000-0005-0000-0000-0000DC900000}"/>
    <cellStyle name="Normal 7 6 4 2 3 5" xfId="18630" xr:uid="{00000000-0005-0000-0000-0000DD900000}"/>
    <cellStyle name="Normal 7 6 4 2 4" xfId="5181" xr:uid="{00000000-0005-0000-0000-0000DE900000}"/>
    <cellStyle name="Normal 7 6 4 2 4 2" xfId="15233" xr:uid="{00000000-0005-0000-0000-0000DF900000}"/>
    <cellStyle name="Normal 7 6 4 2 4 2 2" xfId="45564" xr:uid="{00000000-0005-0000-0000-0000E0900000}"/>
    <cellStyle name="Normal 7 6 4 2 4 2 3" xfId="30331" xr:uid="{00000000-0005-0000-0000-0000E1900000}"/>
    <cellStyle name="Normal 7 6 4 2 4 3" xfId="10213" xr:uid="{00000000-0005-0000-0000-0000E2900000}"/>
    <cellStyle name="Normal 7 6 4 2 4 3 2" xfId="40547" xr:uid="{00000000-0005-0000-0000-0000E3900000}"/>
    <cellStyle name="Normal 7 6 4 2 4 3 3" xfId="25314" xr:uid="{00000000-0005-0000-0000-0000E4900000}"/>
    <cellStyle name="Normal 7 6 4 2 4 4" xfId="35534" xr:uid="{00000000-0005-0000-0000-0000E5900000}"/>
    <cellStyle name="Normal 7 6 4 2 4 5" xfId="20301" xr:uid="{00000000-0005-0000-0000-0000E6900000}"/>
    <cellStyle name="Normal 7 6 4 2 5" xfId="11891" xr:uid="{00000000-0005-0000-0000-0000E7900000}"/>
    <cellStyle name="Normal 7 6 4 2 5 2" xfId="42222" xr:uid="{00000000-0005-0000-0000-0000E8900000}"/>
    <cellStyle name="Normal 7 6 4 2 5 3" xfId="26989" xr:uid="{00000000-0005-0000-0000-0000E9900000}"/>
    <cellStyle name="Normal 7 6 4 2 6" xfId="6870" xr:uid="{00000000-0005-0000-0000-0000EA900000}"/>
    <cellStyle name="Normal 7 6 4 2 6 2" xfId="37205" xr:uid="{00000000-0005-0000-0000-0000EB900000}"/>
    <cellStyle name="Normal 7 6 4 2 6 3" xfId="21972" xr:uid="{00000000-0005-0000-0000-0000EC900000}"/>
    <cellStyle name="Normal 7 6 4 2 7" xfId="32193" xr:uid="{00000000-0005-0000-0000-0000ED900000}"/>
    <cellStyle name="Normal 7 6 4 2 8" xfId="16959" xr:uid="{00000000-0005-0000-0000-0000EE900000}"/>
    <cellStyle name="Normal 7 6 4 3" xfId="2217" xr:uid="{00000000-0005-0000-0000-0000EF900000}"/>
    <cellStyle name="Normal 7 6 4 3 2" xfId="3907" xr:uid="{00000000-0005-0000-0000-0000F0900000}"/>
    <cellStyle name="Normal 7 6 4 3 2 2" xfId="13980" xr:uid="{00000000-0005-0000-0000-0000F1900000}"/>
    <cellStyle name="Normal 7 6 4 3 2 2 2" xfId="44311" xr:uid="{00000000-0005-0000-0000-0000F2900000}"/>
    <cellStyle name="Normal 7 6 4 3 2 2 3" xfId="29078" xr:uid="{00000000-0005-0000-0000-0000F3900000}"/>
    <cellStyle name="Normal 7 6 4 3 2 3" xfId="8960" xr:uid="{00000000-0005-0000-0000-0000F4900000}"/>
    <cellStyle name="Normal 7 6 4 3 2 3 2" xfId="39294" xr:uid="{00000000-0005-0000-0000-0000F5900000}"/>
    <cellStyle name="Normal 7 6 4 3 2 3 3" xfId="24061" xr:uid="{00000000-0005-0000-0000-0000F6900000}"/>
    <cellStyle name="Normal 7 6 4 3 2 4" xfId="34281" xr:uid="{00000000-0005-0000-0000-0000F7900000}"/>
    <cellStyle name="Normal 7 6 4 3 2 5" xfId="19048" xr:uid="{00000000-0005-0000-0000-0000F8900000}"/>
    <cellStyle name="Normal 7 6 4 3 3" xfId="5599" xr:uid="{00000000-0005-0000-0000-0000F9900000}"/>
    <cellStyle name="Normal 7 6 4 3 3 2" xfId="15651" xr:uid="{00000000-0005-0000-0000-0000FA900000}"/>
    <cellStyle name="Normal 7 6 4 3 3 2 2" xfId="45982" xr:uid="{00000000-0005-0000-0000-0000FB900000}"/>
    <cellStyle name="Normal 7 6 4 3 3 2 3" xfId="30749" xr:uid="{00000000-0005-0000-0000-0000FC900000}"/>
    <cellStyle name="Normal 7 6 4 3 3 3" xfId="10631" xr:uid="{00000000-0005-0000-0000-0000FD900000}"/>
    <cellStyle name="Normal 7 6 4 3 3 3 2" xfId="40965" xr:uid="{00000000-0005-0000-0000-0000FE900000}"/>
    <cellStyle name="Normal 7 6 4 3 3 3 3" xfId="25732" xr:uid="{00000000-0005-0000-0000-0000FF900000}"/>
    <cellStyle name="Normal 7 6 4 3 3 4" xfId="35952" xr:uid="{00000000-0005-0000-0000-000000910000}"/>
    <cellStyle name="Normal 7 6 4 3 3 5" xfId="20719" xr:uid="{00000000-0005-0000-0000-000001910000}"/>
    <cellStyle name="Normal 7 6 4 3 4" xfId="12309" xr:uid="{00000000-0005-0000-0000-000002910000}"/>
    <cellStyle name="Normal 7 6 4 3 4 2" xfId="42640" xr:uid="{00000000-0005-0000-0000-000003910000}"/>
    <cellStyle name="Normal 7 6 4 3 4 3" xfId="27407" xr:uid="{00000000-0005-0000-0000-000004910000}"/>
    <cellStyle name="Normal 7 6 4 3 5" xfId="7288" xr:uid="{00000000-0005-0000-0000-000005910000}"/>
    <cellStyle name="Normal 7 6 4 3 5 2" xfId="37623" xr:uid="{00000000-0005-0000-0000-000006910000}"/>
    <cellStyle name="Normal 7 6 4 3 5 3" xfId="22390" xr:uid="{00000000-0005-0000-0000-000007910000}"/>
    <cellStyle name="Normal 7 6 4 3 6" xfId="32611" xr:uid="{00000000-0005-0000-0000-000008910000}"/>
    <cellStyle name="Normal 7 6 4 3 7" xfId="17377" xr:uid="{00000000-0005-0000-0000-000009910000}"/>
    <cellStyle name="Normal 7 6 4 4" xfId="3070" xr:uid="{00000000-0005-0000-0000-00000A910000}"/>
    <cellStyle name="Normal 7 6 4 4 2" xfId="13144" xr:uid="{00000000-0005-0000-0000-00000B910000}"/>
    <cellStyle name="Normal 7 6 4 4 2 2" xfId="43475" xr:uid="{00000000-0005-0000-0000-00000C910000}"/>
    <cellStyle name="Normal 7 6 4 4 2 3" xfId="28242" xr:uid="{00000000-0005-0000-0000-00000D910000}"/>
    <cellStyle name="Normal 7 6 4 4 3" xfId="8124" xr:uid="{00000000-0005-0000-0000-00000E910000}"/>
    <cellStyle name="Normal 7 6 4 4 3 2" xfId="38458" xr:uid="{00000000-0005-0000-0000-00000F910000}"/>
    <cellStyle name="Normal 7 6 4 4 3 3" xfId="23225" xr:uid="{00000000-0005-0000-0000-000010910000}"/>
    <cellStyle name="Normal 7 6 4 4 4" xfId="33445" xr:uid="{00000000-0005-0000-0000-000011910000}"/>
    <cellStyle name="Normal 7 6 4 4 5" xfId="18212" xr:uid="{00000000-0005-0000-0000-000012910000}"/>
    <cellStyle name="Normal 7 6 4 5" xfId="4763" xr:uid="{00000000-0005-0000-0000-000013910000}"/>
    <cellStyle name="Normal 7 6 4 5 2" xfId="14815" xr:uid="{00000000-0005-0000-0000-000014910000}"/>
    <cellStyle name="Normal 7 6 4 5 2 2" xfId="45146" xr:uid="{00000000-0005-0000-0000-000015910000}"/>
    <cellStyle name="Normal 7 6 4 5 2 3" xfId="29913" xr:uid="{00000000-0005-0000-0000-000016910000}"/>
    <cellStyle name="Normal 7 6 4 5 3" xfId="9795" xr:uid="{00000000-0005-0000-0000-000017910000}"/>
    <cellStyle name="Normal 7 6 4 5 3 2" xfId="40129" xr:uid="{00000000-0005-0000-0000-000018910000}"/>
    <cellStyle name="Normal 7 6 4 5 3 3" xfId="24896" xr:uid="{00000000-0005-0000-0000-000019910000}"/>
    <cellStyle name="Normal 7 6 4 5 4" xfId="35116" xr:uid="{00000000-0005-0000-0000-00001A910000}"/>
    <cellStyle name="Normal 7 6 4 5 5" xfId="19883" xr:uid="{00000000-0005-0000-0000-00001B910000}"/>
    <cellStyle name="Normal 7 6 4 6" xfId="11473" xr:uid="{00000000-0005-0000-0000-00001C910000}"/>
    <cellStyle name="Normal 7 6 4 6 2" xfId="41804" xr:uid="{00000000-0005-0000-0000-00001D910000}"/>
    <cellStyle name="Normal 7 6 4 6 3" xfId="26571" xr:uid="{00000000-0005-0000-0000-00001E910000}"/>
    <cellStyle name="Normal 7 6 4 7" xfId="6452" xr:uid="{00000000-0005-0000-0000-00001F910000}"/>
    <cellStyle name="Normal 7 6 4 7 2" xfId="36787" xr:uid="{00000000-0005-0000-0000-000020910000}"/>
    <cellStyle name="Normal 7 6 4 7 3" xfId="21554" xr:uid="{00000000-0005-0000-0000-000021910000}"/>
    <cellStyle name="Normal 7 6 4 8" xfId="31775" xr:uid="{00000000-0005-0000-0000-000022910000}"/>
    <cellStyle name="Normal 7 6 4 9" xfId="16541" xr:uid="{00000000-0005-0000-0000-000023910000}"/>
    <cellStyle name="Normal 7 6 5" xfId="1586" xr:uid="{00000000-0005-0000-0000-000024910000}"/>
    <cellStyle name="Normal 7 6 5 2" xfId="2427" xr:uid="{00000000-0005-0000-0000-000025910000}"/>
    <cellStyle name="Normal 7 6 5 2 2" xfId="4117" xr:uid="{00000000-0005-0000-0000-000026910000}"/>
    <cellStyle name="Normal 7 6 5 2 2 2" xfId="14190" xr:uid="{00000000-0005-0000-0000-000027910000}"/>
    <cellStyle name="Normal 7 6 5 2 2 2 2" xfId="44521" xr:uid="{00000000-0005-0000-0000-000028910000}"/>
    <cellStyle name="Normal 7 6 5 2 2 2 3" xfId="29288" xr:uid="{00000000-0005-0000-0000-000029910000}"/>
    <cellStyle name="Normal 7 6 5 2 2 3" xfId="9170" xr:uid="{00000000-0005-0000-0000-00002A910000}"/>
    <cellStyle name="Normal 7 6 5 2 2 3 2" xfId="39504" xr:uid="{00000000-0005-0000-0000-00002B910000}"/>
    <cellStyle name="Normal 7 6 5 2 2 3 3" xfId="24271" xr:uid="{00000000-0005-0000-0000-00002C910000}"/>
    <cellStyle name="Normal 7 6 5 2 2 4" xfId="34491" xr:uid="{00000000-0005-0000-0000-00002D910000}"/>
    <cellStyle name="Normal 7 6 5 2 2 5" xfId="19258" xr:uid="{00000000-0005-0000-0000-00002E910000}"/>
    <cellStyle name="Normal 7 6 5 2 3" xfId="5809" xr:uid="{00000000-0005-0000-0000-00002F910000}"/>
    <cellStyle name="Normal 7 6 5 2 3 2" xfId="15861" xr:uid="{00000000-0005-0000-0000-000030910000}"/>
    <cellStyle name="Normal 7 6 5 2 3 2 2" xfId="46192" xr:uid="{00000000-0005-0000-0000-000031910000}"/>
    <cellStyle name="Normal 7 6 5 2 3 2 3" xfId="30959" xr:uid="{00000000-0005-0000-0000-000032910000}"/>
    <cellStyle name="Normal 7 6 5 2 3 3" xfId="10841" xr:uid="{00000000-0005-0000-0000-000033910000}"/>
    <cellStyle name="Normal 7 6 5 2 3 3 2" xfId="41175" xr:uid="{00000000-0005-0000-0000-000034910000}"/>
    <cellStyle name="Normal 7 6 5 2 3 3 3" xfId="25942" xr:uid="{00000000-0005-0000-0000-000035910000}"/>
    <cellStyle name="Normal 7 6 5 2 3 4" xfId="36162" xr:uid="{00000000-0005-0000-0000-000036910000}"/>
    <cellStyle name="Normal 7 6 5 2 3 5" xfId="20929" xr:uid="{00000000-0005-0000-0000-000037910000}"/>
    <cellStyle name="Normal 7 6 5 2 4" xfId="12519" xr:uid="{00000000-0005-0000-0000-000038910000}"/>
    <cellStyle name="Normal 7 6 5 2 4 2" xfId="42850" xr:uid="{00000000-0005-0000-0000-000039910000}"/>
    <cellStyle name="Normal 7 6 5 2 4 3" xfId="27617" xr:uid="{00000000-0005-0000-0000-00003A910000}"/>
    <cellStyle name="Normal 7 6 5 2 5" xfId="7498" xr:uid="{00000000-0005-0000-0000-00003B910000}"/>
    <cellStyle name="Normal 7 6 5 2 5 2" xfId="37833" xr:uid="{00000000-0005-0000-0000-00003C910000}"/>
    <cellStyle name="Normal 7 6 5 2 5 3" xfId="22600" xr:uid="{00000000-0005-0000-0000-00003D910000}"/>
    <cellStyle name="Normal 7 6 5 2 6" xfId="32821" xr:uid="{00000000-0005-0000-0000-00003E910000}"/>
    <cellStyle name="Normal 7 6 5 2 7" xfId="17587" xr:uid="{00000000-0005-0000-0000-00003F910000}"/>
    <cellStyle name="Normal 7 6 5 3" xfId="3280" xr:uid="{00000000-0005-0000-0000-000040910000}"/>
    <cellStyle name="Normal 7 6 5 3 2" xfId="13354" xr:uid="{00000000-0005-0000-0000-000041910000}"/>
    <cellStyle name="Normal 7 6 5 3 2 2" xfId="43685" xr:uid="{00000000-0005-0000-0000-000042910000}"/>
    <cellStyle name="Normal 7 6 5 3 2 3" xfId="28452" xr:uid="{00000000-0005-0000-0000-000043910000}"/>
    <cellStyle name="Normal 7 6 5 3 3" xfId="8334" xr:uid="{00000000-0005-0000-0000-000044910000}"/>
    <cellStyle name="Normal 7 6 5 3 3 2" xfId="38668" xr:uid="{00000000-0005-0000-0000-000045910000}"/>
    <cellStyle name="Normal 7 6 5 3 3 3" xfId="23435" xr:uid="{00000000-0005-0000-0000-000046910000}"/>
    <cellStyle name="Normal 7 6 5 3 4" xfId="33655" xr:uid="{00000000-0005-0000-0000-000047910000}"/>
    <cellStyle name="Normal 7 6 5 3 5" xfId="18422" xr:uid="{00000000-0005-0000-0000-000048910000}"/>
    <cellStyle name="Normal 7 6 5 4" xfId="4973" xr:uid="{00000000-0005-0000-0000-000049910000}"/>
    <cellStyle name="Normal 7 6 5 4 2" xfId="15025" xr:uid="{00000000-0005-0000-0000-00004A910000}"/>
    <cellStyle name="Normal 7 6 5 4 2 2" xfId="45356" xr:uid="{00000000-0005-0000-0000-00004B910000}"/>
    <cellStyle name="Normal 7 6 5 4 2 3" xfId="30123" xr:uid="{00000000-0005-0000-0000-00004C910000}"/>
    <cellStyle name="Normal 7 6 5 4 3" xfId="10005" xr:uid="{00000000-0005-0000-0000-00004D910000}"/>
    <cellStyle name="Normal 7 6 5 4 3 2" xfId="40339" xr:uid="{00000000-0005-0000-0000-00004E910000}"/>
    <cellStyle name="Normal 7 6 5 4 3 3" xfId="25106" xr:uid="{00000000-0005-0000-0000-00004F910000}"/>
    <cellStyle name="Normal 7 6 5 4 4" xfId="35326" xr:uid="{00000000-0005-0000-0000-000050910000}"/>
    <cellStyle name="Normal 7 6 5 4 5" xfId="20093" xr:uid="{00000000-0005-0000-0000-000051910000}"/>
    <cellStyle name="Normal 7 6 5 5" xfId="11683" xr:uid="{00000000-0005-0000-0000-000052910000}"/>
    <cellStyle name="Normal 7 6 5 5 2" xfId="42014" xr:uid="{00000000-0005-0000-0000-000053910000}"/>
    <cellStyle name="Normal 7 6 5 5 3" xfId="26781" xr:uid="{00000000-0005-0000-0000-000054910000}"/>
    <cellStyle name="Normal 7 6 5 6" xfId="6662" xr:uid="{00000000-0005-0000-0000-000055910000}"/>
    <cellStyle name="Normal 7 6 5 6 2" xfId="36997" xr:uid="{00000000-0005-0000-0000-000056910000}"/>
    <cellStyle name="Normal 7 6 5 6 3" xfId="21764" xr:uid="{00000000-0005-0000-0000-000057910000}"/>
    <cellStyle name="Normal 7 6 5 7" xfId="31985" xr:uid="{00000000-0005-0000-0000-000058910000}"/>
    <cellStyle name="Normal 7 6 5 8" xfId="16751" xr:uid="{00000000-0005-0000-0000-000059910000}"/>
    <cellStyle name="Normal 7 6 6" xfId="2007" xr:uid="{00000000-0005-0000-0000-00005A910000}"/>
    <cellStyle name="Normal 7 6 6 2" xfId="3699" xr:uid="{00000000-0005-0000-0000-00005B910000}"/>
    <cellStyle name="Normal 7 6 6 2 2" xfId="13772" xr:uid="{00000000-0005-0000-0000-00005C910000}"/>
    <cellStyle name="Normal 7 6 6 2 2 2" xfId="44103" xr:uid="{00000000-0005-0000-0000-00005D910000}"/>
    <cellStyle name="Normal 7 6 6 2 2 3" xfId="28870" xr:uid="{00000000-0005-0000-0000-00005E910000}"/>
    <cellStyle name="Normal 7 6 6 2 3" xfId="8752" xr:uid="{00000000-0005-0000-0000-00005F910000}"/>
    <cellStyle name="Normal 7 6 6 2 3 2" xfId="39086" xr:uid="{00000000-0005-0000-0000-000060910000}"/>
    <cellStyle name="Normal 7 6 6 2 3 3" xfId="23853" xr:uid="{00000000-0005-0000-0000-000061910000}"/>
    <cellStyle name="Normal 7 6 6 2 4" xfId="34073" xr:uid="{00000000-0005-0000-0000-000062910000}"/>
    <cellStyle name="Normal 7 6 6 2 5" xfId="18840" xr:uid="{00000000-0005-0000-0000-000063910000}"/>
    <cellStyle name="Normal 7 6 6 3" xfId="5391" xr:uid="{00000000-0005-0000-0000-000064910000}"/>
    <cellStyle name="Normal 7 6 6 3 2" xfId="15443" xr:uid="{00000000-0005-0000-0000-000065910000}"/>
    <cellStyle name="Normal 7 6 6 3 2 2" xfId="45774" xr:uid="{00000000-0005-0000-0000-000066910000}"/>
    <cellStyle name="Normal 7 6 6 3 2 3" xfId="30541" xr:uid="{00000000-0005-0000-0000-000067910000}"/>
    <cellStyle name="Normal 7 6 6 3 3" xfId="10423" xr:uid="{00000000-0005-0000-0000-000068910000}"/>
    <cellStyle name="Normal 7 6 6 3 3 2" xfId="40757" xr:uid="{00000000-0005-0000-0000-000069910000}"/>
    <cellStyle name="Normal 7 6 6 3 3 3" xfId="25524" xr:uid="{00000000-0005-0000-0000-00006A910000}"/>
    <cellStyle name="Normal 7 6 6 3 4" xfId="35744" xr:uid="{00000000-0005-0000-0000-00006B910000}"/>
    <cellStyle name="Normal 7 6 6 3 5" xfId="20511" xr:uid="{00000000-0005-0000-0000-00006C910000}"/>
    <cellStyle name="Normal 7 6 6 4" xfId="12101" xr:uid="{00000000-0005-0000-0000-00006D910000}"/>
    <cellStyle name="Normal 7 6 6 4 2" xfId="42432" xr:uid="{00000000-0005-0000-0000-00006E910000}"/>
    <cellStyle name="Normal 7 6 6 4 3" xfId="27199" xr:uid="{00000000-0005-0000-0000-00006F910000}"/>
    <cellStyle name="Normal 7 6 6 5" xfId="7080" xr:uid="{00000000-0005-0000-0000-000070910000}"/>
    <cellStyle name="Normal 7 6 6 5 2" xfId="37415" xr:uid="{00000000-0005-0000-0000-000071910000}"/>
    <cellStyle name="Normal 7 6 6 5 3" xfId="22182" xr:uid="{00000000-0005-0000-0000-000072910000}"/>
    <cellStyle name="Normal 7 6 6 6" xfId="32403" xr:uid="{00000000-0005-0000-0000-000073910000}"/>
    <cellStyle name="Normal 7 6 6 7" xfId="17169" xr:uid="{00000000-0005-0000-0000-000074910000}"/>
    <cellStyle name="Normal 7 6 7" xfId="2859" xr:uid="{00000000-0005-0000-0000-000075910000}"/>
    <cellStyle name="Normal 7 6 7 2" xfId="12936" xr:uid="{00000000-0005-0000-0000-000076910000}"/>
    <cellStyle name="Normal 7 6 7 2 2" xfId="43267" xr:uid="{00000000-0005-0000-0000-000077910000}"/>
    <cellStyle name="Normal 7 6 7 2 3" xfId="28034" xr:uid="{00000000-0005-0000-0000-000078910000}"/>
    <cellStyle name="Normal 7 6 7 3" xfId="7916" xr:uid="{00000000-0005-0000-0000-000079910000}"/>
    <cellStyle name="Normal 7 6 7 3 2" xfId="38250" xr:uid="{00000000-0005-0000-0000-00007A910000}"/>
    <cellStyle name="Normal 7 6 7 3 3" xfId="23017" xr:uid="{00000000-0005-0000-0000-00007B910000}"/>
    <cellStyle name="Normal 7 6 7 4" xfId="33237" xr:uid="{00000000-0005-0000-0000-00007C910000}"/>
    <cellStyle name="Normal 7 6 7 5" xfId="18004" xr:uid="{00000000-0005-0000-0000-00007D910000}"/>
    <cellStyle name="Normal 7 6 8" xfId="4553" xr:uid="{00000000-0005-0000-0000-00007E910000}"/>
    <cellStyle name="Normal 7 6 8 2" xfId="14607" xr:uid="{00000000-0005-0000-0000-00007F910000}"/>
    <cellStyle name="Normal 7 6 8 2 2" xfId="44938" xr:uid="{00000000-0005-0000-0000-000080910000}"/>
    <cellStyle name="Normal 7 6 8 2 3" xfId="29705" xr:uid="{00000000-0005-0000-0000-000081910000}"/>
    <cellStyle name="Normal 7 6 8 3" xfId="9587" xr:uid="{00000000-0005-0000-0000-000082910000}"/>
    <cellStyle name="Normal 7 6 8 3 2" xfId="39921" xr:uid="{00000000-0005-0000-0000-000083910000}"/>
    <cellStyle name="Normal 7 6 8 3 3" xfId="24688" xr:uid="{00000000-0005-0000-0000-000084910000}"/>
    <cellStyle name="Normal 7 6 8 4" xfId="34908" xr:uid="{00000000-0005-0000-0000-000085910000}"/>
    <cellStyle name="Normal 7 6 8 5" xfId="19675" xr:uid="{00000000-0005-0000-0000-000086910000}"/>
    <cellStyle name="Normal 7 6 9" xfId="11263" xr:uid="{00000000-0005-0000-0000-000087910000}"/>
    <cellStyle name="Normal 7 6 9 2" xfId="41596" xr:uid="{00000000-0005-0000-0000-000088910000}"/>
    <cellStyle name="Normal 7 6 9 3" xfId="26363" xr:uid="{00000000-0005-0000-0000-000089910000}"/>
    <cellStyle name="Normal 7 7" xfId="904" xr:uid="{00000000-0005-0000-0000-00008A910000}"/>
    <cellStyle name="Normal 7 8" xfId="898" xr:uid="{00000000-0005-0000-0000-00008B910000}"/>
    <cellStyle name="Normal 7 9" xfId="366" xr:uid="{00000000-0005-0000-0000-00008C910000}"/>
    <cellStyle name="Normal 70" xfId="905" xr:uid="{00000000-0005-0000-0000-00008D910000}"/>
    <cellStyle name="Normal 71" xfId="906" xr:uid="{00000000-0005-0000-0000-00008E910000}"/>
    <cellStyle name="Normal 71 10" xfId="6243" xr:uid="{00000000-0005-0000-0000-00008F910000}"/>
    <cellStyle name="Normal 71 10 2" xfId="36580" xr:uid="{00000000-0005-0000-0000-000090910000}"/>
    <cellStyle name="Normal 71 10 3" xfId="21347" xr:uid="{00000000-0005-0000-0000-000091910000}"/>
    <cellStyle name="Normal 71 11" xfId="31571" xr:uid="{00000000-0005-0000-0000-000092910000}"/>
    <cellStyle name="Normal 71 12" xfId="16332" xr:uid="{00000000-0005-0000-0000-000093910000}"/>
    <cellStyle name="Normal 71 2" xfId="1207" xr:uid="{00000000-0005-0000-0000-000094910000}"/>
    <cellStyle name="Normal 71 2 10" xfId="31622" xr:uid="{00000000-0005-0000-0000-000095910000}"/>
    <cellStyle name="Normal 71 2 11" xfId="16386" xr:uid="{00000000-0005-0000-0000-000096910000}"/>
    <cellStyle name="Normal 71 2 2" xfId="1315" xr:uid="{00000000-0005-0000-0000-000097910000}"/>
    <cellStyle name="Normal 71 2 2 10" xfId="16490" xr:uid="{00000000-0005-0000-0000-000098910000}"/>
    <cellStyle name="Normal 71 2 2 2" xfId="1532" xr:uid="{00000000-0005-0000-0000-000099910000}"/>
    <cellStyle name="Normal 71 2 2 2 2" xfId="1953" xr:uid="{00000000-0005-0000-0000-00009A910000}"/>
    <cellStyle name="Normal 71 2 2 2 2 2" xfId="2792" xr:uid="{00000000-0005-0000-0000-00009B910000}"/>
    <cellStyle name="Normal 71 2 2 2 2 2 2" xfId="4482" xr:uid="{00000000-0005-0000-0000-00009C910000}"/>
    <cellStyle name="Normal 71 2 2 2 2 2 2 2" xfId="14555" xr:uid="{00000000-0005-0000-0000-00009D910000}"/>
    <cellStyle name="Normal 71 2 2 2 2 2 2 2 2" xfId="44886" xr:uid="{00000000-0005-0000-0000-00009E910000}"/>
    <cellStyle name="Normal 71 2 2 2 2 2 2 2 3" xfId="29653" xr:uid="{00000000-0005-0000-0000-00009F910000}"/>
    <cellStyle name="Normal 71 2 2 2 2 2 2 3" xfId="9535" xr:uid="{00000000-0005-0000-0000-0000A0910000}"/>
    <cellStyle name="Normal 71 2 2 2 2 2 2 3 2" xfId="39869" xr:uid="{00000000-0005-0000-0000-0000A1910000}"/>
    <cellStyle name="Normal 71 2 2 2 2 2 2 3 3" xfId="24636" xr:uid="{00000000-0005-0000-0000-0000A2910000}"/>
    <cellStyle name="Normal 71 2 2 2 2 2 2 4" xfId="34856" xr:uid="{00000000-0005-0000-0000-0000A3910000}"/>
    <cellStyle name="Normal 71 2 2 2 2 2 2 5" xfId="19623" xr:uid="{00000000-0005-0000-0000-0000A4910000}"/>
    <cellStyle name="Normal 71 2 2 2 2 2 3" xfId="6174" xr:uid="{00000000-0005-0000-0000-0000A5910000}"/>
    <cellStyle name="Normal 71 2 2 2 2 2 3 2" xfId="16226" xr:uid="{00000000-0005-0000-0000-0000A6910000}"/>
    <cellStyle name="Normal 71 2 2 2 2 2 3 2 2" xfId="46557" xr:uid="{00000000-0005-0000-0000-0000A7910000}"/>
    <cellStyle name="Normal 71 2 2 2 2 2 3 2 3" xfId="31324" xr:uid="{00000000-0005-0000-0000-0000A8910000}"/>
    <cellStyle name="Normal 71 2 2 2 2 2 3 3" xfId="11206" xr:uid="{00000000-0005-0000-0000-0000A9910000}"/>
    <cellStyle name="Normal 71 2 2 2 2 2 3 3 2" xfId="41540" xr:uid="{00000000-0005-0000-0000-0000AA910000}"/>
    <cellStyle name="Normal 71 2 2 2 2 2 3 3 3" xfId="26307" xr:uid="{00000000-0005-0000-0000-0000AB910000}"/>
    <cellStyle name="Normal 71 2 2 2 2 2 3 4" xfId="36527" xr:uid="{00000000-0005-0000-0000-0000AC910000}"/>
    <cellStyle name="Normal 71 2 2 2 2 2 3 5" xfId="21294" xr:uid="{00000000-0005-0000-0000-0000AD910000}"/>
    <cellStyle name="Normal 71 2 2 2 2 2 4" xfId="12884" xr:uid="{00000000-0005-0000-0000-0000AE910000}"/>
    <cellStyle name="Normal 71 2 2 2 2 2 4 2" xfId="43215" xr:uid="{00000000-0005-0000-0000-0000AF910000}"/>
    <cellStyle name="Normal 71 2 2 2 2 2 4 3" xfId="27982" xr:uid="{00000000-0005-0000-0000-0000B0910000}"/>
    <cellStyle name="Normal 71 2 2 2 2 2 5" xfId="7863" xr:uid="{00000000-0005-0000-0000-0000B1910000}"/>
    <cellStyle name="Normal 71 2 2 2 2 2 5 2" xfId="38198" xr:uid="{00000000-0005-0000-0000-0000B2910000}"/>
    <cellStyle name="Normal 71 2 2 2 2 2 5 3" xfId="22965" xr:uid="{00000000-0005-0000-0000-0000B3910000}"/>
    <cellStyle name="Normal 71 2 2 2 2 2 6" xfId="33186" xr:uid="{00000000-0005-0000-0000-0000B4910000}"/>
    <cellStyle name="Normal 71 2 2 2 2 2 7" xfId="17952" xr:uid="{00000000-0005-0000-0000-0000B5910000}"/>
    <cellStyle name="Normal 71 2 2 2 2 3" xfId="3645" xr:uid="{00000000-0005-0000-0000-0000B6910000}"/>
    <cellStyle name="Normal 71 2 2 2 2 3 2" xfId="13719" xr:uid="{00000000-0005-0000-0000-0000B7910000}"/>
    <cellStyle name="Normal 71 2 2 2 2 3 2 2" xfId="44050" xr:uid="{00000000-0005-0000-0000-0000B8910000}"/>
    <cellStyle name="Normal 71 2 2 2 2 3 2 3" xfId="28817" xr:uid="{00000000-0005-0000-0000-0000B9910000}"/>
    <cellStyle name="Normal 71 2 2 2 2 3 3" xfId="8699" xr:uid="{00000000-0005-0000-0000-0000BA910000}"/>
    <cellStyle name="Normal 71 2 2 2 2 3 3 2" xfId="39033" xr:uid="{00000000-0005-0000-0000-0000BB910000}"/>
    <cellStyle name="Normal 71 2 2 2 2 3 3 3" xfId="23800" xr:uid="{00000000-0005-0000-0000-0000BC910000}"/>
    <cellStyle name="Normal 71 2 2 2 2 3 4" xfId="34020" xr:uid="{00000000-0005-0000-0000-0000BD910000}"/>
    <cellStyle name="Normal 71 2 2 2 2 3 5" xfId="18787" xr:uid="{00000000-0005-0000-0000-0000BE910000}"/>
    <cellStyle name="Normal 71 2 2 2 2 4" xfId="5338" xr:uid="{00000000-0005-0000-0000-0000BF910000}"/>
    <cellStyle name="Normal 71 2 2 2 2 4 2" xfId="15390" xr:uid="{00000000-0005-0000-0000-0000C0910000}"/>
    <cellStyle name="Normal 71 2 2 2 2 4 2 2" xfId="45721" xr:uid="{00000000-0005-0000-0000-0000C1910000}"/>
    <cellStyle name="Normal 71 2 2 2 2 4 2 3" xfId="30488" xr:uid="{00000000-0005-0000-0000-0000C2910000}"/>
    <cellStyle name="Normal 71 2 2 2 2 4 3" xfId="10370" xr:uid="{00000000-0005-0000-0000-0000C3910000}"/>
    <cellStyle name="Normal 71 2 2 2 2 4 3 2" xfId="40704" xr:uid="{00000000-0005-0000-0000-0000C4910000}"/>
    <cellStyle name="Normal 71 2 2 2 2 4 3 3" xfId="25471" xr:uid="{00000000-0005-0000-0000-0000C5910000}"/>
    <cellStyle name="Normal 71 2 2 2 2 4 4" xfId="35691" xr:uid="{00000000-0005-0000-0000-0000C6910000}"/>
    <cellStyle name="Normal 71 2 2 2 2 4 5" xfId="20458" xr:uid="{00000000-0005-0000-0000-0000C7910000}"/>
    <cellStyle name="Normal 71 2 2 2 2 5" xfId="12048" xr:uid="{00000000-0005-0000-0000-0000C8910000}"/>
    <cellStyle name="Normal 71 2 2 2 2 5 2" xfId="42379" xr:uid="{00000000-0005-0000-0000-0000C9910000}"/>
    <cellStyle name="Normal 71 2 2 2 2 5 3" xfId="27146" xr:uid="{00000000-0005-0000-0000-0000CA910000}"/>
    <cellStyle name="Normal 71 2 2 2 2 6" xfId="7027" xr:uid="{00000000-0005-0000-0000-0000CB910000}"/>
    <cellStyle name="Normal 71 2 2 2 2 6 2" xfId="37362" xr:uid="{00000000-0005-0000-0000-0000CC910000}"/>
    <cellStyle name="Normal 71 2 2 2 2 6 3" xfId="22129" xr:uid="{00000000-0005-0000-0000-0000CD910000}"/>
    <cellStyle name="Normal 71 2 2 2 2 7" xfId="32350" xr:uid="{00000000-0005-0000-0000-0000CE910000}"/>
    <cellStyle name="Normal 71 2 2 2 2 8" xfId="17116" xr:uid="{00000000-0005-0000-0000-0000CF910000}"/>
    <cellStyle name="Normal 71 2 2 2 3" xfId="2374" xr:uid="{00000000-0005-0000-0000-0000D0910000}"/>
    <cellStyle name="Normal 71 2 2 2 3 2" xfId="4064" xr:uid="{00000000-0005-0000-0000-0000D1910000}"/>
    <cellStyle name="Normal 71 2 2 2 3 2 2" xfId="14137" xr:uid="{00000000-0005-0000-0000-0000D2910000}"/>
    <cellStyle name="Normal 71 2 2 2 3 2 2 2" xfId="44468" xr:uid="{00000000-0005-0000-0000-0000D3910000}"/>
    <cellStyle name="Normal 71 2 2 2 3 2 2 3" xfId="29235" xr:uid="{00000000-0005-0000-0000-0000D4910000}"/>
    <cellStyle name="Normal 71 2 2 2 3 2 3" xfId="9117" xr:uid="{00000000-0005-0000-0000-0000D5910000}"/>
    <cellStyle name="Normal 71 2 2 2 3 2 3 2" xfId="39451" xr:uid="{00000000-0005-0000-0000-0000D6910000}"/>
    <cellStyle name="Normal 71 2 2 2 3 2 3 3" xfId="24218" xr:uid="{00000000-0005-0000-0000-0000D7910000}"/>
    <cellStyle name="Normal 71 2 2 2 3 2 4" xfId="34438" xr:uid="{00000000-0005-0000-0000-0000D8910000}"/>
    <cellStyle name="Normal 71 2 2 2 3 2 5" xfId="19205" xr:uid="{00000000-0005-0000-0000-0000D9910000}"/>
    <cellStyle name="Normal 71 2 2 2 3 3" xfId="5756" xr:uid="{00000000-0005-0000-0000-0000DA910000}"/>
    <cellStyle name="Normal 71 2 2 2 3 3 2" xfId="15808" xr:uid="{00000000-0005-0000-0000-0000DB910000}"/>
    <cellStyle name="Normal 71 2 2 2 3 3 2 2" xfId="46139" xr:uid="{00000000-0005-0000-0000-0000DC910000}"/>
    <cellStyle name="Normal 71 2 2 2 3 3 2 3" xfId="30906" xr:uid="{00000000-0005-0000-0000-0000DD910000}"/>
    <cellStyle name="Normal 71 2 2 2 3 3 3" xfId="10788" xr:uid="{00000000-0005-0000-0000-0000DE910000}"/>
    <cellStyle name="Normal 71 2 2 2 3 3 3 2" xfId="41122" xr:uid="{00000000-0005-0000-0000-0000DF910000}"/>
    <cellStyle name="Normal 71 2 2 2 3 3 3 3" xfId="25889" xr:uid="{00000000-0005-0000-0000-0000E0910000}"/>
    <cellStyle name="Normal 71 2 2 2 3 3 4" xfId="36109" xr:uid="{00000000-0005-0000-0000-0000E1910000}"/>
    <cellStyle name="Normal 71 2 2 2 3 3 5" xfId="20876" xr:uid="{00000000-0005-0000-0000-0000E2910000}"/>
    <cellStyle name="Normal 71 2 2 2 3 4" xfId="12466" xr:uid="{00000000-0005-0000-0000-0000E3910000}"/>
    <cellStyle name="Normal 71 2 2 2 3 4 2" xfId="42797" xr:uid="{00000000-0005-0000-0000-0000E4910000}"/>
    <cellStyle name="Normal 71 2 2 2 3 4 3" xfId="27564" xr:uid="{00000000-0005-0000-0000-0000E5910000}"/>
    <cellStyle name="Normal 71 2 2 2 3 5" xfId="7445" xr:uid="{00000000-0005-0000-0000-0000E6910000}"/>
    <cellStyle name="Normal 71 2 2 2 3 5 2" xfId="37780" xr:uid="{00000000-0005-0000-0000-0000E7910000}"/>
    <cellStyle name="Normal 71 2 2 2 3 5 3" xfId="22547" xr:uid="{00000000-0005-0000-0000-0000E8910000}"/>
    <cellStyle name="Normal 71 2 2 2 3 6" xfId="32768" xr:uid="{00000000-0005-0000-0000-0000E9910000}"/>
    <cellStyle name="Normal 71 2 2 2 3 7" xfId="17534" xr:uid="{00000000-0005-0000-0000-0000EA910000}"/>
    <cellStyle name="Normal 71 2 2 2 4" xfId="3227" xr:uid="{00000000-0005-0000-0000-0000EB910000}"/>
    <cellStyle name="Normal 71 2 2 2 4 2" xfId="13301" xr:uid="{00000000-0005-0000-0000-0000EC910000}"/>
    <cellStyle name="Normal 71 2 2 2 4 2 2" xfId="43632" xr:uid="{00000000-0005-0000-0000-0000ED910000}"/>
    <cellStyle name="Normal 71 2 2 2 4 2 3" xfId="28399" xr:uid="{00000000-0005-0000-0000-0000EE910000}"/>
    <cellStyle name="Normal 71 2 2 2 4 3" xfId="8281" xr:uid="{00000000-0005-0000-0000-0000EF910000}"/>
    <cellStyle name="Normal 71 2 2 2 4 3 2" xfId="38615" xr:uid="{00000000-0005-0000-0000-0000F0910000}"/>
    <cellStyle name="Normal 71 2 2 2 4 3 3" xfId="23382" xr:uid="{00000000-0005-0000-0000-0000F1910000}"/>
    <cellStyle name="Normal 71 2 2 2 4 4" xfId="33602" xr:uid="{00000000-0005-0000-0000-0000F2910000}"/>
    <cellStyle name="Normal 71 2 2 2 4 5" xfId="18369" xr:uid="{00000000-0005-0000-0000-0000F3910000}"/>
    <cellStyle name="Normal 71 2 2 2 5" xfId="4920" xr:uid="{00000000-0005-0000-0000-0000F4910000}"/>
    <cellStyle name="Normal 71 2 2 2 5 2" xfId="14972" xr:uid="{00000000-0005-0000-0000-0000F5910000}"/>
    <cellStyle name="Normal 71 2 2 2 5 2 2" xfId="45303" xr:uid="{00000000-0005-0000-0000-0000F6910000}"/>
    <cellStyle name="Normal 71 2 2 2 5 2 3" xfId="30070" xr:uid="{00000000-0005-0000-0000-0000F7910000}"/>
    <cellStyle name="Normal 71 2 2 2 5 3" xfId="9952" xr:uid="{00000000-0005-0000-0000-0000F8910000}"/>
    <cellStyle name="Normal 71 2 2 2 5 3 2" xfId="40286" xr:uid="{00000000-0005-0000-0000-0000F9910000}"/>
    <cellStyle name="Normal 71 2 2 2 5 3 3" xfId="25053" xr:uid="{00000000-0005-0000-0000-0000FA910000}"/>
    <cellStyle name="Normal 71 2 2 2 5 4" xfId="35273" xr:uid="{00000000-0005-0000-0000-0000FB910000}"/>
    <cellStyle name="Normal 71 2 2 2 5 5" xfId="20040" xr:uid="{00000000-0005-0000-0000-0000FC910000}"/>
    <cellStyle name="Normal 71 2 2 2 6" xfId="11630" xr:uid="{00000000-0005-0000-0000-0000FD910000}"/>
    <cellStyle name="Normal 71 2 2 2 6 2" xfId="41961" xr:uid="{00000000-0005-0000-0000-0000FE910000}"/>
    <cellStyle name="Normal 71 2 2 2 6 3" xfId="26728" xr:uid="{00000000-0005-0000-0000-0000FF910000}"/>
    <cellStyle name="Normal 71 2 2 2 7" xfId="6609" xr:uid="{00000000-0005-0000-0000-000000920000}"/>
    <cellStyle name="Normal 71 2 2 2 7 2" xfId="36944" xr:uid="{00000000-0005-0000-0000-000001920000}"/>
    <cellStyle name="Normal 71 2 2 2 7 3" xfId="21711" xr:uid="{00000000-0005-0000-0000-000002920000}"/>
    <cellStyle name="Normal 71 2 2 2 8" xfId="31932" xr:uid="{00000000-0005-0000-0000-000003920000}"/>
    <cellStyle name="Normal 71 2 2 2 9" xfId="16698" xr:uid="{00000000-0005-0000-0000-000004920000}"/>
    <cellStyle name="Normal 71 2 2 3" xfId="1745" xr:uid="{00000000-0005-0000-0000-000005920000}"/>
    <cellStyle name="Normal 71 2 2 3 2" xfId="2584" xr:uid="{00000000-0005-0000-0000-000006920000}"/>
    <cellStyle name="Normal 71 2 2 3 2 2" xfId="4274" xr:uid="{00000000-0005-0000-0000-000007920000}"/>
    <cellStyle name="Normal 71 2 2 3 2 2 2" xfId="14347" xr:uid="{00000000-0005-0000-0000-000008920000}"/>
    <cellStyle name="Normal 71 2 2 3 2 2 2 2" xfId="44678" xr:uid="{00000000-0005-0000-0000-000009920000}"/>
    <cellStyle name="Normal 71 2 2 3 2 2 2 3" xfId="29445" xr:uid="{00000000-0005-0000-0000-00000A920000}"/>
    <cellStyle name="Normal 71 2 2 3 2 2 3" xfId="9327" xr:uid="{00000000-0005-0000-0000-00000B920000}"/>
    <cellStyle name="Normal 71 2 2 3 2 2 3 2" xfId="39661" xr:uid="{00000000-0005-0000-0000-00000C920000}"/>
    <cellStyle name="Normal 71 2 2 3 2 2 3 3" xfId="24428" xr:uid="{00000000-0005-0000-0000-00000D920000}"/>
    <cellStyle name="Normal 71 2 2 3 2 2 4" xfId="34648" xr:uid="{00000000-0005-0000-0000-00000E920000}"/>
    <cellStyle name="Normal 71 2 2 3 2 2 5" xfId="19415" xr:uid="{00000000-0005-0000-0000-00000F920000}"/>
    <cellStyle name="Normal 71 2 2 3 2 3" xfId="5966" xr:uid="{00000000-0005-0000-0000-000010920000}"/>
    <cellStyle name="Normal 71 2 2 3 2 3 2" xfId="16018" xr:uid="{00000000-0005-0000-0000-000011920000}"/>
    <cellStyle name="Normal 71 2 2 3 2 3 2 2" xfId="46349" xr:uid="{00000000-0005-0000-0000-000012920000}"/>
    <cellStyle name="Normal 71 2 2 3 2 3 2 3" xfId="31116" xr:uid="{00000000-0005-0000-0000-000013920000}"/>
    <cellStyle name="Normal 71 2 2 3 2 3 3" xfId="10998" xr:uid="{00000000-0005-0000-0000-000014920000}"/>
    <cellStyle name="Normal 71 2 2 3 2 3 3 2" xfId="41332" xr:uid="{00000000-0005-0000-0000-000015920000}"/>
    <cellStyle name="Normal 71 2 2 3 2 3 3 3" xfId="26099" xr:uid="{00000000-0005-0000-0000-000016920000}"/>
    <cellStyle name="Normal 71 2 2 3 2 3 4" xfId="36319" xr:uid="{00000000-0005-0000-0000-000017920000}"/>
    <cellStyle name="Normal 71 2 2 3 2 3 5" xfId="21086" xr:uid="{00000000-0005-0000-0000-000018920000}"/>
    <cellStyle name="Normal 71 2 2 3 2 4" xfId="12676" xr:uid="{00000000-0005-0000-0000-000019920000}"/>
    <cellStyle name="Normal 71 2 2 3 2 4 2" xfId="43007" xr:uid="{00000000-0005-0000-0000-00001A920000}"/>
    <cellStyle name="Normal 71 2 2 3 2 4 3" xfId="27774" xr:uid="{00000000-0005-0000-0000-00001B920000}"/>
    <cellStyle name="Normal 71 2 2 3 2 5" xfId="7655" xr:uid="{00000000-0005-0000-0000-00001C920000}"/>
    <cellStyle name="Normal 71 2 2 3 2 5 2" xfId="37990" xr:uid="{00000000-0005-0000-0000-00001D920000}"/>
    <cellStyle name="Normal 71 2 2 3 2 5 3" xfId="22757" xr:uid="{00000000-0005-0000-0000-00001E920000}"/>
    <cellStyle name="Normal 71 2 2 3 2 6" xfId="32978" xr:uid="{00000000-0005-0000-0000-00001F920000}"/>
    <cellStyle name="Normal 71 2 2 3 2 7" xfId="17744" xr:uid="{00000000-0005-0000-0000-000020920000}"/>
    <cellStyle name="Normal 71 2 2 3 3" xfId="3437" xr:uid="{00000000-0005-0000-0000-000021920000}"/>
    <cellStyle name="Normal 71 2 2 3 3 2" xfId="13511" xr:uid="{00000000-0005-0000-0000-000022920000}"/>
    <cellStyle name="Normal 71 2 2 3 3 2 2" xfId="43842" xr:uid="{00000000-0005-0000-0000-000023920000}"/>
    <cellStyle name="Normal 71 2 2 3 3 2 3" xfId="28609" xr:uid="{00000000-0005-0000-0000-000024920000}"/>
    <cellStyle name="Normal 71 2 2 3 3 3" xfId="8491" xr:uid="{00000000-0005-0000-0000-000025920000}"/>
    <cellStyle name="Normal 71 2 2 3 3 3 2" xfId="38825" xr:uid="{00000000-0005-0000-0000-000026920000}"/>
    <cellStyle name="Normal 71 2 2 3 3 3 3" xfId="23592" xr:uid="{00000000-0005-0000-0000-000027920000}"/>
    <cellStyle name="Normal 71 2 2 3 3 4" xfId="33812" xr:uid="{00000000-0005-0000-0000-000028920000}"/>
    <cellStyle name="Normal 71 2 2 3 3 5" xfId="18579" xr:uid="{00000000-0005-0000-0000-000029920000}"/>
    <cellStyle name="Normal 71 2 2 3 4" xfId="5130" xr:uid="{00000000-0005-0000-0000-00002A920000}"/>
    <cellStyle name="Normal 71 2 2 3 4 2" xfId="15182" xr:uid="{00000000-0005-0000-0000-00002B920000}"/>
    <cellStyle name="Normal 71 2 2 3 4 2 2" xfId="45513" xr:uid="{00000000-0005-0000-0000-00002C920000}"/>
    <cellStyle name="Normal 71 2 2 3 4 2 3" xfId="30280" xr:uid="{00000000-0005-0000-0000-00002D920000}"/>
    <cellStyle name="Normal 71 2 2 3 4 3" xfId="10162" xr:uid="{00000000-0005-0000-0000-00002E920000}"/>
    <cellStyle name="Normal 71 2 2 3 4 3 2" xfId="40496" xr:uid="{00000000-0005-0000-0000-00002F920000}"/>
    <cellStyle name="Normal 71 2 2 3 4 3 3" xfId="25263" xr:uid="{00000000-0005-0000-0000-000030920000}"/>
    <cellStyle name="Normal 71 2 2 3 4 4" xfId="35483" xr:uid="{00000000-0005-0000-0000-000031920000}"/>
    <cellStyle name="Normal 71 2 2 3 4 5" xfId="20250" xr:uid="{00000000-0005-0000-0000-000032920000}"/>
    <cellStyle name="Normal 71 2 2 3 5" xfId="11840" xr:uid="{00000000-0005-0000-0000-000033920000}"/>
    <cellStyle name="Normal 71 2 2 3 5 2" xfId="42171" xr:uid="{00000000-0005-0000-0000-000034920000}"/>
    <cellStyle name="Normal 71 2 2 3 5 3" xfId="26938" xr:uid="{00000000-0005-0000-0000-000035920000}"/>
    <cellStyle name="Normal 71 2 2 3 6" xfId="6819" xr:uid="{00000000-0005-0000-0000-000036920000}"/>
    <cellStyle name="Normal 71 2 2 3 6 2" xfId="37154" xr:uid="{00000000-0005-0000-0000-000037920000}"/>
    <cellStyle name="Normal 71 2 2 3 6 3" xfId="21921" xr:uid="{00000000-0005-0000-0000-000038920000}"/>
    <cellStyle name="Normal 71 2 2 3 7" xfId="32142" xr:uid="{00000000-0005-0000-0000-000039920000}"/>
    <cellStyle name="Normal 71 2 2 3 8" xfId="16908" xr:uid="{00000000-0005-0000-0000-00003A920000}"/>
    <cellStyle name="Normal 71 2 2 4" xfId="2166" xr:uid="{00000000-0005-0000-0000-00003B920000}"/>
    <cellStyle name="Normal 71 2 2 4 2" xfId="3856" xr:uid="{00000000-0005-0000-0000-00003C920000}"/>
    <cellStyle name="Normal 71 2 2 4 2 2" xfId="13929" xr:uid="{00000000-0005-0000-0000-00003D920000}"/>
    <cellStyle name="Normal 71 2 2 4 2 2 2" xfId="44260" xr:uid="{00000000-0005-0000-0000-00003E920000}"/>
    <cellStyle name="Normal 71 2 2 4 2 2 3" xfId="29027" xr:uid="{00000000-0005-0000-0000-00003F920000}"/>
    <cellStyle name="Normal 71 2 2 4 2 3" xfId="8909" xr:uid="{00000000-0005-0000-0000-000040920000}"/>
    <cellStyle name="Normal 71 2 2 4 2 3 2" xfId="39243" xr:uid="{00000000-0005-0000-0000-000041920000}"/>
    <cellStyle name="Normal 71 2 2 4 2 3 3" xfId="24010" xr:uid="{00000000-0005-0000-0000-000042920000}"/>
    <cellStyle name="Normal 71 2 2 4 2 4" xfId="34230" xr:uid="{00000000-0005-0000-0000-000043920000}"/>
    <cellStyle name="Normal 71 2 2 4 2 5" xfId="18997" xr:uid="{00000000-0005-0000-0000-000044920000}"/>
    <cellStyle name="Normal 71 2 2 4 3" xfId="5548" xr:uid="{00000000-0005-0000-0000-000045920000}"/>
    <cellStyle name="Normal 71 2 2 4 3 2" xfId="15600" xr:uid="{00000000-0005-0000-0000-000046920000}"/>
    <cellStyle name="Normal 71 2 2 4 3 2 2" xfId="45931" xr:uid="{00000000-0005-0000-0000-000047920000}"/>
    <cellStyle name="Normal 71 2 2 4 3 2 3" xfId="30698" xr:uid="{00000000-0005-0000-0000-000048920000}"/>
    <cellStyle name="Normal 71 2 2 4 3 3" xfId="10580" xr:uid="{00000000-0005-0000-0000-000049920000}"/>
    <cellStyle name="Normal 71 2 2 4 3 3 2" xfId="40914" xr:uid="{00000000-0005-0000-0000-00004A920000}"/>
    <cellStyle name="Normal 71 2 2 4 3 3 3" xfId="25681" xr:uid="{00000000-0005-0000-0000-00004B920000}"/>
    <cellStyle name="Normal 71 2 2 4 3 4" xfId="35901" xr:uid="{00000000-0005-0000-0000-00004C920000}"/>
    <cellStyle name="Normal 71 2 2 4 3 5" xfId="20668" xr:uid="{00000000-0005-0000-0000-00004D920000}"/>
    <cellStyle name="Normal 71 2 2 4 4" xfId="12258" xr:uid="{00000000-0005-0000-0000-00004E920000}"/>
    <cellStyle name="Normal 71 2 2 4 4 2" xfId="42589" xr:uid="{00000000-0005-0000-0000-00004F920000}"/>
    <cellStyle name="Normal 71 2 2 4 4 3" xfId="27356" xr:uid="{00000000-0005-0000-0000-000050920000}"/>
    <cellStyle name="Normal 71 2 2 4 5" xfId="7237" xr:uid="{00000000-0005-0000-0000-000051920000}"/>
    <cellStyle name="Normal 71 2 2 4 5 2" xfId="37572" xr:uid="{00000000-0005-0000-0000-000052920000}"/>
    <cellStyle name="Normal 71 2 2 4 5 3" xfId="22339" xr:uid="{00000000-0005-0000-0000-000053920000}"/>
    <cellStyle name="Normal 71 2 2 4 6" xfId="32560" xr:uid="{00000000-0005-0000-0000-000054920000}"/>
    <cellStyle name="Normal 71 2 2 4 7" xfId="17326" xr:uid="{00000000-0005-0000-0000-000055920000}"/>
    <cellStyle name="Normal 71 2 2 5" xfId="3019" xr:uid="{00000000-0005-0000-0000-000056920000}"/>
    <cellStyle name="Normal 71 2 2 5 2" xfId="13093" xr:uid="{00000000-0005-0000-0000-000057920000}"/>
    <cellStyle name="Normal 71 2 2 5 2 2" xfId="43424" xr:uid="{00000000-0005-0000-0000-000058920000}"/>
    <cellStyle name="Normal 71 2 2 5 2 3" xfId="28191" xr:uid="{00000000-0005-0000-0000-000059920000}"/>
    <cellStyle name="Normal 71 2 2 5 3" xfId="8073" xr:uid="{00000000-0005-0000-0000-00005A920000}"/>
    <cellStyle name="Normal 71 2 2 5 3 2" xfId="38407" xr:uid="{00000000-0005-0000-0000-00005B920000}"/>
    <cellStyle name="Normal 71 2 2 5 3 3" xfId="23174" xr:uid="{00000000-0005-0000-0000-00005C920000}"/>
    <cellStyle name="Normal 71 2 2 5 4" xfId="33394" xr:uid="{00000000-0005-0000-0000-00005D920000}"/>
    <cellStyle name="Normal 71 2 2 5 5" xfId="18161" xr:uid="{00000000-0005-0000-0000-00005E920000}"/>
    <cellStyle name="Normal 71 2 2 6" xfId="4712" xr:uid="{00000000-0005-0000-0000-00005F920000}"/>
    <cellStyle name="Normal 71 2 2 6 2" xfId="14764" xr:uid="{00000000-0005-0000-0000-000060920000}"/>
    <cellStyle name="Normal 71 2 2 6 2 2" xfId="45095" xr:uid="{00000000-0005-0000-0000-000061920000}"/>
    <cellStyle name="Normal 71 2 2 6 2 3" xfId="29862" xr:uid="{00000000-0005-0000-0000-000062920000}"/>
    <cellStyle name="Normal 71 2 2 6 3" xfId="9744" xr:uid="{00000000-0005-0000-0000-000063920000}"/>
    <cellStyle name="Normal 71 2 2 6 3 2" xfId="40078" xr:uid="{00000000-0005-0000-0000-000064920000}"/>
    <cellStyle name="Normal 71 2 2 6 3 3" xfId="24845" xr:uid="{00000000-0005-0000-0000-000065920000}"/>
    <cellStyle name="Normal 71 2 2 6 4" xfId="35065" xr:uid="{00000000-0005-0000-0000-000066920000}"/>
    <cellStyle name="Normal 71 2 2 6 5" xfId="19832" xr:uid="{00000000-0005-0000-0000-000067920000}"/>
    <cellStyle name="Normal 71 2 2 7" xfId="11422" xr:uid="{00000000-0005-0000-0000-000068920000}"/>
    <cellStyle name="Normal 71 2 2 7 2" xfId="41753" xr:uid="{00000000-0005-0000-0000-000069920000}"/>
    <cellStyle name="Normal 71 2 2 7 3" xfId="26520" xr:uid="{00000000-0005-0000-0000-00006A920000}"/>
    <cellStyle name="Normal 71 2 2 8" xfId="6401" xr:uid="{00000000-0005-0000-0000-00006B920000}"/>
    <cellStyle name="Normal 71 2 2 8 2" xfId="36736" xr:uid="{00000000-0005-0000-0000-00006C920000}"/>
    <cellStyle name="Normal 71 2 2 8 3" xfId="21503" xr:uid="{00000000-0005-0000-0000-00006D920000}"/>
    <cellStyle name="Normal 71 2 2 9" xfId="31724" xr:uid="{00000000-0005-0000-0000-00006E920000}"/>
    <cellStyle name="Normal 71 2 3" xfId="1428" xr:uid="{00000000-0005-0000-0000-00006F920000}"/>
    <cellStyle name="Normal 71 2 3 2" xfId="1849" xr:uid="{00000000-0005-0000-0000-000070920000}"/>
    <cellStyle name="Normal 71 2 3 2 2" xfId="2688" xr:uid="{00000000-0005-0000-0000-000071920000}"/>
    <cellStyle name="Normal 71 2 3 2 2 2" xfId="4378" xr:uid="{00000000-0005-0000-0000-000072920000}"/>
    <cellStyle name="Normal 71 2 3 2 2 2 2" xfId="14451" xr:uid="{00000000-0005-0000-0000-000073920000}"/>
    <cellStyle name="Normal 71 2 3 2 2 2 2 2" xfId="44782" xr:uid="{00000000-0005-0000-0000-000074920000}"/>
    <cellStyle name="Normal 71 2 3 2 2 2 2 3" xfId="29549" xr:uid="{00000000-0005-0000-0000-000075920000}"/>
    <cellStyle name="Normal 71 2 3 2 2 2 3" xfId="9431" xr:uid="{00000000-0005-0000-0000-000076920000}"/>
    <cellStyle name="Normal 71 2 3 2 2 2 3 2" xfId="39765" xr:uid="{00000000-0005-0000-0000-000077920000}"/>
    <cellStyle name="Normal 71 2 3 2 2 2 3 3" xfId="24532" xr:uid="{00000000-0005-0000-0000-000078920000}"/>
    <cellStyle name="Normal 71 2 3 2 2 2 4" xfId="34752" xr:uid="{00000000-0005-0000-0000-000079920000}"/>
    <cellStyle name="Normal 71 2 3 2 2 2 5" xfId="19519" xr:uid="{00000000-0005-0000-0000-00007A920000}"/>
    <cellStyle name="Normal 71 2 3 2 2 3" xfId="6070" xr:uid="{00000000-0005-0000-0000-00007B920000}"/>
    <cellStyle name="Normal 71 2 3 2 2 3 2" xfId="16122" xr:uid="{00000000-0005-0000-0000-00007C920000}"/>
    <cellStyle name="Normal 71 2 3 2 2 3 2 2" xfId="46453" xr:uid="{00000000-0005-0000-0000-00007D920000}"/>
    <cellStyle name="Normal 71 2 3 2 2 3 2 3" xfId="31220" xr:uid="{00000000-0005-0000-0000-00007E920000}"/>
    <cellStyle name="Normal 71 2 3 2 2 3 3" xfId="11102" xr:uid="{00000000-0005-0000-0000-00007F920000}"/>
    <cellStyle name="Normal 71 2 3 2 2 3 3 2" xfId="41436" xr:uid="{00000000-0005-0000-0000-000080920000}"/>
    <cellStyle name="Normal 71 2 3 2 2 3 3 3" xfId="26203" xr:uid="{00000000-0005-0000-0000-000081920000}"/>
    <cellStyle name="Normal 71 2 3 2 2 3 4" xfId="36423" xr:uid="{00000000-0005-0000-0000-000082920000}"/>
    <cellStyle name="Normal 71 2 3 2 2 3 5" xfId="21190" xr:uid="{00000000-0005-0000-0000-000083920000}"/>
    <cellStyle name="Normal 71 2 3 2 2 4" xfId="12780" xr:uid="{00000000-0005-0000-0000-000084920000}"/>
    <cellStyle name="Normal 71 2 3 2 2 4 2" xfId="43111" xr:uid="{00000000-0005-0000-0000-000085920000}"/>
    <cellStyle name="Normal 71 2 3 2 2 4 3" xfId="27878" xr:uid="{00000000-0005-0000-0000-000086920000}"/>
    <cellStyle name="Normal 71 2 3 2 2 5" xfId="7759" xr:uid="{00000000-0005-0000-0000-000087920000}"/>
    <cellStyle name="Normal 71 2 3 2 2 5 2" xfId="38094" xr:uid="{00000000-0005-0000-0000-000088920000}"/>
    <cellStyle name="Normal 71 2 3 2 2 5 3" xfId="22861" xr:uid="{00000000-0005-0000-0000-000089920000}"/>
    <cellStyle name="Normal 71 2 3 2 2 6" xfId="33082" xr:uid="{00000000-0005-0000-0000-00008A920000}"/>
    <cellStyle name="Normal 71 2 3 2 2 7" xfId="17848" xr:uid="{00000000-0005-0000-0000-00008B920000}"/>
    <cellStyle name="Normal 71 2 3 2 3" xfId="3541" xr:uid="{00000000-0005-0000-0000-00008C920000}"/>
    <cellStyle name="Normal 71 2 3 2 3 2" xfId="13615" xr:uid="{00000000-0005-0000-0000-00008D920000}"/>
    <cellStyle name="Normal 71 2 3 2 3 2 2" xfId="43946" xr:uid="{00000000-0005-0000-0000-00008E920000}"/>
    <cellStyle name="Normal 71 2 3 2 3 2 3" xfId="28713" xr:uid="{00000000-0005-0000-0000-00008F920000}"/>
    <cellStyle name="Normal 71 2 3 2 3 3" xfId="8595" xr:uid="{00000000-0005-0000-0000-000090920000}"/>
    <cellStyle name="Normal 71 2 3 2 3 3 2" xfId="38929" xr:uid="{00000000-0005-0000-0000-000091920000}"/>
    <cellStyle name="Normal 71 2 3 2 3 3 3" xfId="23696" xr:uid="{00000000-0005-0000-0000-000092920000}"/>
    <cellStyle name="Normal 71 2 3 2 3 4" xfId="33916" xr:uid="{00000000-0005-0000-0000-000093920000}"/>
    <cellStyle name="Normal 71 2 3 2 3 5" xfId="18683" xr:uid="{00000000-0005-0000-0000-000094920000}"/>
    <cellStyle name="Normal 71 2 3 2 4" xfId="5234" xr:uid="{00000000-0005-0000-0000-000095920000}"/>
    <cellStyle name="Normal 71 2 3 2 4 2" xfId="15286" xr:uid="{00000000-0005-0000-0000-000096920000}"/>
    <cellStyle name="Normal 71 2 3 2 4 2 2" xfId="45617" xr:uid="{00000000-0005-0000-0000-000097920000}"/>
    <cellStyle name="Normal 71 2 3 2 4 2 3" xfId="30384" xr:uid="{00000000-0005-0000-0000-000098920000}"/>
    <cellStyle name="Normal 71 2 3 2 4 3" xfId="10266" xr:uid="{00000000-0005-0000-0000-000099920000}"/>
    <cellStyle name="Normal 71 2 3 2 4 3 2" xfId="40600" xr:uid="{00000000-0005-0000-0000-00009A920000}"/>
    <cellStyle name="Normal 71 2 3 2 4 3 3" xfId="25367" xr:uid="{00000000-0005-0000-0000-00009B920000}"/>
    <cellStyle name="Normal 71 2 3 2 4 4" xfId="35587" xr:uid="{00000000-0005-0000-0000-00009C920000}"/>
    <cellStyle name="Normal 71 2 3 2 4 5" xfId="20354" xr:uid="{00000000-0005-0000-0000-00009D920000}"/>
    <cellStyle name="Normal 71 2 3 2 5" xfId="11944" xr:uid="{00000000-0005-0000-0000-00009E920000}"/>
    <cellStyle name="Normal 71 2 3 2 5 2" xfId="42275" xr:uid="{00000000-0005-0000-0000-00009F920000}"/>
    <cellStyle name="Normal 71 2 3 2 5 3" xfId="27042" xr:uid="{00000000-0005-0000-0000-0000A0920000}"/>
    <cellStyle name="Normal 71 2 3 2 6" xfId="6923" xr:uid="{00000000-0005-0000-0000-0000A1920000}"/>
    <cellStyle name="Normal 71 2 3 2 6 2" xfId="37258" xr:uid="{00000000-0005-0000-0000-0000A2920000}"/>
    <cellStyle name="Normal 71 2 3 2 6 3" xfId="22025" xr:uid="{00000000-0005-0000-0000-0000A3920000}"/>
    <cellStyle name="Normal 71 2 3 2 7" xfId="32246" xr:uid="{00000000-0005-0000-0000-0000A4920000}"/>
    <cellStyle name="Normal 71 2 3 2 8" xfId="17012" xr:uid="{00000000-0005-0000-0000-0000A5920000}"/>
    <cellStyle name="Normal 71 2 3 3" xfId="2270" xr:uid="{00000000-0005-0000-0000-0000A6920000}"/>
    <cellStyle name="Normal 71 2 3 3 2" xfId="3960" xr:uid="{00000000-0005-0000-0000-0000A7920000}"/>
    <cellStyle name="Normal 71 2 3 3 2 2" xfId="14033" xr:uid="{00000000-0005-0000-0000-0000A8920000}"/>
    <cellStyle name="Normal 71 2 3 3 2 2 2" xfId="44364" xr:uid="{00000000-0005-0000-0000-0000A9920000}"/>
    <cellStyle name="Normal 71 2 3 3 2 2 3" xfId="29131" xr:uid="{00000000-0005-0000-0000-0000AA920000}"/>
    <cellStyle name="Normal 71 2 3 3 2 3" xfId="9013" xr:uid="{00000000-0005-0000-0000-0000AB920000}"/>
    <cellStyle name="Normal 71 2 3 3 2 3 2" xfId="39347" xr:uid="{00000000-0005-0000-0000-0000AC920000}"/>
    <cellStyle name="Normal 71 2 3 3 2 3 3" xfId="24114" xr:uid="{00000000-0005-0000-0000-0000AD920000}"/>
    <cellStyle name="Normal 71 2 3 3 2 4" xfId="34334" xr:uid="{00000000-0005-0000-0000-0000AE920000}"/>
    <cellStyle name="Normal 71 2 3 3 2 5" xfId="19101" xr:uid="{00000000-0005-0000-0000-0000AF920000}"/>
    <cellStyle name="Normal 71 2 3 3 3" xfId="5652" xr:uid="{00000000-0005-0000-0000-0000B0920000}"/>
    <cellStyle name="Normal 71 2 3 3 3 2" xfId="15704" xr:uid="{00000000-0005-0000-0000-0000B1920000}"/>
    <cellStyle name="Normal 71 2 3 3 3 2 2" xfId="46035" xr:uid="{00000000-0005-0000-0000-0000B2920000}"/>
    <cellStyle name="Normal 71 2 3 3 3 2 3" xfId="30802" xr:uid="{00000000-0005-0000-0000-0000B3920000}"/>
    <cellStyle name="Normal 71 2 3 3 3 3" xfId="10684" xr:uid="{00000000-0005-0000-0000-0000B4920000}"/>
    <cellStyle name="Normal 71 2 3 3 3 3 2" xfId="41018" xr:uid="{00000000-0005-0000-0000-0000B5920000}"/>
    <cellStyle name="Normal 71 2 3 3 3 3 3" xfId="25785" xr:uid="{00000000-0005-0000-0000-0000B6920000}"/>
    <cellStyle name="Normal 71 2 3 3 3 4" xfId="36005" xr:uid="{00000000-0005-0000-0000-0000B7920000}"/>
    <cellStyle name="Normal 71 2 3 3 3 5" xfId="20772" xr:uid="{00000000-0005-0000-0000-0000B8920000}"/>
    <cellStyle name="Normal 71 2 3 3 4" xfId="12362" xr:uid="{00000000-0005-0000-0000-0000B9920000}"/>
    <cellStyle name="Normal 71 2 3 3 4 2" xfId="42693" xr:uid="{00000000-0005-0000-0000-0000BA920000}"/>
    <cellStyle name="Normal 71 2 3 3 4 3" xfId="27460" xr:uid="{00000000-0005-0000-0000-0000BB920000}"/>
    <cellStyle name="Normal 71 2 3 3 5" xfId="7341" xr:uid="{00000000-0005-0000-0000-0000BC920000}"/>
    <cellStyle name="Normal 71 2 3 3 5 2" xfId="37676" xr:uid="{00000000-0005-0000-0000-0000BD920000}"/>
    <cellStyle name="Normal 71 2 3 3 5 3" xfId="22443" xr:uid="{00000000-0005-0000-0000-0000BE920000}"/>
    <cellStyle name="Normal 71 2 3 3 6" xfId="32664" xr:uid="{00000000-0005-0000-0000-0000BF920000}"/>
    <cellStyle name="Normal 71 2 3 3 7" xfId="17430" xr:uid="{00000000-0005-0000-0000-0000C0920000}"/>
    <cellStyle name="Normal 71 2 3 4" xfId="3123" xr:uid="{00000000-0005-0000-0000-0000C1920000}"/>
    <cellStyle name="Normal 71 2 3 4 2" xfId="13197" xr:uid="{00000000-0005-0000-0000-0000C2920000}"/>
    <cellStyle name="Normal 71 2 3 4 2 2" xfId="43528" xr:uid="{00000000-0005-0000-0000-0000C3920000}"/>
    <cellStyle name="Normal 71 2 3 4 2 3" xfId="28295" xr:uid="{00000000-0005-0000-0000-0000C4920000}"/>
    <cellStyle name="Normal 71 2 3 4 3" xfId="8177" xr:uid="{00000000-0005-0000-0000-0000C5920000}"/>
    <cellStyle name="Normal 71 2 3 4 3 2" xfId="38511" xr:uid="{00000000-0005-0000-0000-0000C6920000}"/>
    <cellStyle name="Normal 71 2 3 4 3 3" xfId="23278" xr:uid="{00000000-0005-0000-0000-0000C7920000}"/>
    <cellStyle name="Normal 71 2 3 4 4" xfId="33498" xr:uid="{00000000-0005-0000-0000-0000C8920000}"/>
    <cellStyle name="Normal 71 2 3 4 5" xfId="18265" xr:uid="{00000000-0005-0000-0000-0000C9920000}"/>
    <cellStyle name="Normal 71 2 3 5" xfId="4816" xr:uid="{00000000-0005-0000-0000-0000CA920000}"/>
    <cellStyle name="Normal 71 2 3 5 2" xfId="14868" xr:uid="{00000000-0005-0000-0000-0000CB920000}"/>
    <cellStyle name="Normal 71 2 3 5 2 2" xfId="45199" xr:uid="{00000000-0005-0000-0000-0000CC920000}"/>
    <cellStyle name="Normal 71 2 3 5 2 3" xfId="29966" xr:uid="{00000000-0005-0000-0000-0000CD920000}"/>
    <cellStyle name="Normal 71 2 3 5 3" xfId="9848" xr:uid="{00000000-0005-0000-0000-0000CE920000}"/>
    <cellStyle name="Normal 71 2 3 5 3 2" xfId="40182" xr:uid="{00000000-0005-0000-0000-0000CF920000}"/>
    <cellStyle name="Normal 71 2 3 5 3 3" xfId="24949" xr:uid="{00000000-0005-0000-0000-0000D0920000}"/>
    <cellStyle name="Normal 71 2 3 5 4" xfId="35169" xr:uid="{00000000-0005-0000-0000-0000D1920000}"/>
    <cellStyle name="Normal 71 2 3 5 5" xfId="19936" xr:uid="{00000000-0005-0000-0000-0000D2920000}"/>
    <cellStyle name="Normal 71 2 3 6" xfId="11526" xr:uid="{00000000-0005-0000-0000-0000D3920000}"/>
    <cellStyle name="Normal 71 2 3 6 2" xfId="41857" xr:uid="{00000000-0005-0000-0000-0000D4920000}"/>
    <cellStyle name="Normal 71 2 3 6 3" xfId="26624" xr:uid="{00000000-0005-0000-0000-0000D5920000}"/>
    <cellStyle name="Normal 71 2 3 7" xfId="6505" xr:uid="{00000000-0005-0000-0000-0000D6920000}"/>
    <cellStyle name="Normal 71 2 3 7 2" xfId="36840" xr:uid="{00000000-0005-0000-0000-0000D7920000}"/>
    <cellStyle name="Normal 71 2 3 7 3" xfId="21607" xr:uid="{00000000-0005-0000-0000-0000D8920000}"/>
    <cellStyle name="Normal 71 2 3 8" xfId="31828" xr:uid="{00000000-0005-0000-0000-0000D9920000}"/>
    <cellStyle name="Normal 71 2 3 9" xfId="16594" xr:uid="{00000000-0005-0000-0000-0000DA920000}"/>
    <cellStyle name="Normal 71 2 4" xfId="1641" xr:uid="{00000000-0005-0000-0000-0000DB920000}"/>
    <cellStyle name="Normal 71 2 4 2" xfId="2480" xr:uid="{00000000-0005-0000-0000-0000DC920000}"/>
    <cellStyle name="Normal 71 2 4 2 2" xfId="4170" xr:uid="{00000000-0005-0000-0000-0000DD920000}"/>
    <cellStyle name="Normal 71 2 4 2 2 2" xfId="14243" xr:uid="{00000000-0005-0000-0000-0000DE920000}"/>
    <cellStyle name="Normal 71 2 4 2 2 2 2" xfId="44574" xr:uid="{00000000-0005-0000-0000-0000DF920000}"/>
    <cellStyle name="Normal 71 2 4 2 2 2 3" xfId="29341" xr:uid="{00000000-0005-0000-0000-0000E0920000}"/>
    <cellStyle name="Normal 71 2 4 2 2 3" xfId="9223" xr:uid="{00000000-0005-0000-0000-0000E1920000}"/>
    <cellStyle name="Normal 71 2 4 2 2 3 2" xfId="39557" xr:uid="{00000000-0005-0000-0000-0000E2920000}"/>
    <cellStyle name="Normal 71 2 4 2 2 3 3" xfId="24324" xr:uid="{00000000-0005-0000-0000-0000E3920000}"/>
    <cellStyle name="Normal 71 2 4 2 2 4" xfId="34544" xr:uid="{00000000-0005-0000-0000-0000E4920000}"/>
    <cellStyle name="Normal 71 2 4 2 2 5" xfId="19311" xr:uid="{00000000-0005-0000-0000-0000E5920000}"/>
    <cellStyle name="Normal 71 2 4 2 3" xfId="5862" xr:uid="{00000000-0005-0000-0000-0000E6920000}"/>
    <cellStyle name="Normal 71 2 4 2 3 2" xfId="15914" xr:uid="{00000000-0005-0000-0000-0000E7920000}"/>
    <cellStyle name="Normal 71 2 4 2 3 2 2" xfId="46245" xr:uid="{00000000-0005-0000-0000-0000E8920000}"/>
    <cellStyle name="Normal 71 2 4 2 3 2 3" xfId="31012" xr:uid="{00000000-0005-0000-0000-0000E9920000}"/>
    <cellStyle name="Normal 71 2 4 2 3 3" xfId="10894" xr:uid="{00000000-0005-0000-0000-0000EA920000}"/>
    <cellStyle name="Normal 71 2 4 2 3 3 2" xfId="41228" xr:uid="{00000000-0005-0000-0000-0000EB920000}"/>
    <cellStyle name="Normal 71 2 4 2 3 3 3" xfId="25995" xr:uid="{00000000-0005-0000-0000-0000EC920000}"/>
    <cellStyle name="Normal 71 2 4 2 3 4" xfId="36215" xr:uid="{00000000-0005-0000-0000-0000ED920000}"/>
    <cellStyle name="Normal 71 2 4 2 3 5" xfId="20982" xr:uid="{00000000-0005-0000-0000-0000EE920000}"/>
    <cellStyle name="Normal 71 2 4 2 4" xfId="12572" xr:uid="{00000000-0005-0000-0000-0000EF920000}"/>
    <cellStyle name="Normal 71 2 4 2 4 2" xfId="42903" xr:uid="{00000000-0005-0000-0000-0000F0920000}"/>
    <cellStyle name="Normal 71 2 4 2 4 3" xfId="27670" xr:uid="{00000000-0005-0000-0000-0000F1920000}"/>
    <cellStyle name="Normal 71 2 4 2 5" xfId="7551" xr:uid="{00000000-0005-0000-0000-0000F2920000}"/>
    <cellStyle name="Normal 71 2 4 2 5 2" xfId="37886" xr:uid="{00000000-0005-0000-0000-0000F3920000}"/>
    <cellStyle name="Normal 71 2 4 2 5 3" xfId="22653" xr:uid="{00000000-0005-0000-0000-0000F4920000}"/>
    <cellStyle name="Normal 71 2 4 2 6" xfId="32874" xr:uid="{00000000-0005-0000-0000-0000F5920000}"/>
    <cellStyle name="Normal 71 2 4 2 7" xfId="17640" xr:uid="{00000000-0005-0000-0000-0000F6920000}"/>
    <cellStyle name="Normal 71 2 4 3" xfId="3333" xr:uid="{00000000-0005-0000-0000-0000F7920000}"/>
    <cellStyle name="Normal 71 2 4 3 2" xfId="13407" xr:uid="{00000000-0005-0000-0000-0000F8920000}"/>
    <cellStyle name="Normal 71 2 4 3 2 2" xfId="43738" xr:uid="{00000000-0005-0000-0000-0000F9920000}"/>
    <cellStyle name="Normal 71 2 4 3 2 3" xfId="28505" xr:uid="{00000000-0005-0000-0000-0000FA920000}"/>
    <cellStyle name="Normal 71 2 4 3 3" xfId="8387" xr:uid="{00000000-0005-0000-0000-0000FB920000}"/>
    <cellStyle name="Normal 71 2 4 3 3 2" xfId="38721" xr:uid="{00000000-0005-0000-0000-0000FC920000}"/>
    <cellStyle name="Normal 71 2 4 3 3 3" xfId="23488" xr:uid="{00000000-0005-0000-0000-0000FD920000}"/>
    <cellStyle name="Normal 71 2 4 3 4" xfId="33708" xr:uid="{00000000-0005-0000-0000-0000FE920000}"/>
    <cellStyle name="Normal 71 2 4 3 5" xfId="18475" xr:uid="{00000000-0005-0000-0000-0000FF920000}"/>
    <cellStyle name="Normal 71 2 4 4" xfId="5026" xr:uid="{00000000-0005-0000-0000-000000930000}"/>
    <cellStyle name="Normal 71 2 4 4 2" xfId="15078" xr:uid="{00000000-0005-0000-0000-000001930000}"/>
    <cellStyle name="Normal 71 2 4 4 2 2" xfId="45409" xr:uid="{00000000-0005-0000-0000-000002930000}"/>
    <cellStyle name="Normal 71 2 4 4 2 3" xfId="30176" xr:uid="{00000000-0005-0000-0000-000003930000}"/>
    <cellStyle name="Normal 71 2 4 4 3" xfId="10058" xr:uid="{00000000-0005-0000-0000-000004930000}"/>
    <cellStyle name="Normal 71 2 4 4 3 2" xfId="40392" xr:uid="{00000000-0005-0000-0000-000005930000}"/>
    <cellStyle name="Normal 71 2 4 4 3 3" xfId="25159" xr:uid="{00000000-0005-0000-0000-000006930000}"/>
    <cellStyle name="Normal 71 2 4 4 4" xfId="35379" xr:uid="{00000000-0005-0000-0000-000007930000}"/>
    <cellStyle name="Normal 71 2 4 4 5" xfId="20146" xr:uid="{00000000-0005-0000-0000-000008930000}"/>
    <cellStyle name="Normal 71 2 4 5" xfId="11736" xr:uid="{00000000-0005-0000-0000-000009930000}"/>
    <cellStyle name="Normal 71 2 4 5 2" xfId="42067" xr:uid="{00000000-0005-0000-0000-00000A930000}"/>
    <cellStyle name="Normal 71 2 4 5 3" xfId="26834" xr:uid="{00000000-0005-0000-0000-00000B930000}"/>
    <cellStyle name="Normal 71 2 4 6" xfId="6715" xr:uid="{00000000-0005-0000-0000-00000C930000}"/>
    <cellStyle name="Normal 71 2 4 6 2" xfId="37050" xr:uid="{00000000-0005-0000-0000-00000D930000}"/>
    <cellStyle name="Normal 71 2 4 6 3" xfId="21817" xr:uid="{00000000-0005-0000-0000-00000E930000}"/>
    <cellStyle name="Normal 71 2 4 7" xfId="32038" xr:uid="{00000000-0005-0000-0000-00000F930000}"/>
    <cellStyle name="Normal 71 2 4 8" xfId="16804" xr:uid="{00000000-0005-0000-0000-000010930000}"/>
    <cellStyle name="Normal 71 2 5" xfId="2062" xr:uid="{00000000-0005-0000-0000-000011930000}"/>
    <cellStyle name="Normal 71 2 5 2" xfId="3752" xr:uid="{00000000-0005-0000-0000-000012930000}"/>
    <cellStyle name="Normal 71 2 5 2 2" xfId="13825" xr:uid="{00000000-0005-0000-0000-000013930000}"/>
    <cellStyle name="Normal 71 2 5 2 2 2" xfId="44156" xr:uid="{00000000-0005-0000-0000-000014930000}"/>
    <cellStyle name="Normal 71 2 5 2 2 3" xfId="28923" xr:uid="{00000000-0005-0000-0000-000015930000}"/>
    <cellStyle name="Normal 71 2 5 2 3" xfId="8805" xr:uid="{00000000-0005-0000-0000-000016930000}"/>
    <cellStyle name="Normal 71 2 5 2 3 2" xfId="39139" xr:uid="{00000000-0005-0000-0000-000017930000}"/>
    <cellStyle name="Normal 71 2 5 2 3 3" xfId="23906" xr:uid="{00000000-0005-0000-0000-000018930000}"/>
    <cellStyle name="Normal 71 2 5 2 4" xfId="34126" xr:uid="{00000000-0005-0000-0000-000019930000}"/>
    <cellStyle name="Normal 71 2 5 2 5" xfId="18893" xr:uid="{00000000-0005-0000-0000-00001A930000}"/>
    <cellStyle name="Normal 71 2 5 3" xfId="5444" xr:uid="{00000000-0005-0000-0000-00001B930000}"/>
    <cellStyle name="Normal 71 2 5 3 2" xfId="15496" xr:uid="{00000000-0005-0000-0000-00001C930000}"/>
    <cellStyle name="Normal 71 2 5 3 2 2" xfId="45827" xr:uid="{00000000-0005-0000-0000-00001D930000}"/>
    <cellStyle name="Normal 71 2 5 3 2 3" xfId="30594" xr:uid="{00000000-0005-0000-0000-00001E930000}"/>
    <cellStyle name="Normal 71 2 5 3 3" xfId="10476" xr:uid="{00000000-0005-0000-0000-00001F930000}"/>
    <cellStyle name="Normal 71 2 5 3 3 2" xfId="40810" xr:uid="{00000000-0005-0000-0000-000020930000}"/>
    <cellStyle name="Normal 71 2 5 3 3 3" xfId="25577" xr:uid="{00000000-0005-0000-0000-000021930000}"/>
    <cellStyle name="Normal 71 2 5 3 4" xfId="35797" xr:uid="{00000000-0005-0000-0000-000022930000}"/>
    <cellStyle name="Normal 71 2 5 3 5" xfId="20564" xr:uid="{00000000-0005-0000-0000-000023930000}"/>
    <cellStyle name="Normal 71 2 5 4" xfId="12154" xr:uid="{00000000-0005-0000-0000-000024930000}"/>
    <cellStyle name="Normal 71 2 5 4 2" xfId="42485" xr:uid="{00000000-0005-0000-0000-000025930000}"/>
    <cellStyle name="Normal 71 2 5 4 3" xfId="27252" xr:uid="{00000000-0005-0000-0000-000026930000}"/>
    <cellStyle name="Normal 71 2 5 5" xfId="7133" xr:uid="{00000000-0005-0000-0000-000027930000}"/>
    <cellStyle name="Normal 71 2 5 5 2" xfId="37468" xr:uid="{00000000-0005-0000-0000-000028930000}"/>
    <cellStyle name="Normal 71 2 5 5 3" xfId="22235" xr:uid="{00000000-0005-0000-0000-000029930000}"/>
    <cellStyle name="Normal 71 2 5 6" xfId="32456" xr:uid="{00000000-0005-0000-0000-00002A930000}"/>
    <cellStyle name="Normal 71 2 5 7" xfId="17222" xr:uid="{00000000-0005-0000-0000-00002B930000}"/>
    <cellStyle name="Normal 71 2 6" xfId="2915" xr:uid="{00000000-0005-0000-0000-00002C930000}"/>
    <cellStyle name="Normal 71 2 6 2" xfId="12989" xr:uid="{00000000-0005-0000-0000-00002D930000}"/>
    <cellStyle name="Normal 71 2 6 2 2" xfId="43320" xr:uid="{00000000-0005-0000-0000-00002E930000}"/>
    <cellStyle name="Normal 71 2 6 2 3" xfId="28087" xr:uid="{00000000-0005-0000-0000-00002F930000}"/>
    <cellStyle name="Normal 71 2 6 3" xfId="7969" xr:uid="{00000000-0005-0000-0000-000030930000}"/>
    <cellStyle name="Normal 71 2 6 3 2" xfId="38303" xr:uid="{00000000-0005-0000-0000-000031930000}"/>
    <cellStyle name="Normal 71 2 6 3 3" xfId="23070" xr:uid="{00000000-0005-0000-0000-000032930000}"/>
    <cellStyle name="Normal 71 2 6 4" xfId="33290" xr:uid="{00000000-0005-0000-0000-000033930000}"/>
    <cellStyle name="Normal 71 2 6 5" xfId="18057" xr:uid="{00000000-0005-0000-0000-000034930000}"/>
    <cellStyle name="Normal 71 2 7" xfId="4608" xr:uid="{00000000-0005-0000-0000-000035930000}"/>
    <cellStyle name="Normal 71 2 7 2" xfId="14660" xr:uid="{00000000-0005-0000-0000-000036930000}"/>
    <cellStyle name="Normal 71 2 7 2 2" xfId="44991" xr:uid="{00000000-0005-0000-0000-000037930000}"/>
    <cellStyle name="Normal 71 2 7 2 3" xfId="29758" xr:uid="{00000000-0005-0000-0000-000038930000}"/>
    <cellStyle name="Normal 71 2 7 3" xfId="9640" xr:uid="{00000000-0005-0000-0000-000039930000}"/>
    <cellStyle name="Normal 71 2 7 3 2" xfId="39974" xr:uid="{00000000-0005-0000-0000-00003A930000}"/>
    <cellStyle name="Normal 71 2 7 3 3" xfId="24741" xr:uid="{00000000-0005-0000-0000-00003B930000}"/>
    <cellStyle name="Normal 71 2 7 4" xfId="34961" xr:uid="{00000000-0005-0000-0000-00003C930000}"/>
    <cellStyle name="Normal 71 2 7 5" xfId="19728" xr:uid="{00000000-0005-0000-0000-00003D930000}"/>
    <cellStyle name="Normal 71 2 8" xfId="11318" xr:uid="{00000000-0005-0000-0000-00003E930000}"/>
    <cellStyle name="Normal 71 2 8 2" xfId="41649" xr:uid="{00000000-0005-0000-0000-00003F930000}"/>
    <cellStyle name="Normal 71 2 8 3" xfId="26416" xr:uid="{00000000-0005-0000-0000-000040930000}"/>
    <cellStyle name="Normal 71 2 9" xfId="6297" xr:uid="{00000000-0005-0000-0000-000041930000}"/>
    <cellStyle name="Normal 71 2 9 2" xfId="36632" xr:uid="{00000000-0005-0000-0000-000042930000}"/>
    <cellStyle name="Normal 71 2 9 3" xfId="21399" xr:uid="{00000000-0005-0000-0000-000043930000}"/>
    <cellStyle name="Normal 71 3" xfId="1261" xr:uid="{00000000-0005-0000-0000-000044930000}"/>
    <cellStyle name="Normal 71 3 10" xfId="16438" xr:uid="{00000000-0005-0000-0000-000045930000}"/>
    <cellStyle name="Normal 71 3 2" xfId="1480" xr:uid="{00000000-0005-0000-0000-000046930000}"/>
    <cellStyle name="Normal 71 3 2 2" xfId="1901" xr:uid="{00000000-0005-0000-0000-000047930000}"/>
    <cellStyle name="Normal 71 3 2 2 2" xfId="2740" xr:uid="{00000000-0005-0000-0000-000048930000}"/>
    <cellStyle name="Normal 71 3 2 2 2 2" xfId="4430" xr:uid="{00000000-0005-0000-0000-000049930000}"/>
    <cellStyle name="Normal 71 3 2 2 2 2 2" xfId="14503" xr:uid="{00000000-0005-0000-0000-00004A930000}"/>
    <cellStyle name="Normal 71 3 2 2 2 2 2 2" xfId="44834" xr:uid="{00000000-0005-0000-0000-00004B930000}"/>
    <cellStyle name="Normal 71 3 2 2 2 2 2 3" xfId="29601" xr:uid="{00000000-0005-0000-0000-00004C930000}"/>
    <cellStyle name="Normal 71 3 2 2 2 2 3" xfId="9483" xr:uid="{00000000-0005-0000-0000-00004D930000}"/>
    <cellStyle name="Normal 71 3 2 2 2 2 3 2" xfId="39817" xr:uid="{00000000-0005-0000-0000-00004E930000}"/>
    <cellStyle name="Normal 71 3 2 2 2 2 3 3" xfId="24584" xr:uid="{00000000-0005-0000-0000-00004F930000}"/>
    <cellStyle name="Normal 71 3 2 2 2 2 4" xfId="34804" xr:uid="{00000000-0005-0000-0000-000050930000}"/>
    <cellStyle name="Normal 71 3 2 2 2 2 5" xfId="19571" xr:uid="{00000000-0005-0000-0000-000051930000}"/>
    <cellStyle name="Normal 71 3 2 2 2 3" xfId="6122" xr:uid="{00000000-0005-0000-0000-000052930000}"/>
    <cellStyle name="Normal 71 3 2 2 2 3 2" xfId="16174" xr:uid="{00000000-0005-0000-0000-000053930000}"/>
    <cellStyle name="Normal 71 3 2 2 2 3 2 2" xfId="46505" xr:uid="{00000000-0005-0000-0000-000054930000}"/>
    <cellStyle name="Normal 71 3 2 2 2 3 2 3" xfId="31272" xr:uid="{00000000-0005-0000-0000-000055930000}"/>
    <cellStyle name="Normal 71 3 2 2 2 3 3" xfId="11154" xr:uid="{00000000-0005-0000-0000-000056930000}"/>
    <cellStyle name="Normal 71 3 2 2 2 3 3 2" xfId="41488" xr:uid="{00000000-0005-0000-0000-000057930000}"/>
    <cellStyle name="Normal 71 3 2 2 2 3 3 3" xfId="26255" xr:uid="{00000000-0005-0000-0000-000058930000}"/>
    <cellStyle name="Normal 71 3 2 2 2 3 4" xfId="36475" xr:uid="{00000000-0005-0000-0000-000059930000}"/>
    <cellStyle name="Normal 71 3 2 2 2 3 5" xfId="21242" xr:uid="{00000000-0005-0000-0000-00005A930000}"/>
    <cellStyle name="Normal 71 3 2 2 2 4" xfId="12832" xr:uid="{00000000-0005-0000-0000-00005B930000}"/>
    <cellStyle name="Normal 71 3 2 2 2 4 2" xfId="43163" xr:uid="{00000000-0005-0000-0000-00005C930000}"/>
    <cellStyle name="Normal 71 3 2 2 2 4 3" xfId="27930" xr:uid="{00000000-0005-0000-0000-00005D930000}"/>
    <cellStyle name="Normal 71 3 2 2 2 5" xfId="7811" xr:uid="{00000000-0005-0000-0000-00005E930000}"/>
    <cellStyle name="Normal 71 3 2 2 2 5 2" xfId="38146" xr:uid="{00000000-0005-0000-0000-00005F930000}"/>
    <cellStyle name="Normal 71 3 2 2 2 5 3" xfId="22913" xr:uid="{00000000-0005-0000-0000-000060930000}"/>
    <cellStyle name="Normal 71 3 2 2 2 6" xfId="33134" xr:uid="{00000000-0005-0000-0000-000061930000}"/>
    <cellStyle name="Normal 71 3 2 2 2 7" xfId="17900" xr:uid="{00000000-0005-0000-0000-000062930000}"/>
    <cellStyle name="Normal 71 3 2 2 3" xfId="3593" xr:uid="{00000000-0005-0000-0000-000063930000}"/>
    <cellStyle name="Normal 71 3 2 2 3 2" xfId="13667" xr:uid="{00000000-0005-0000-0000-000064930000}"/>
    <cellStyle name="Normal 71 3 2 2 3 2 2" xfId="43998" xr:uid="{00000000-0005-0000-0000-000065930000}"/>
    <cellStyle name="Normal 71 3 2 2 3 2 3" xfId="28765" xr:uid="{00000000-0005-0000-0000-000066930000}"/>
    <cellStyle name="Normal 71 3 2 2 3 3" xfId="8647" xr:uid="{00000000-0005-0000-0000-000067930000}"/>
    <cellStyle name="Normal 71 3 2 2 3 3 2" xfId="38981" xr:uid="{00000000-0005-0000-0000-000068930000}"/>
    <cellStyle name="Normal 71 3 2 2 3 3 3" xfId="23748" xr:uid="{00000000-0005-0000-0000-000069930000}"/>
    <cellStyle name="Normal 71 3 2 2 3 4" xfId="33968" xr:uid="{00000000-0005-0000-0000-00006A930000}"/>
    <cellStyle name="Normal 71 3 2 2 3 5" xfId="18735" xr:uid="{00000000-0005-0000-0000-00006B930000}"/>
    <cellStyle name="Normal 71 3 2 2 4" xfId="5286" xr:uid="{00000000-0005-0000-0000-00006C930000}"/>
    <cellStyle name="Normal 71 3 2 2 4 2" xfId="15338" xr:uid="{00000000-0005-0000-0000-00006D930000}"/>
    <cellStyle name="Normal 71 3 2 2 4 2 2" xfId="45669" xr:uid="{00000000-0005-0000-0000-00006E930000}"/>
    <cellStyle name="Normal 71 3 2 2 4 2 3" xfId="30436" xr:uid="{00000000-0005-0000-0000-00006F930000}"/>
    <cellStyle name="Normal 71 3 2 2 4 3" xfId="10318" xr:uid="{00000000-0005-0000-0000-000070930000}"/>
    <cellStyle name="Normal 71 3 2 2 4 3 2" xfId="40652" xr:uid="{00000000-0005-0000-0000-000071930000}"/>
    <cellStyle name="Normal 71 3 2 2 4 3 3" xfId="25419" xr:uid="{00000000-0005-0000-0000-000072930000}"/>
    <cellStyle name="Normal 71 3 2 2 4 4" xfId="35639" xr:uid="{00000000-0005-0000-0000-000073930000}"/>
    <cellStyle name="Normal 71 3 2 2 4 5" xfId="20406" xr:uid="{00000000-0005-0000-0000-000074930000}"/>
    <cellStyle name="Normal 71 3 2 2 5" xfId="11996" xr:uid="{00000000-0005-0000-0000-000075930000}"/>
    <cellStyle name="Normal 71 3 2 2 5 2" xfId="42327" xr:uid="{00000000-0005-0000-0000-000076930000}"/>
    <cellStyle name="Normal 71 3 2 2 5 3" xfId="27094" xr:uid="{00000000-0005-0000-0000-000077930000}"/>
    <cellStyle name="Normal 71 3 2 2 6" xfId="6975" xr:uid="{00000000-0005-0000-0000-000078930000}"/>
    <cellStyle name="Normal 71 3 2 2 6 2" xfId="37310" xr:uid="{00000000-0005-0000-0000-000079930000}"/>
    <cellStyle name="Normal 71 3 2 2 6 3" xfId="22077" xr:uid="{00000000-0005-0000-0000-00007A930000}"/>
    <cellStyle name="Normal 71 3 2 2 7" xfId="32298" xr:uid="{00000000-0005-0000-0000-00007B930000}"/>
    <cellStyle name="Normal 71 3 2 2 8" xfId="17064" xr:uid="{00000000-0005-0000-0000-00007C930000}"/>
    <cellStyle name="Normal 71 3 2 3" xfId="2322" xr:uid="{00000000-0005-0000-0000-00007D930000}"/>
    <cellStyle name="Normal 71 3 2 3 2" xfId="4012" xr:uid="{00000000-0005-0000-0000-00007E930000}"/>
    <cellStyle name="Normal 71 3 2 3 2 2" xfId="14085" xr:uid="{00000000-0005-0000-0000-00007F930000}"/>
    <cellStyle name="Normal 71 3 2 3 2 2 2" xfId="44416" xr:uid="{00000000-0005-0000-0000-000080930000}"/>
    <cellStyle name="Normal 71 3 2 3 2 2 3" xfId="29183" xr:uid="{00000000-0005-0000-0000-000081930000}"/>
    <cellStyle name="Normal 71 3 2 3 2 3" xfId="9065" xr:uid="{00000000-0005-0000-0000-000082930000}"/>
    <cellStyle name="Normal 71 3 2 3 2 3 2" xfId="39399" xr:uid="{00000000-0005-0000-0000-000083930000}"/>
    <cellStyle name="Normal 71 3 2 3 2 3 3" xfId="24166" xr:uid="{00000000-0005-0000-0000-000084930000}"/>
    <cellStyle name="Normal 71 3 2 3 2 4" xfId="34386" xr:uid="{00000000-0005-0000-0000-000085930000}"/>
    <cellStyle name="Normal 71 3 2 3 2 5" xfId="19153" xr:uid="{00000000-0005-0000-0000-000086930000}"/>
    <cellStyle name="Normal 71 3 2 3 3" xfId="5704" xr:uid="{00000000-0005-0000-0000-000087930000}"/>
    <cellStyle name="Normal 71 3 2 3 3 2" xfId="15756" xr:uid="{00000000-0005-0000-0000-000088930000}"/>
    <cellStyle name="Normal 71 3 2 3 3 2 2" xfId="46087" xr:uid="{00000000-0005-0000-0000-000089930000}"/>
    <cellStyle name="Normal 71 3 2 3 3 2 3" xfId="30854" xr:uid="{00000000-0005-0000-0000-00008A930000}"/>
    <cellStyle name="Normal 71 3 2 3 3 3" xfId="10736" xr:uid="{00000000-0005-0000-0000-00008B930000}"/>
    <cellStyle name="Normal 71 3 2 3 3 3 2" xfId="41070" xr:uid="{00000000-0005-0000-0000-00008C930000}"/>
    <cellStyle name="Normal 71 3 2 3 3 3 3" xfId="25837" xr:uid="{00000000-0005-0000-0000-00008D930000}"/>
    <cellStyle name="Normal 71 3 2 3 3 4" xfId="36057" xr:uid="{00000000-0005-0000-0000-00008E930000}"/>
    <cellStyle name="Normal 71 3 2 3 3 5" xfId="20824" xr:uid="{00000000-0005-0000-0000-00008F930000}"/>
    <cellStyle name="Normal 71 3 2 3 4" xfId="12414" xr:uid="{00000000-0005-0000-0000-000090930000}"/>
    <cellStyle name="Normal 71 3 2 3 4 2" xfId="42745" xr:uid="{00000000-0005-0000-0000-000091930000}"/>
    <cellStyle name="Normal 71 3 2 3 4 3" xfId="27512" xr:uid="{00000000-0005-0000-0000-000092930000}"/>
    <cellStyle name="Normal 71 3 2 3 5" xfId="7393" xr:uid="{00000000-0005-0000-0000-000093930000}"/>
    <cellStyle name="Normal 71 3 2 3 5 2" xfId="37728" xr:uid="{00000000-0005-0000-0000-000094930000}"/>
    <cellStyle name="Normal 71 3 2 3 5 3" xfId="22495" xr:uid="{00000000-0005-0000-0000-000095930000}"/>
    <cellStyle name="Normal 71 3 2 3 6" xfId="32716" xr:uid="{00000000-0005-0000-0000-000096930000}"/>
    <cellStyle name="Normal 71 3 2 3 7" xfId="17482" xr:uid="{00000000-0005-0000-0000-000097930000}"/>
    <cellStyle name="Normal 71 3 2 4" xfId="3175" xr:uid="{00000000-0005-0000-0000-000098930000}"/>
    <cellStyle name="Normal 71 3 2 4 2" xfId="13249" xr:uid="{00000000-0005-0000-0000-000099930000}"/>
    <cellStyle name="Normal 71 3 2 4 2 2" xfId="43580" xr:uid="{00000000-0005-0000-0000-00009A930000}"/>
    <cellStyle name="Normal 71 3 2 4 2 3" xfId="28347" xr:uid="{00000000-0005-0000-0000-00009B930000}"/>
    <cellStyle name="Normal 71 3 2 4 3" xfId="8229" xr:uid="{00000000-0005-0000-0000-00009C930000}"/>
    <cellStyle name="Normal 71 3 2 4 3 2" xfId="38563" xr:uid="{00000000-0005-0000-0000-00009D930000}"/>
    <cellStyle name="Normal 71 3 2 4 3 3" xfId="23330" xr:uid="{00000000-0005-0000-0000-00009E930000}"/>
    <cellStyle name="Normal 71 3 2 4 4" xfId="33550" xr:uid="{00000000-0005-0000-0000-00009F930000}"/>
    <cellStyle name="Normal 71 3 2 4 5" xfId="18317" xr:uid="{00000000-0005-0000-0000-0000A0930000}"/>
    <cellStyle name="Normal 71 3 2 5" xfId="4868" xr:uid="{00000000-0005-0000-0000-0000A1930000}"/>
    <cellStyle name="Normal 71 3 2 5 2" xfId="14920" xr:uid="{00000000-0005-0000-0000-0000A2930000}"/>
    <cellStyle name="Normal 71 3 2 5 2 2" xfId="45251" xr:uid="{00000000-0005-0000-0000-0000A3930000}"/>
    <cellStyle name="Normal 71 3 2 5 2 3" xfId="30018" xr:uid="{00000000-0005-0000-0000-0000A4930000}"/>
    <cellStyle name="Normal 71 3 2 5 3" xfId="9900" xr:uid="{00000000-0005-0000-0000-0000A5930000}"/>
    <cellStyle name="Normal 71 3 2 5 3 2" xfId="40234" xr:uid="{00000000-0005-0000-0000-0000A6930000}"/>
    <cellStyle name="Normal 71 3 2 5 3 3" xfId="25001" xr:uid="{00000000-0005-0000-0000-0000A7930000}"/>
    <cellStyle name="Normal 71 3 2 5 4" xfId="35221" xr:uid="{00000000-0005-0000-0000-0000A8930000}"/>
    <cellStyle name="Normal 71 3 2 5 5" xfId="19988" xr:uid="{00000000-0005-0000-0000-0000A9930000}"/>
    <cellStyle name="Normal 71 3 2 6" xfId="11578" xr:uid="{00000000-0005-0000-0000-0000AA930000}"/>
    <cellStyle name="Normal 71 3 2 6 2" xfId="41909" xr:uid="{00000000-0005-0000-0000-0000AB930000}"/>
    <cellStyle name="Normal 71 3 2 6 3" xfId="26676" xr:uid="{00000000-0005-0000-0000-0000AC930000}"/>
    <cellStyle name="Normal 71 3 2 7" xfId="6557" xr:uid="{00000000-0005-0000-0000-0000AD930000}"/>
    <cellStyle name="Normal 71 3 2 7 2" xfId="36892" xr:uid="{00000000-0005-0000-0000-0000AE930000}"/>
    <cellStyle name="Normal 71 3 2 7 3" xfId="21659" xr:uid="{00000000-0005-0000-0000-0000AF930000}"/>
    <cellStyle name="Normal 71 3 2 8" xfId="31880" xr:uid="{00000000-0005-0000-0000-0000B0930000}"/>
    <cellStyle name="Normal 71 3 2 9" xfId="16646" xr:uid="{00000000-0005-0000-0000-0000B1930000}"/>
    <cellStyle name="Normal 71 3 3" xfId="1693" xr:uid="{00000000-0005-0000-0000-0000B2930000}"/>
    <cellStyle name="Normal 71 3 3 2" xfId="2532" xr:uid="{00000000-0005-0000-0000-0000B3930000}"/>
    <cellStyle name="Normal 71 3 3 2 2" xfId="4222" xr:uid="{00000000-0005-0000-0000-0000B4930000}"/>
    <cellStyle name="Normal 71 3 3 2 2 2" xfId="14295" xr:uid="{00000000-0005-0000-0000-0000B5930000}"/>
    <cellStyle name="Normal 71 3 3 2 2 2 2" xfId="44626" xr:uid="{00000000-0005-0000-0000-0000B6930000}"/>
    <cellStyle name="Normal 71 3 3 2 2 2 3" xfId="29393" xr:uid="{00000000-0005-0000-0000-0000B7930000}"/>
    <cellStyle name="Normal 71 3 3 2 2 3" xfId="9275" xr:uid="{00000000-0005-0000-0000-0000B8930000}"/>
    <cellStyle name="Normal 71 3 3 2 2 3 2" xfId="39609" xr:uid="{00000000-0005-0000-0000-0000B9930000}"/>
    <cellStyle name="Normal 71 3 3 2 2 3 3" xfId="24376" xr:uid="{00000000-0005-0000-0000-0000BA930000}"/>
    <cellStyle name="Normal 71 3 3 2 2 4" xfId="34596" xr:uid="{00000000-0005-0000-0000-0000BB930000}"/>
    <cellStyle name="Normal 71 3 3 2 2 5" xfId="19363" xr:uid="{00000000-0005-0000-0000-0000BC930000}"/>
    <cellStyle name="Normal 71 3 3 2 3" xfId="5914" xr:uid="{00000000-0005-0000-0000-0000BD930000}"/>
    <cellStyle name="Normal 71 3 3 2 3 2" xfId="15966" xr:uid="{00000000-0005-0000-0000-0000BE930000}"/>
    <cellStyle name="Normal 71 3 3 2 3 2 2" xfId="46297" xr:uid="{00000000-0005-0000-0000-0000BF930000}"/>
    <cellStyle name="Normal 71 3 3 2 3 2 3" xfId="31064" xr:uid="{00000000-0005-0000-0000-0000C0930000}"/>
    <cellStyle name="Normal 71 3 3 2 3 3" xfId="10946" xr:uid="{00000000-0005-0000-0000-0000C1930000}"/>
    <cellStyle name="Normal 71 3 3 2 3 3 2" xfId="41280" xr:uid="{00000000-0005-0000-0000-0000C2930000}"/>
    <cellStyle name="Normal 71 3 3 2 3 3 3" xfId="26047" xr:uid="{00000000-0005-0000-0000-0000C3930000}"/>
    <cellStyle name="Normal 71 3 3 2 3 4" xfId="36267" xr:uid="{00000000-0005-0000-0000-0000C4930000}"/>
    <cellStyle name="Normal 71 3 3 2 3 5" xfId="21034" xr:uid="{00000000-0005-0000-0000-0000C5930000}"/>
    <cellStyle name="Normal 71 3 3 2 4" xfId="12624" xr:uid="{00000000-0005-0000-0000-0000C6930000}"/>
    <cellStyle name="Normal 71 3 3 2 4 2" xfId="42955" xr:uid="{00000000-0005-0000-0000-0000C7930000}"/>
    <cellStyle name="Normal 71 3 3 2 4 3" xfId="27722" xr:uid="{00000000-0005-0000-0000-0000C8930000}"/>
    <cellStyle name="Normal 71 3 3 2 5" xfId="7603" xr:uid="{00000000-0005-0000-0000-0000C9930000}"/>
    <cellStyle name="Normal 71 3 3 2 5 2" xfId="37938" xr:uid="{00000000-0005-0000-0000-0000CA930000}"/>
    <cellStyle name="Normal 71 3 3 2 5 3" xfId="22705" xr:uid="{00000000-0005-0000-0000-0000CB930000}"/>
    <cellStyle name="Normal 71 3 3 2 6" xfId="32926" xr:uid="{00000000-0005-0000-0000-0000CC930000}"/>
    <cellStyle name="Normal 71 3 3 2 7" xfId="17692" xr:uid="{00000000-0005-0000-0000-0000CD930000}"/>
    <cellStyle name="Normal 71 3 3 3" xfId="3385" xr:uid="{00000000-0005-0000-0000-0000CE930000}"/>
    <cellStyle name="Normal 71 3 3 3 2" xfId="13459" xr:uid="{00000000-0005-0000-0000-0000CF930000}"/>
    <cellStyle name="Normal 71 3 3 3 2 2" xfId="43790" xr:uid="{00000000-0005-0000-0000-0000D0930000}"/>
    <cellStyle name="Normal 71 3 3 3 2 3" xfId="28557" xr:uid="{00000000-0005-0000-0000-0000D1930000}"/>
    <cellStyle name="Normal 71 3 3 3 3" xfId="8439" xr:uid="{00000000-0005-0000-0000-0000D2930000}"/>
    <cellStyle name="Normal 71 3 3 3 3 2" xfId="38773" xr:uid="{00000000-0005-0000-0000-0000D3930000}"/>
    <cellStyle name="Normal 71 3 3 3 3 3" xfId="23540" xr:uid="{00000000-0005-0000-0000-0000D4930000}"/>
    <cellStyle name="Normal 71 3 3 3 4" xfId="33760" xr:uid="{00000000-0005-0000-0000-0000D5930000}"/>
    <cellStyle name="Normal 71 3 3 3 5" xfId="18527" xr:uid="{00000000-0005-0000-0000-0000D6930000}"/>
    <cellStyle name="Normal 71 3 3 4" xfId="5078" xr:uid="{00000000-0005-0000-0000-0000D7930000}"/>
    <cellStyle name="Normal 71 3 3 4 2" xfId="15130" xr:uid="{00000000-0005-0000-0000-0000D8930000}"/>
    <cellStyle name="Normal 71 3 3 4 2 2" xfId="45461" xr:uid="{00000000-0005-0000-0000-0000D9930000}"/>
    <cellStyle name="Normal 71 3 3 4 2 3" xfId="30228" xr:uid="{00000000-0005-0000-0000-0000DA930000}"/>
    <cellStyle name="Normal 71 3 3 4 3" xfId="10110" xr:uid="{00000000-0005-0000-0000-0000DB930000}"/>
    <cellStyle name="Normal 71 3 3 4 3 2" xfId="40444" xr:uid="{00000000-0005-0000-0000-0000DC930000}"/>
    <cellStyle name="Normal 71 3 3 4 3 3" xfId="25211" xr:uid="{00000000-0005-0000-0000-0000DD930000}"/>
    <cellStyle name="Normal 71 3 3 4 4" xfId="35431" xr:uid="{00000000-0005-0000-0000-0000DE930000}"/>
    <cellStyle name="Normal 71 3 3 4 5" xfId="20198" xr:uid="{00000000-0005-0000-0000-0000DF930000}"/>
    <cellStyle name="Normal 71 3 3 5" xfId="11788" xr:uid="{00000000-0005-0000-0000-0000E0930000}"/>
    <cellStyle name="Normal 71 3 3 5 2" xfId="42119" xr:uid="{00000000-0005-0000-0000-0000E1930000}"/>
    <cellStyle name="Normal 71 3 3 5 3" xfId="26886" xr:uid="{00000000-0005-0000-0000-0000E2930000}"/>
    <cellStyle name="Normal 71 3 3 6" xfId="6767" xr:uid="{00000000-0005-0000-0000-0000E3930000}"/>
    <cellStyle name="Normal 71 3 3 6 2" xfId="37102" xr:uid="{00000000-0005-0000-0000-0000E4930000}"/>
    <cellStyle name="Normal 71 3 3 6 3" xfId="21869" xr:uid="{00000000-0005-0000-0000-0000E5930000}"/>
    <cellStyle name="Normal 71 3 3 7" xfId="32090" xr:uid="{00000000-0005-0000-0000-0000E6930000}"/>
    <cellStyle name="Normal 71 3 3 8" xfId="16856" xr:uid="{00000000-0005-0000-0000-0000E7930000}"/>
    <cellStyle name="Normal 71 3 4" xfId="2114" xr:uid="{00000000-0005-0000-0000-0000E8930000}"/>
    <cellStyle name="Normal 71 3 4 2" xfId="3804" xr:uid="{00000000-0005-0000-0000-0000E9930000}"/>
    <cellStyle name="Normal 71 3 4 2 2" xfId="13877" xr:uid="{00000000-0005-0000-0000-0000EA930000}"/>
    <cellStyle name="Normal 71 3 4 2 2 2" xfId="44208" xr:uid="{00000000-0005-0000-0000-0000EB930000}"/>
    <cellStyle name="Normal 71 3 4 2 2 3" xfId="28975" xr:uid="{00000000-0005-0000-0000-0000EC930000}"/>
    <cellStyle name="Normal 71 3 4 2 3" xfId="8857" xr:uid="{00000000-0005-0000-0000-0000ED930000}"/>
    <cellStyle name="Normal 71 3 4 2 3 2" xfId="39191" xr:uid="{00000000-0005-0000-0000-0000EE930000}"/>
    <cellStyle name="Normal 71 3 4 2 3 3" xfId="23958" xr:uid="{00000000-0005-0000-0000-0000EF930000}"/>
    <cellStyle name="Normal 71 3 4 2 4" xfId="34178" xr:uid="{00000000-0005-0000-0000-0000F0930000}"/>
    <cellStyle name="Normal 71 3 4 2 5" xfId="18945" xr:uid="{00000000-0005-0000-0000-0000F1930000}"/>
    <cellStyle name="Normal 71 3 4 3" xfId="5496" xr:uid="{00000000-0005-0000-0000-0000F2930000}"/>
    <cellStyle name="Normal 71 3 4 3 2" xfId="15548" xr:uid="{00000000-0005-0000-0000-0000F3930000}"/>
    <cellStyle name="Normal 71 3 4 3 2 2" xfId="45879" xr:uid="{00000000-0005-0000-0000-0000F4930000}"/>
    <cellStyle name="Normal 71 3 4 3 2 3" xfId="30646" xr:uid="{00000000-0005-0000-0000-0000F5930000}"/>
    <cellStyle name="Normal 71 3 4 3 3" xfId="10528" xr:uid="{00000000-0005-0000-0000-0000F6930000}"/>
    <cellStyle name="Normal 71 3 4 3 3 2" xfId="40862" xr:uid="{00000000-0005-0000-0000-0000F7930000}"/>
    <cellStyle name="Normal 71 3 4 3 3 3" xfId="25629" xr:uid="{00000000-0005-0000-0000-0000F8930000}"/>
    <cellStyle name="Normal 71 3 4 3 4" xfId="35849" xr:uid="{00000000-0005-0000-0000-0000F9930000}"/>
    <cellStyle name="Normal 71 3 4 3 5" xfId="20616" xr:uid="{00000000-0005-0000-0000-0000FA930000}"/>
    <cellStyle name="Normal 71 3 4 4" xfId="12206" xr:uid="{00000000-0005-0000-0000-0000FB930000}"/>
    <cellStyle name="Normal 71 3 4 4 2" xfId="42537" xr:uid="{00000000-0005-0000-0000-0000FC930000}"/>
    <cellStyle name="Normal 71 3 4 4 3" xfId="27304" xr:uid="{00000000-0005-0000-0000-0000FD930000}"/>
    <cellStyle name="Normal 71 3 4 5" xfId="7185" xr:uid="{00000000-0005-0000-0000-0000FE930000}"/>
    <cellStyle name="Normal 71 3 4 5 2" xfId="37520" xr:uid="{00000000-0005-0000-0000-0000FF930000}"/>
    <cellStyle name="Normal 71 3 4 5 3" xfId="22287" xr:uid="{00000000-0005-0000-0000-000000940000}"/>
    <cellStyle name="Normal 71 3 4 6" xfId="32508" xr:uid="{00000000-0005-0000-0000-000001940000}"/>
    <cellStyle name="Normal 71 3 4 7" xfId="17274" xr:uid="{00000000-0005-0000-0000-000002940000}"/>
    <cellStyle name="Normal 71 3 5" xfId="2967" xr:uid="{00000000-0005-0000-0000-000003940000}"/>
    <cellStyle name="Normal 71 3 5 2" xfId="13041" xr:uid="{00000000-0005-0000-0000-000004940000}"/>
    <cellStyle name="Normal 71 3 5 2 2" xfId="43372" xr:uid="{00000000-0005-0000-0000-000005940000}"/>
    <cellStyle name="Normal 71 3 5 2 3" xfId="28139" xr:uid="{00000000-0005-0000-0000-000006940000}"/>
    <cellStyle name="Normal 71 3 5 3" xfId="8021" xr:uid="{00000000-0005-0000-0000-000007940000}"/>
    <cellStyle name="Normal 71 3 5 3 2" xfId="38355" xr:uid="{00000000-0005-0000-0000-000008940000}"/>
    <cellStyle name="Normal 71 3 5 3 3" xfId="23122" xr:uid="{00000000-0005-0000-0000-000009940000}"/>
    <cellStyle name="Normal 71 3 5 4" xfId="33342" xr:uid="{00000000-0005-0000-0000-00000A940000}"/>
    <cellStyle name="Normal 71 3 5 5" xfId="18109" xr:uid="{00000000-0005-0000-0000-00000B940000}"/>
    <cellStyle name="Normal 71 3 6" xfId="4660" xr:uid="{00000000-0005-0000-0000-00000C940000}"/>
    <cellStyle name="Normal 71 3 6 2" xfId="14712" xr:uid="{00000000-0005-0000-0000-00000D940000}"/>
    <cellStyle name="Normal 71 3 6 2 2" xfId="45043" xr:uid="{00000000-0005-0000-0000-00000E940000}"/>
    <cellStyle name="Normal 71 3 6 2 3" xfId="29810" xr:uid="{00000000-0005-0000-0000-00000F940000}"/>
    <cellStyle name="Normal 71 3 6 3" xfId="9692" xr:uid="{00000000-0005-0000-0000-000010940000}"/>
    <cellStyle name="Normal 71 3 6 3 2" xfId="40026" xr:uid="{00000000-0005-0000-0000-000011940000}"/>
    <cellStyle name="Normal 71 3 6 3 3" xfId="24793" xr:uid="{00000000-0005-0000-0000-000012940000}"/>
    <cellStyle name="Normal 71 3 6 4" xfId="35013" xr:uid="{00000000-0005-0000-0000-000013940000}"/>
    <cellStyle name="Normal 71 3 6 5" xfId="19780" xr:uid="{00000000-0005-0000-0000-000014940000}"/>
    <cellStyle name="Normal 71 3 7" xfId="11370" xr:uid="{00000000-0005-0000-0000-000015940000}"/>
    <cellStyle name="Normal 71 3 7 2" xfId="41701" xr:uid="{00000000-0005-0000-0000-000016940000}"/>
    <cellStyle name="Normal 71 3 7 3" xfId="26468" xr:uid="{00000000-0005-0000-0000-000017940000}"/>
    <cellStyle name="Normal 71 3 8" xfId="6349" xr:uid="{00000000-0005-0000-0000-000018940000}"/>
    <cellStyle name="Normal 71 3 8 2" xfId="36684" xr:uid="{00000000-0005-0000-0000-000019940000}"/>
    <cellStyle name="Normal 71 3 8 3" xfId="21451" xr:uid="{00000000-0005-0000-0000-00001A940000}"/>
    <cellStyle name="Normal 71 3 9" xfId="31673" xr:uid="{00000000-0005-0000-0000-00001B940000}"/>
    <cellStyle name="Normal 71 4" xfId="1374" xr:uid="{00000000-0005-0000-0000-00001C940000}"/>
    <cellStyle name="Normal 71 4 2" xfId="1797" xr:uid="{00000000-0005-0000-0000-00001D940000}"/>
    <cellStyle name="Normal 71 4 2 2" xfId="2636" xr:uid="{00000000-0005-0000-0000-00001E940000}"/>
    <cellStyle name="Normal 71 4 2 2 2" xfId="4326" xr:uid="{00000000-0005-0000-0000-00001F940000}"/>
    <cellStyle name="Normal 71 4 2 2 2 2" xfId="14399" xr:uid="{00000000-0005-0000-0000-000020940000}"/>
    <cellStyle name="Normal 71 4 2 2 2 2 2" xfId="44730" xr:uid="{00000000-0005-0000-0000-000021940000}"/>
    <cellStyle name="Normal 71 4 2 2 2 2 3" xfId="29497" xr:uid="{00000000-0005-0000-0000-000022940000}"/>
    <cellStyle name="Normal 71 4 2 2 2 3" xfId="9379" xr:uid="{00000000-0005-0000-0000-000023940000}"/>
    <cellStyle name="Normal 71 4 2 2 2 3 2" xfId="39713" xr:uid="{00000000-0005-0000-0000-000024940000}"/>
    <cellStyle name="Normal 71 4 2 2 2 3 3" xfId="24480" xr:uid="{00000000-0005-0000-0000-000025940000}"/>
    <cellStyle name="Normal 71 4 2 2 2 4" xfId="34700" xr:uid="{00000000-0005-0000-0000-000026940000}"/>
    <cellStyle name="Normal 71 4 2 2 2 5" xfId="19467" xr:uid="{00000000-0005-0000-0000-000027940000}"/>
    <cellStyle name="Normal 71 4 2 2 3" xfId="6018" xr:uid="{00000000-0005-0000-0000-000028940000}"/>
    <cellStyle name="Normal 71 4 2 2 3 2" xfId="16070" xr:uid="{00000000-0005-0000-0000-000029940000}"/>
    <cellStyle name="Normal 71 4 2 2 3 2 2" xfId="46401" xr:uid="{00000000-0005-0000-0000-00002A940000}"/>
    <cellStyle name="Normal 71 4 2 2 3 2 3" xfId="31168" xr:uid="{00000000-0005-0000-0000-00002B940000}"/>
    <cellStyle name="Normal 71 4 2 2 3 3" xfId="11050" xr:uid="{00000000-0005-0000-0000-00002C940000}"/>
    <cellStyle name="Normal 71 4 2 2 3 3 2" xfId="41384" xr:uid="{00000000-0005-0000-0000-00002D940000}"/>
    <cellStyle name="Normal 71 4 2 2 3 3 3" xfId="26151" xr:uid="{00000000-0005-0000-0000-00002E940000}"/>
    <cellStyle name="Normal 71 4 2 2 3 4" xfId="36371" xr:uid="{00000000-0005-0000-0000-00002F940000}"/>
    <cellStyle name="Normal 71 4 2 2 3 5" xfId="21138" xr:uid="{00000000-0005-0000-0000-000030940000}"/>
    <cellStyle name="Normal 71 4 2 2 4" xfId="12728" xr:uid="{00000000-0005-0000-0000-000031940000}"/>
    <cellStyle name="Normal 71 4 2 2 4 2" xfId="43059" xr:uid="{00000000-0005-0000-0000-000032940000}"/>
    <cellStyle name="Normal 71 4 2 2 4 3" xfId="27826" xr:uid="{00000000-0005-0000-0000-000033940000}"/>
    <cellStyle name="Normal 71 4 2 2 5" xfId="7707" xr:uid="{00000000-0005-0000-0000-000034940000}"/>
    <cellStyle name="Normal 71 4 2 2 5 2" xfId="38042" xr:uid="{00000000-0005-0000-0000-000035940000}"/>
    <cellStyle name="Normal 71 4 2 2 5 3" xfId="22809" xr:uid="{00000000-0005-0000-0000-000036940000}"/>
    <cellStyle name="Normal 71 4 2 2 6" xfId="33030" xr:uid="{00000000-0005-0000-0000-000037940000}"/>
    <cellStyle name="Normal 71 4 2 2 7" xfId="17796" xr:uid="{00000000-0005-0000-0000-000038940000}"/>
    <cellStyle name="Normal 71 4 2 3" xfId="3489" xr:uid="{00000000-0005-0000-0000-000039940000}"/>
    <cellStyle name="Normal 71 4 2 3 2" xfId="13563" xr:uid="{00000000-0005-0000-0000-00003A940000}"/>
    <cellStyle name="Normal 71 4 2 3 2 2" xfId="43894" xr:uid="{00000000-0005-0000-0000-00003B940000}"/>
    <cellStyle name="Normal 71 4 2 3 2 3" xfId="28661" xr:uid="{00000000-0005-0000-0000-00003C940000}"/>
    <cellStyle name="Normal 71 4 2 3 3" xfId="8543" xr:uid="{00000000-0005-0000-0000-00003D940000}"/>
    <cellStyle name="Normal 71 4 2 3 3 2" xfId="38877" xr:uid="{00000000-0005-0000-0000-00003E940000}"/>
    <cellStyle name="Normal 71 4 2 3 3 3" xfId="23644" xr:uid="{00000000-0005-0000-0000-00003F940000}"/>
    <cellStyle name="Normal 71 4 2 3 4" xfId="33864" xr:uid="{00000000-0005-0000-0000-000040940000}"/>
    <cellStyle name="Normal 71 4 2 3 5" xfId="18631" xr:uid="{00000000-0005-0000-0000-000041940000}"/>
    <cellStyle name="Normal 71 4 2 4" xfId="5182" xr:uid="{00000000-0005-0000-0000-000042940000}"/>
    <cellStyle name="Normal 71 4 2 4 2" xfId="15234" xr:uid="{00000000-0005-0000-0000-000043940000}"/>
    <cellStyle name="Normal 71 4 2 4 2 2" xfId="45565" xr:uid="{00000000-0005-0000-0000-000044940000}"/>
    <cellStyle name="Normal 71 4 2 4 2 3" xfId="30332" xr:uid="{00000000-0005-0000-0000-000045940000}"/>
    <cellStyle name="Normal 71 4 2 4 3" xfId="10214" xr:uid="{00000000-0005-0000-0000-000046940000}"/>
    <cellStyle name="Normal 71 4 2 4 3 2" xfId="40548" xr:uid="{00000000-0005-0000-0000-000047940000}"/>
    <cellStyle name="Normal 71 4 2 4 3 3" xfId="25315" xr:uid="{00000000-0005-0000-0000-000048940000}"/>
    <cellStyle name="Normal 71 4 2 4 4" xfId="35535" xr:uid="{00000000-0005-0000-0000-000049940000}"/>
    <cellStyle name="Normal 71 4 2 4 5" xfId="20302" xr:uid="{00000000-0005-0000-0000-00004A940000}"/>
    <cellStyle name="Normal 71 4 2 5" xfId="11892" xr:uid="{00000000-0005-0000-0000-00004B940000}"/>
    <cellStyle name="Normal 71 4 2 5 2" xfId="42223" xr:uid="{00000000-0005-0000-0000-00004C940000}"/>
    <cellStyle name="Normal 71 4 2 5 3" xfId="26990" xr:uid="{00000000-0005-0000-0000-00004D940000}"/>
    <cellStyle name="Normal 71 4 2 6" xfId="6871" xr:uid="{00000000-0005-0000-0000-00004E940000}"/>
    <cellStyle name="Normal 71 4 2 6 2" xfId="37206" xr:uid="{00000000-0005-0000-0000-00004F940000}"/>
    <cellStyle name="Normal 71 4 2 6 3" xfId="21973" xr:uid="{00000000-0005-0000-0000-000050940000}"/>
    <cellStyle name="Normal 71 4 2 7" xfId="32194" xr:uid="{00000000-0005-0000-0000-000051940000}"/>
    <cellStyle name="Normal 71 4 2 8" xfId="16960" xr:uid="{00000000-0005-0000-0000-000052940000}"/>
    <cellStyle name="Normal 71 4 3" xfId="2218" xr:uid="{00000000-0005-0000-0000-000053940000}"/>
    <cellStyle name="Normal 71 4 3 2" xfId="3908" xr:uid="{00000000-0005-0000-0000-000054940000}"/>
    <cellStyle name="Normal 71 4 3 2 2" xfId="13981" xr:uid="{00000000-0005-0000-0000-000055940000}"/>
    <cellStyle name="Normal 71 4 3 2 2 2" xfId="44312" xr:uid="{00000000-0005-0000-0000-000056940000}"/>
    <cellStyle name="Normal 71 4 3 2 2 3" xfId="29079" xr:uid="{00000000-0005-0000-0000-000057940000}"/>
    <cellStyle name="Normal 71 4 3 2 3" xfId="8961" xr:uid="{00000000-0005-0000-0000-000058940000}"/>
    <cellStyle name="Normal 71 4 3 2 3 2" xfId="39295" xr:uid="{00000000-0005-0000-0000-000059940000}"/>
    <cellStyle name="Normal 71 4 3 2 3 3" xfId="24062" xr:uid="{00000000-0005-0000-0000-00005A940000}"/>
    <cellStyle name="Normal 71 4 3 2 4" xfId="34282" xr:uid="{00000000-0005-0000-0000-00005B940000}"/>
    <cellStyle name="Normal 71 4 3 2 5" xfId="19049" xr:uid="{00000000-0005-0000-0000-00005C940000}"/>
    <cellStyle name="Normal 71 4 3 3" xfId="5600" xr:uid="{00000000-0005-0000-0000-00005D940000}"/>
    <cellStyle name="Normal 71 4 3 3 2" xfId="15652" xr:uid="{00000000-0005-0000-0000-00005E940000}"/>
    <cellStyle name="Normal 71 4 3 3 2 2" xfId="45983" xr:uid="{00000000-0005-0000-0000-00005F940000}"/>
    <cellStyle name="Normal 71 4 3 3 2 3" xfId="30750" xr:uid="{00000000-0005-0000-0000-000060940000}"/>
    <cellStyle name="Normal 71 4 3 3 3" xfId="10632" xr:uid="{00000000-0005-0000-0000-000061940000}"/>
    <cellStyle name="Normal 71 4 3 3 3 2" xfId="40966" xr:uid="{00000000-0005-0000-0000-000062940000}"/>
    <cellStyle name="Normal 71 4 3 3 3 3" xfId="25733" xr:uid="{00000000-0005-0000-0000-000063940000}"/>
    <cellStyle name="Normal 71 4 3 3 4" xfId="35953" xr:uid="{00000000-0005-0000-0000-000064940000}"/>
    <cellStyle name="Normal 71 4 3 3 5" xfId="20720" xr:uid="{00000000-0005-0000-0000-000065940000}"/>
    <cellStyle name="Normal 71 4 3 4" xfId="12310" xr:uid="{00000000-0005-0000-0000-000066940000}"/>
    <cellStyle name="Normal 71 4 3 4 2" xfId="42641" xr:uid="{00000000-0005-0000-0000-000067940000}"/>
    <cellStyle name="Normal 71 4 3 4 3" xfId="27408" xr:uid="{00000000-0005-0000-0000-000068940000}"/>
    <cellStyle name="Normal 71 4 3 5" xfId="7289" xr:uid="{00000000-0005-0000-0000-000069940000}"/>
    <cellStyle name="Normal 71 4 3 5 2" xfId="37624" xr:uid="{00000000-0005-0000-0000-00006A940000}"/>
    <cellStyle name="Normal 71 4 3 5 3" xfId="22391" xr:uid="{00000000-0005-0000-0000-00006B940000}"/>
    <cellStyle name="Normal 71 4 3 6" xfId="32612" xr:uid="{00000000-0005-0000-0000-00006C940000}"/>
    <cellStyle name="Normal 71 4 3 7" xfId="17378" xr:uid="{00000000-0005-0000-0000-00006D940000}"/>
    <cellStyle name="Normal 71 4 4" xfId="3071" xr:uid="{00000000-0005-0000-0000-00006E940000}"/>
    <cellStyle name="Normal 71 4 4 2" xfId="13145" xr:uid="{00000000-0005-0000-0000-00006F940000}"/>
    <cellStyle name="Normal 71 4 4 2 2" xfId="43476" xr:uid="{00000000-0005-0000-0000-000070940000}"/>
    <cellStyle name="Normal 71 4 4 2 3" xfId="28243" xr:uid="{00000000-0005-0000-0000-000071940000}"/>
    <cellStyle name="Normal 71 4 4 3" xfId="8125" xr:uid="{00000000-0005-0000-0000-000072940000}"/>
    <cellStyle name="Normal 71 4 4 3 2" xfId="38459" xr:uid="{00000000-0005-0000-0000-000073940000}"/>
    <cellStyle name="Normal 71 4 4 3 3" xfId="23226" xr:uid="{00000000-0005-0000-0000-000074940000}"/>
    <cellStyle name="Normal 71 4 4 4" xfId="33446" xr:uid="{00000000-0005-0000-0000-000075940000}"/>
    <cellStyle name="Normal 71 4 4 5" xfId="18213" xr:uid="{00000000-0005-0000-0000-000076940000}"/>
    <cellStyle name="Normal 71 4 5" xfId="4764" xr:uid="{00000000-0005-0000-0000-000077940000}"/>
    <cellStyle name="Normal 71 4 5 2" xfId="14816" xr:uid="{00000000-0005-0000-0000-000078940000}"/>
    <cellStyle name="Normal 71 4 5 2 2" xfId="45147" xr:uid="{00000000-0005-0000-0000-000079940000}"/>
    <cellStyle name="Normal 71 4 5 2 3" xfId="29914" xr:uid="{00000000-0005-0000-0000-00007A940000}"/>
    <cellStyle name="Normal 71 4 5 3" xfId="9796" xr:uid="{00000000-0005-0000-0000-00007B940000}"/>
    <cellStyle name="Normal 71 4 5 3 2" xfId="40130" xr:uid="{00000000-0005-0000-0000-00007C940000}"/>
    <cellStyle name="Normal 71 4 5 3 3" xfId="24897" xr:uid="{00000000-0005-0000-0000-00007D940000}"/>
    <cellStyle name="Normal 71 4 5 4" xfId="35117" xr:uid="{00000000-0005-0000-0000-00007E940000}"/>
    <cellStyle name="Normal 71 4 5 5" xfId="19884" xr:uid="{00000000-0005-0000-0000-00007F940000}"/>
    <cellStyle name="Normal 71 4 6" xfId="11474" xr:uid="{00000000-0005-0000-0000-000080940000}"/>
    <cellStyle name="Normal 71 4 6 2" xfId="41805" xr:uid="{00000000-0005-0000-0000-000081940000}"/>
    <cellStyle name="Normal 71 4 6 3" xfId="26572" xr:uid="{00000000-0005-0000-0000-000082940000}"/>
    <cellStyle name="Normal 71 4 7" xfId="6453" xr:uid="{00000000-0005-0000-0000-000083940000}"/>
    <cellStyle name="Normal 71 4 7 2" xfId="36788" xr:uid="{00000000-0005-0000-0000-000084940000}"/>
    <cellStyle name="Normal 71 4 7 3" xfId="21555" xr:uid="{00000000-0005-0000-0000-000085940000}"/>
    <cellStyle name="Normal 71 4 8" xfId="31776" xr:uid="{00000000-0005-0000-0000-000086940000}"/>
    <cellStyle name="Normal 71 4 9" xfId="16542" xr:uid="{00000000-0005-0000-0000-000087940000}"/>
    <cellStyle name="Normal 71 5" xfId="1587" xr:uid="{00000000-0005-0000-0000-000088940000}"/>
    <cellStyle name="Normal 71 5 2" xfId="2428" xr:uid="{00000000-0005-0000-0000-000089940000}"/>
    <cellStyle name="Normal 71 5 2 2" xfId="4118" xr:uid="{00000000-0005-0000-0000-00008A940000}"/>
    <cellStyle name="Normal 71 5 2 2 2" xfId="14191" xr:uid="{00000000-0005-0000-0000-00008B940000}"/>
    <cellStyle name="Normal 71 5 2 2 2 2" xfId="44522" xr:uid="{00000000-0005-0000-0000-00008C940000}"/>
    <cellStyle name="Normal 71 5 2 2 2 3" xfId="29289" xr:uid="{00000000-0005-0000-0000-00008D940000}"/>
    <cellStyle name="Normal 71 5 2 2 3" xfId="9171" xr:uid="{00000000-0005-0000-0000-00008E940000}"/>
    <cellStyle name="Normal 71 5 2 2 3 2" xfId="39505" xr:uid="{00000000-0005-0000-0000-00008F940000}"/>
    <cellStyle name="Normal 71 5 2 2 3 3" xfId="24272" xr:uid="{00000000-0005-0000-0000-000090940000}"/>
    <cellStyle name="Normal 71 5 2 2 4" xfId="34492" xr:uid="{00000000-0005-0000-0000-000091940000}"/>
    <cellStyle name="Normal 71 5 2 2 5" xfId="19259" xr:uid="{00000000-0005-0000-0000-000092940000}"/>
    <cellStyle name="Normal 71 5 2 3" xfId="5810" xr:uid="{00000000-0005-0000-0000-000093940000}"/>
    <cellStyle name="Normal 71 5 2 3 2" xfId="15862" xr:uid="{00000000-0005-0000-0000-000094940000}"/>
    <cellStyle name="Normal 71 5 2 3 2 2" xfId="46193" xr:uid="{00000000-0005-0000-0000-000095940000}"/>
    <cellStyle name="Normal 71 5 2 3 2 3" xfId="30960" xr:uid="{00000000-0005-0000-0000-000096940000}"/>
    <cellStyle name="Normal 71 5 2 3 3" xfId="10842" xr:uid="{00000000-0005-0000-0000-000097940000}"/>
    <cellStyle name="Normal 71 5 2 3 3 2" xfId="41176" xr:uid="{00000000-0005-0000-0000-000098940000}"/>
    <cellStyle name="Normal 71 5 2 3 3 3" xfId="25943" xr:uid="{00000000-0005-0000-0000-000099940000}"/>
    <cellStyle name="Normal 71 5 2 3 4" xfId="36163" xr:uid="{00000000-0005-0000-0000-00009A940000}"/>
    <cellStyle name="Normal 71 5 2 3 5" xfId="20930" xr:uid="{00000000-0005-0000-0000-00009B940000}"/>
    <cellStyle name="Normal 71 5 2 4" xfId="12520" xr:uid="{00000000-0005-0000-0000-00009C940000}"/>
    <cellStyle name="Normal 71 5 2 4 2" xfId="42851" xr:uid="{00000000-0005-0000-0000-00009D940000}"/>
    <cellStyle name="Normal 71 5 2 4 3" xfId="27618" xr:uid="{00000000-0005-0000-0000-00009E940000}"/>
    <cellStyle name="Normal 71 5 2 5" xfId="7499" xr:uid="{00000000-0005-0000-0000-00009F940000}"/>
    <cellStyle name="Normal 71 5 2 5 2" xfId="37834" xr:uid="{00000000-0005-0000-0000-0000A0940000}"/>
    <cellStyle name="Normal 71 5 2 5 3" xfId="22601" xr:uid="{00000000-0005-0000-0000-0000A1940000}"/>
    <cellStyle name="Normal 71 5 2 6" xfId="32822" xr:uid="{00000000-0005-0000-0000-0000A2940000}"/>
    <cellStyle name="Normal 71 5 2 7" xfId="17588" xr:uid="{00000000-0005-0000-0000-0000A3940000}"/>
    <cellStyle name="Normal 71 5 3" xfId="3281" xr:uid="{00000000-0005-0000-0000-0000A4940000}"/>
    <cellStyle name="Normal 71 5 3 2" xfId="13355" xr:uid="{00000000-0005-0000-0000-0000A5940000}"/>
    <cellStyle name="Normal 71 5 3 2 2" xfId="43686" xr:uid="{00000000-0005-0000-0000-0000A6940000}"/>
    <cellStyle name="Normal 71 5 3 2 3" xfId="28453" xr:uid="{00000000-0005-0000-0000-0000A7940000}"/>
    <cellStyle name="Normal 71 5 3 3" xfId="8335" xr:uid="{00000000-0005-0000-0000-0000A8940000}"/>
    <cellStyle name="Normal 71 5 3 3 2" xfId="38669" xr:uid="{00000000-0005-0000-0000-0000A9940000}"/>
    <cellStyle name="Normal 71 5 3 3 3" xfId="23436" xr:uid="{00000000-0005-0000-0000-0000AA940000}"/>
    <cellStyle name="Normal 71 5 3 4" xfId="33656" xr:uid="{00000000-0005-0000-0000-0000AB940000}"/>
    <cellStyle name="Normal 71 5 3 5" xfId="18423" xr:uid="{00000000-0005-0000-0000-0000AC940000}"/>
    <cellStyle name="Normal 71 5 4" xfId="4974" xr:uid="{00000000-0005-0000-0000-0000AD940000}"/>
    <cellStyle name="Normal 71 5 4 2" xfId="15026" xr:uid="{00000000-0005-0000-0000-0000AE940000}"/>
    <cellStyle name="Normal 71 5 4 2 2" xfId="45357" xr:uid="{00000000-0005-0000-0000-0000AF940000}"/>
    <cellStyle name="Normal 71 5 4 2 3" xfId="30124" xr:uid="{00000000-0005-0000-0000-0000B0940000}"/>
    <cellStyle name="Normal 71 5 4 3" xfId="10006" xr:uid="{00000000-0005-0000-0000-0000B1940000}"/>
    <cellStyle name="Normal 71 5 4 3 2" xfId="40340" xr:uid="{00000000-0005-0000-0000-0000B2940000}"/>
    <cellStyle name="Normal 71 5 4 3 3" xfId="25107" xr:uid="{00000000-0005-0000-0000-0000B3940000}"/>
    <cellStyle name="Normal 71 5 4 4" xfId="35327" xr:uid="{00000000-0005-0000-0000-0000B4940000}"/>
    <cellStyle name="Normal 71 5 4 5" xfId="20094" xr:uid="{00000000-0005-0000-0000-0000B5940000}"/>
    <cellStyle name="Normal 71 5 5" xfId="11684" xr:uid="{00000000-0005-0000-0000-0000B6940000}"/>
    <cellStyle name="Normal 71 5 5 2" xfId="42015" xr:uid="{00000000-0005-0000-0000-0000B7940000}"/>
    <cellStyle name="Normal 71 5 5 3" xfId="26782" xr:uid="{00000000-0005-0000-0000-0000B8940000}"/>
    <cellStyle name="Normal 71 5 6" xfId="6663" xr:uid="{00000000-0005-0000-0000-0000B9940000}"/>
    <cellStyle name="Normal 71 5 6 2" xfId="36998" xr:uid="{00000000-0005-0000-0000-0000BA940000}"/>
    <cellStyle name="Normal 71 5 6 3" xfId="21765" xr:uid="{00000000-0005-0000-0000-0000BB940000}"/>
    <cellStyle name="Normal 71 5 7" xfId="31986" xr:uid="{00000000-0005-0000-0000-0000BC940000}"/>
    <cellStyle name="Normal 71 5 8" xfId="16752" xr:uid="{00000000-0005-0000-0000-0000BD940000}"/>
    <cellStyle name="Normal 71 6" xfId="2008" xr:uid="{00000000-0005-0000-0000-0000BE940000}"/>
    <cellStyle name="Normal 71 6 2" xfId="3700" xr:uid="{00000000-0005-0000-0000-0000BF940000}"/>
    <cellStyle name="Normal 71 6 2 2" xfId="13773" xr:uid="{00000000-0005-0000-0000-0000C0940000}"/>
    <cellStyle name="Normal 71 6 2 2 2" xfId="44104" xr:uid="{00000000-0005-0000-0000-0000C1940000}"/>
    <cellStyle name="Normal 71 6 2 2 3" xfId="28871" xr:uid="{00000000-0005-0000-0000-0000C2940000}"/>
    <cellStyle name="Normal 71 6 2 3" xfId="8753" xr:uid="{00000000-0005-0000-0000-0000C3940000}"/>
    <cellStyle name="Normal 71 6 2 3 2" xfId="39087" xr:uid="{00000000-0005-0000-0000-0000C4940000}"/>
    <cellStyle name="Normal 71 6 2 3 3" xfId="23854" xr:uid="{00000000-0005-0000-0000-0000C5940000}"/>
    <cellStyle name="Normal 71 6 2 4" xfId="34074" xr:uid="{00000000-0005-0000-0000-0000C6940000}"/>
    <cellStyle name="Normal 71 6 2 5" xfId="18841" xr:uid="{00000000-0005-0000-0000-0000C7940000}"/>
    <cellStyle name="Normal 71 6 3" xfId="5392" xr:uid="{00000000-0005-0000-0000-0000C8940000}"/>
    <cellStyle name="Normal 71 6 3 2" xfId="15444" xr:uid="{00000000-0005-0000-0000-0000C9940000}"/>
    <cellStyle name="Normal 71 6 3 2 2" xfId="45775" xr:uid="{00000000-0005-0000-0000-0000CA940000}"/>
    <cellStyle name="Normal 71 6 3 2 3" xfId="30542" xr:uid="{00000000-0005-0000-0000-0000CB940000}"/>
    <cellStyle name="Normal 71 6 3 3" xfId="10424" xr:uid="{00000000-0005-0000-0000-0000CC940000}"/>
    <cellStyle name="Normal 71 6 3 3 2" xfId="40758" xr:uid="{00000000-0005-0000-0000-0000CD940000}"/>
    <cellStyle name="Normal 71 6 3 3 3" xfId="25525" xr:uid="{00000000-0005-0000-0000-0000CE940000}"/>
    <cellStyle name="Normal 71 6 3 4" xfId="35745" xr:uid="{00000000-0005-0000-0000-0000CF940000}"/>
    <cellStyle name="Normal 71 6 3 5" xfId="20512" xr:uid="{00000000-0005-0000-0000-0000D0940000}"/>
    <cellStyle name="Normal 71 6 4" xfId="12102" xr:uid="{00000000-0005-0000-0000-0000D1940000}"/>
    <cellStyle name="Normal 71 6 4 2" xfId="42433" xr:uid="{00000000-0005-0000-0000-0000D2940000}"/>
    <cellStyle name="Normal 71 6 4 3" xfId="27200" xr:uid="{00000000-0005-0000-0000-0000D3940000}"/>
    <cellStyle name="Normal 71 6 5" xfId="7081" xr:uid="{00000000-0005-0000-0000-0000D4940000}"/>
    <cellStyle name="Normal 71 6 5 2" xfId="37416" xr:uid="{00000000-0005-0000-0000-0000D5940000}"/>
    <cellStyle name="Normal 71 6 5 3" xfId="22183" xr:uid="{00000000-0005-0000-0000-0000D6940000}"/>
    <cellStyle name="Normal 71 6 6" xfId="32404" xr:uid="{00000000-0005-0000-0000-0000D7940000}"/>
    <cellStyle name="Normal 71 6 7" xfId="17170" xr:uid="{00000000-0005-0000-0000-0000D8940000}"/>
    <cellStyle name="Normal 71 7" xfId="2860" xr:uid="{00000000-0005-0000-0000-0000D9940000}"/>
    <cellStyle name="Normal 71 7 2" xfId="12937" xr:uid="{00000000-0005-0000-0000-0000DA940000}"/>
    <cellStyle name="Normal 71 7 2 2" xfId="43268" xr:uid="{00000000-0005-0000-0000-0000DB940000}"/>
    <cellStyle name="Normal 71 7 2 3" xfId="28035" xr:uid="{00000000-0005-0000-0000-0000DC940000}"/>
    <cellStyle name="Normal 71 7 3" xfId="7917" xr:uid="{00000000-0005-0000-0000-0000DD940000}"/>
    <cellStyle name="Normal 71 7 3 2" xfId="38251" xr:uid="{00000000-0005-0000-0000-0000DE940000}"/>
    <cellStyle name="Normal 71 7 3 3" xfId="23018" xr:uid="{00000000-0005-0000-0000-0000DF940000}"/>
    <cellStyle name="Normal 71 7 4" xfId="33238" xr:uid="{00000000-0005-0000-0000-0000E0940000}"/>
    <cellStyle name="Normal 71 7 5" xfId="18005" xr:uid="{00000000-0005-0000-0000-0000E1940000}"/>
    <cellStyle name="Normal 71 8" xfId="4554" xr:uid="{00000000-0005-0000-0000-0000E2940000}"/>
    <cellStyle name="Normal 71 8 2" xfId="14608" xr:uid="{00000000-0005-0000-0000-0000E3940000}"/>
    <cellStyle name="Normal 71 8 2 2" xfId="44939" xr:uid="{00000000-0005-0000-0000-0000E4940000}"/>
    <cellStyle name="Normal 71 8 2 3" xfId="29706" xr:uid="{00000000-0005-0000-0000-0000E5940000}"/>
    <cellStyle name="Normal 71 8 3" xfId="9588" xr:uid="{00000000-0005-0000-0000-0000E6940000}"/>
    <cellStyle name="Normal 71 8 3 2" xfId="39922" xr:uid="{00000000-0005-0000-0000-0000E7940000}"/>
    <cellStyle name="Normal 71 8 3 3" xfId="24689" xr:uid="{00000000-0005-0000-0000-0000E8940000}"/>
    <cellStyle name="Normal 71 8 4" xfId="34909" xr:uid="{00000000-0005-0000-0000-0000E9940000}"/>
    <cellStyle name="Normal 71 8 5" xfId="19676" xr:uid="{00000000-0005-0000-0000-0000EA940000}"/>
    <cellStyle name="Normal 71 9" xfId="11264" xr:uid="{00000000-0005-0000-0000-0000EB940000}"/>
    <cellStyle name="Normal 71 9 2" xfId="41597" xr:uid="{00000000-0005-0000-0000-0000EC940000}"/>
    <cellStyle name="Normal 71 9 3" xfId="26364" xr:uid="{00000000-0005-0000-0000-0000ED940000}"/>
    <cellStyle name="Normal 72" xfId="907" xr:uid="{00000000-0005-0000-0000-0000EE940000}"/>
    <cellStyle name="Normal 72 10" xfId="6244" xr:uid="{00000000-0005-0000-0000-0000EF940000}"/>
    <cellStyle name="Normal 72 10 2" xfId="36581" xr:uid="{00000000-0005-0000-0000-0000F0940000}"/>
    <cellStyle name="Normal 72 10 3" xfId="21348" xr:uid="{00000000-0005-0000-0000-0000F1940000}"/>
    <cellStyle name="Normal 72 11" xfId="31572" xr:uid="{00000000-0005-0000-0000-0000F2940000}"/>
    <cellStyle name="Normal 72 12" xfId="16333" xr:uid="{00000000-0005-0000-0000-0000F3940000}"/>
    <cellStyle name="Normal 72 2" xfId="1208" xr:uid="{00000000-0005-0000-0000-0000F4940000}"/>
    <cellStyle name="Normal 72 2 10" xfId="31623" xr:uid="{00000000-0005-0000-0000-0000F5940000}"/>
    <cellStyle name="Normal 72 2 11" xfId="16387" xr:uid="{00000000-0005-0000-0000-0000F6940000}"/>
    <cellStyle name="Normal 72 2 2" xfId="1316" xr:uid="{00000000-0005-0000-0000-0000F7940000}"/>
    <cellStyle name="Normal 72 2 2 10" xfId="16491" xr:uid="{00000000-0005-0000-0000-0000F8940000}"/>
    <cellStyle name="Normal 72 2 2 2" xfId="1533" xr:uid="{00000000-0005-0000-0000-0000F9940000}"/>
    <cellStyle name="Normal 72 2 2 2 2" xfId="1954" xr:uid="{00000000-0005-0000-0000-0000FA940000}"/>
    <cellStyle name="Normal 72 2 2 2 2 2" xfId="2793" xr:uid="{00000000-0005-0000-0000-0000FB940000}"/>
    <cellStyle name="Normal 72 2 2 2 2 2 2" xfId="4483" xr:uid="{00000000-0005-0000-0000-0000FC940000}"/>
    <cellStyle name="Normal 72 2 2 2 2 2 2 2" xfId="14556" xr:uid="{00000000-0005-0000-0000-0000FD940000}"/>
    <cellStyle name="Normal 72 2 2 2 2 2 2 2 2" xfId="44887" xr:uid="{00000000-0005-0000-0000-0000FE940000}"/>
    <cellStyle name="Normal 72 2 2 2 2 2 2 2 3" xfId="29654" xr:uid="{00000000-0005-0000-0000-0000FF940000}"/>
    <cellStyle name="Normal 72 2 2 2 2 2 2 3" xfId="9536" xr:uid="{00000000-0005-0000-0000-000000950000}"/>
    <cellStyle name="Normal 72 2 2 2 2 2 2 3 2" xfId="39870" xr:uid="{00000000-0005-0000-0000-000001950000}"/>
    <cellStyle name="Normal 72 2 2 2 2 2 2 3 3" xfId="24637" xr:uid="{00000000-0005-0000-0000-000002950000}"/>
    <cellStyle name="Normal 72 2 2 2 2 2 2 4" xfId="34857" xr:uid="{00000000-0005-0000-0000-000003950000}"/>
    <cellStyle name="Normal 72 2 2 2 2 2 2 5" xfId="19624" xr:uid="{00000000-0005-0000-0000-000004950000}"/>
    <cellStyle name="Normal 72 2 2 2 2 2 3" xfId="6175" xr:uid="{00000000-0005-0000-0000-000005950000}"/>
    <cellStyle name="Normal 72 2 2 2 2 2 3 2" xfId="16227" xr:uid="{00000000-0005-0000-0000-000006950000}"/>
    <cellStyle name="Normal 72 2 2 2 2 2 3 2 2" xfId="46558" xr:uid="{00000000-0005-0000-0000-000007950000}"/>
    <cellStyle name="Normal 72 2 2 2 2 2 3 2 3" xfId="31325" xr:uid="{00000000-0005-0000-0000-000008950000}"/>
    <cellStyle name="Normal 72 2 2 2 2 2 3 3" xfId="11207" xr:uid="{00000000-0005-0000-0000-000009950000}"/>
    <cellStyle name="Normal 72 2 2 2 2 2 3 3 2" xfId="41541" xr:uid="{00000000-0005-0000-0000-00000A950000}"/>
    <cellStyle name="Normal 72 2 2 2 2 2 3 3 3" xfId="26308" xr:uid="{00000000-0005-0000-0000-00000B950000}"/>
    <cellStyle name="Normal 72 2 2 2 2 2 3 4" xfId="36528" xr:uid="{00000000-0005-0000-0000-00000C950000}"/>
    <cellStyle name="Normal 72 2 2 2 2 2 3 5" xfId="21295" xr:uid="{00000000-0005-0000-0000-00000D950000}"/>
    <cellStyle name="Normal 72 2 2 2 2 2 4" xfId="12885" xr:uid="{00000000-0005-0000-0000-00000E950000}"/>
    <cellStyle name="Normal 72 2 2 2 2 2 4 2" xfId="43216" xr:uid="{00000000-0005-0000-0000-00000F950000}"/>
    <cellStyle name="Normal 72 2 2 2 2 2 4 3" xfId="27983" xr:uid="{00000000-0005-0000-0000-000010950000}"/>
    <cellStyle name="Normal 72 2 2 2 2 2 5" xfId="7864" xr:uid="{00000000-0005-0000-0000-000011950000}"/>
    <cellStyle name="Normal 72 2 2 2 2 2 5 2" xfId="38199" xr:uid="{00000000-0005-0000-0000-000012950000}"/>
    <cellStyle name="Normal 72 2 2 2 2 2 5 3" xfId="22966" xr:uid="{00000000-0005-0000-0000-000013950000}"/>
    <cellStyle name="Normal 72 2 2 2 2 2 6" xfId="33187" xr:uid="{00000000-0005-0000-0000-000014950000}"/>
    <cellStyle name="Normal 72 2 2 2 2 2 7" xfId="17953" xr:uid="{00000000-0005-0000-0000-000015950000}"/>
    <cellStyle name="Normal 72 2 2 2 2 3" xfId="3646" xr:uid="{00000000-0005-0000-0000-000016950000}"/>
    <cellStyle name="Normal 72 2 2 2 2 3 2" xfId="13720" xr:uid="{00000000-0005-0000-0000-000017950000}"/>
    <cellStyle name="Normal 72 2 2 2 2 3 2 2" xfId="44051" xr:uid="{00000000-0005-0000-0000-000018950000}"/>
    <cellStyle name="Normal 72 2 2 2 2 3 2 3" xfId="28818" xr:uid="{00000000-0005-0000-0000-000019950000}"/>
    <cellStyle name="Normal 72 2 2 2 2 3 3" xfId="8700" xr:uid="{00000000-0005-0000-0000-00001A950000}"/>
    <cellStyle name="Normal 72 2 2 2 2 3 3 2" xfId="39034" xr:uid="{00000000-0005-0000-0000-00001B950000}"/>
    <cellStyle name="Normal 72 2 2 2 2 3 3 3" xfId="23801" xr:uid="{00000000-0005-0000-0000-00001C950000}"/>
    <cellStyle name="Normal 72 2 2 2 2 3 4" xfId="34021" xr:uid="{00000000-0005-0000-0000-00001D950000}"/>
    <cellStyle name="Normal 72 2 2 2 2 3 5" xfId="18788" xr:uid="{00000000-0005-0000-0000-00001E950000}"/>
    <cellStyle name="Normal 72 2 2 2 2 4" xfId="5339" xr:uid="{00000000-0005-0000-0000-00001F950000}"/>
    <cellStyle name="Normal 72 2 2 2 2 4 2" xfId="15391" xr:uid="{00000000-0005-0000-0000-000020950000}"/>
    <cellStyle name="Normal 72 2 2 2 2 4 2 2" xfId="45722" xr:uid="{00000000-0005-0000-0000-000021950000}"/>
    <cellStyle name="Normal 72 2 2 2 2 4 2 3" xfId="30489" xr:uid="{00000000-0005-0000-0000-000022950000}"/>
    <cellStyle name="Normal 72 2 2 2 2 4 3" xfId="10371" xr:uid="{00000000-0005-0000-0000-000023950000}"/>
    <cellStyle name="Normal 72 2 2 2 2 4 3 2" xfId="40705" xr:uid="{00000000-0005-0000-0000-000024950000}"/>
    <cellStyle name="Normal 72 2 2 2 2 4 3 3" xfId="25472" xr:uid="{00000000-0005-0000-0000-000025950000}"/>
    <cellStyle name="Normal 72 2 2 2 2 4 4" xfId="35692" xr:uid="{00000000-0005-0000-0000-000026950000}"/>
    <cellStyle name="Normal 72 2 2 2 2 4 5" xfId="20459" xr:uid="{00000000-0005-0000-0000-000027950000}"/>
    <cellStyle name="Normal 72 2 2 2 2 5" xfId="12049" xr:uid="{00000000-0005-0000-0000-000028950000}"/>
    <cellStyle name="Normal 72 2 2 2 2 5 2" xfId="42380" xr:uid="{00000000-0005-0000-0000-000029950000}"/>
    <cellStyle name="Normal 72 2 2 2 2 5 3" xfId="27147" xr:uid="{00000000-0005-0000-0000-00002A950000}"/>
    <cellStyle name="Normal 72 2 2 2 2 6" xfId="7028" xr:uid="{00000000-0005-0000-0000-00002B950000}"/>
    <cellStyle name="Normal 72 2 2 2 2 6 2" xfId="37363" xr:uid="{00000000-0005-0000-0000-00002C950000}"/>
    <cellStyle name="Normal 72 2 2 2 2 6 3" xfId="22130" xr:uid="{00000000-0005-0000-0000-00002D950000}"/>
    <cellStyle name="Normal 72 2 2 2 2 7" xfId="32351" xr:uid="{00000000-0005-0000-0000-00002E950000}"/>
    <cellStyle name="Normal 72 2 2 2 2 8" xfId="17117" xr:uid="{00000000-0005-0000-0000-00002F950000}"/>
    <cellStyle name="Normal 72 2 2 2 3" xfId="2375" xr:uid="{00000000-0005-0000-0000-000030950000}"/>
    <cellStyle name="Normal 72 2 2 2 3 2" xfId="4065" xr:uid="{00000000-0005-0000-0000-000031950000}"/>
    <cellStyle name="Normal 72 2 2 2 3 2 2" xfId="14138" xr:uid="{00000000-0005-0000-0000-000032950000}"/>
    <cellStyle name="Normal 72 2 2 2 3 2 2 2" xfId="44469" xr:uid="{00000000-0005-0000-0000-000033950000}"/>
    <cellStyle name="Normal 72 2 2 2 3 2 2 3" xfId="29236" xr:uid="{00000000-0005-0000-0000-000034950000}"/>
    <cellStyle name="Normal 72 2 2 2 3 2 3" xfId="9118" xr:uid="{00000000-0005-0000-0000-000035950000}"/>
    <cellStyle name="Normal 72 2 2 2 3 2 3 2" xfId="39452" xr:uid="{00000000-0005-0000-0000-000036950000}"/>
    <cellStyle name="Normal 72 2 2 2 3 2 3 3" xfId="24219" xr:uid="{00000000-0005-0000-0000-000037950000}"/>
    <cellStyle name="Normal 72 2 2 2 3 2 4" xfId="34439" xr:uid="{00000000-0005-0000-0000-000038950000}"/>
    <cellStyle name="Normal 72 2 2 2 3 2 5" xfId="19206" xr:uid="{00000000-0005-0000-0000-000039950000}"/>
    <cellStyle name="Normal 72 2 2 2 3 3" xfId="5757" xr:uid="{00000000-0005-0000-0000-00003A950000}"/>
    <cellStyle name="Normal 72 2 2 2 3 3 2" xfId="15809" xr:uid="{00000000-0005-0000-0000-00003B950000}"/>
    <cellStyle name="Normal 72 2 2 2 3 3 2 2" xfId="46140" xr:uid="{00000000-0005-0000-0000-00003C950000}"/>
    <cellStyle name="Normal 72 2 2 2 3 3 2 3" xfId="30907" xr:uid="{00000000-0005-0000-0000-00003D950000}"/>
    <cellStyle name="Normal 72 2 2 2 3 3 3" xfId="10789" xr:uid="{00000000-0005-0000-0000-00003E950000}"/>
    <cellStyle name="Normal 72 2 2 2 3 3 3 2" xfId="41123" xr:uid="{00000000-0005-0000-0000-00003F950000}"/>
    <cellStyle name="Normal 72 2 2 2 3 3 3 3" xfId="25890" xr:uid="{00000000-0005-0000-0000-000040950000}"/>
    <cellStyle name="Normal 72 2 2 2 3 3 4" xfId="36110" xr:uid="{00000000-0005-0000-0000-000041950000}"/>
    <cellStyle name="Normal 72 2 2 2 3 3 5" xfId="20877" xr:uid="{00000000-0005-0000-0000-000042950000}"/>
    <cellStyle name="Normal 72 2 2 2 3 4" xfId="12467" xr:uid="{00000000-0005-0000-0000-000043950000}"/>
    <cellStyle name="Normal 72 2 2 2 3 4 2" xfId="42798" xr:uid="{00000000-0005-0000-0000-000044950000}"/>
    <cellStyle name="Normal 72 2 2 2 3 4 3" xfId="27565" xr:uid="{00000000-0005-0000-0000-000045950000}"/>
    <cellStyle name="Normal 72 2 2 2 3 5" xfId="7446" xr:uid="{00000000-0005-0000-0000-000046950000}"/>
    <cellStyle name="Normal 72 2 2 2 3 5 2" xfId="37781" xr:uid="{00000000-0005-0000-0000-000047950000}"/>
    <cellStyle name="Normal 72 2 2 2 3 5 3" xfId="22548" xr:uid="{00000000-0005-0000-0000-000048950000}"/>
    <cellStyle name="Normal 72 2 2 2 3 6" xfId="32769" xr:uid="{00000000-0005-0000-0000-000049950000}"/>
    <cellStyle name="Normal 72 2 2 2 3 7" xfId="17535" xr:uid="{00000000-0005-0000-0000-00004A950000}"/>
    <cellStyle name="Normal 72 2 2 2 4" xfId="3228" xr:uid="{00000000-0005-0000-0000-00004B950000}"/>
    <cellStyle name="Normal 72 2 2 2 4 2" xfId="13302" xr:uid="{00000000-0005-0000-0000-00004C950000}"/>
    <cellStyle name="Normal 72 2 2 2 4 2 2" xfId="43633" xr:uid="{00000000-0005-0000-0000-00004D950000}"/>
    <cellStyle name="Normal 72 2 2 2 4 2 3" xfId="28400" xr:uid="{00000000-0005-0000-0000-00004E950000}"/>
    <cellStyle name="Normal 72 2 2 2 4 3" xfId="8282" xr:uid="{00000000-0005-0000-0000-00004F950000}"/>
    <cellStyle name="Normal 72 2 2 2 4 3 2" xfId="38616" xr:uid="{00000000-0005-0000-0000-000050950000}"/>
    <cellStyle name="Normal 72 2 2 2 4 3 3" xfId="23383" xr:uid="{00000000-0005-0000-0000-000051950000}"/>
    <cellStyle name="Normal 72 2 2 2 4 4" xfId="33603" xr:uid="{00000000-0005-0000-0000-000052950000}"/>
    <cellStyle name="Normal 72 2 2 2 4 5" xfId="18370" xr:uid="{00000000-0005-0000-0000-000053950000}"/>
    <cellStyle name="Normal 72 2 2 2 5" xfId="4921" xr:uid="{00000000-0005-0000-0000-000054950000}"/>
    <cellStyle name="Normal 72 2 2 2 5 2" xfId="14973" xr:uid="{00000000-0005-0000-0000-000055950000}"/>
    <cellStyle name="Normal 72 2 2 2 5 2 2" xfId="45304" xr:uid="{00000000-0005-0000-0000-000056950000}"/>
    <cellStyle name="Normal 72 2 2 2 5 2 3" xfId="30071" xr:uid="{00000000-0005-0000-0000-000057950000}"/>
    <cellStyle name="Normal 72 2 2 2 5 3" xfId="9953" xr:uid="{00000000-0005-0000-0000-000058950000}"/>
    <cellStyle name="Normal 72 2 2 2 5 3 2" xfId="40287" xr:uid="{00000000-0005-0000-0000-000059950000}"/>
    <cellStyle name="Normal 72 2 2 2 5 3 3" xfId="25054" xr:uid="{00000000-0005-0000-0000-00005A950000}"/>
    <cellStyle name="Normal 72 2 2 2 5 4" xfId="35274" xr:uid="{00000000-0005-0000-0000-00005B950000}"/>
    <cellStyle name="Normal 72 2 2 2 5 5" xfId="20041" xr:uid="{00000000-0005-0000-0000-00005C950000}"/>
    <cellStyle name="Normal 72 2 2 2 6" xfId="11631" xr:uid="{00000000-0005-0000-0000-00005D950000}"/>
    <cellStyle name="Normal 72 2 2 2 6 2" xfId="41962" xr:uid="{00000000-0005-0000-0000-00005E950000}"/>
    <cellStyle name="Normal 72 2 2 2 6 3" xfId="26729" xr:uid="{00000000-0005-0000-0000-00005F950000}"/>
    <cellStyle name="Normal 72 2 2 2 7" xfId="6610" xr:uid="{00000000-0005-0000-0000-000060950000}"/>
    <cellStyle name="Normal 72 2 2 2 7 2" xfId="36945" xr:uid="{00000000-0005-0000-0000-000061950000}"/>
    <cellStyle name="Normal 72 2 2 2 7 3" xfId="21712" xr:uid="{00000000-0005-0000-0000-000062950000}"/>
    <cellStyle name="Normal 72 2 2 2 8" xfId="31933" xr:uid="{00000000-0005-0000-0000-000063950000}"/>
    <cellStyle name="Normal 72 2 2 2 9" xfId="16699" xr:uid="{00000000-0005-0000-0000-000064950000}"/>
    <cellStyle name="Normal 72 2 2 3" xfId="1746" xr:uid="{00000000-0005-0000-0000-000065950000}"/>
    <cellStyle name="Normal 72 2 2 3 2" xfId="2585" xr:uid="{00000000-0005-0000-0000-000066950000}"/>
    <cellStyle name="Normal 72 2 2 3 2 2" xfId="4275" xr:uid="{00000000-0005-0000-0000-000067950000}"/>
    <cellStyle name="Normal 72 2 2 3 2 2 2" xfId="14348" xr:uid="{00000000-0005-0000-0000-000068950000}"/>
    <cellStyle name="Normal 72 2 2 3 2 2 2 2" xfId="44679" xr:uid="{00000000-0005-0000-0000-000069950000}"/>
    <cellStyle name="Normal 72 2 2 3 2 2 2 3" xfId="29446" xr:uid="{00000000-0005-0000-0000-00006A950000}"/>
    <cellStyle name="Normal 72 2 2 3 2 2 3" xfId="9328" xr:uid="{00000000-0005-0000-0000-00006B950000}"/>
    <cellStyle name="Normal 72 2 2 3 2 2 3 2" xfId="39662" xr:uid="{00000000-0005-0000-0000-00006C950000}"/>
    <cellStyle name="Normal 72 2 2 3 2 2 3 3" xfId="24429" xr:uid="{00000000-0005-0000-0000-00006D950000}"/>
    <cellStyle name="Normal 72 2 2 3 2 2 4" xfId="34649" xr:uid="{00000000-0005-0000-0000-00006E950000}"/>
    <cellStyle name="Normal 72 2 2 3 2 2 5" xfId="19416" xr:uid="{00000000-0005-0000-0000-00006F950000}"/>
    <cellStyle name="Normal 72 2 2 3 2 3" xfId="5967" xr:uid="{00000000-0005-0000-0000-000070950000}"/>
    <cellStyle name="Normal 72 2 2 3 2 3 2" xfId="16019" xr:uid="{00000000-0005-0000-0000-000071950000}"/>
    <cellStyle name="Normal 72 2 2 3 2 3 2 2" xfId="46350" xr:uid="{00000000-0005-0000-0000-000072950000}"/>
    <cellStyle name="Normal 72 2 2 3 2 3 2 3" xfId="31117" xr:uid="{00000000-0005-0000-0000-000073950000}"/>
    <cellStyle name="Normal 72 2 2 3 2 3 3" xfId="10999" xr:uid="{00000000-0005-0000-0000-000074950000}"/>
    <cellStyle name="Normal 72 2 2 3 2 3 3 2" xfId="41333" xr:uid="{00000000-0005-0000-0000-000075950000}"/>
    <cellStyle name="Normal 72 2 2 3 2 3 3 3" xfId="26100" xr:uid="{00000000-0005-0000-0000-000076950000}"/>
    <cellStyle name="Normal 72 2 2 3 2 3 4" xfId="36320" xr:uid="{00000000-0005-0000-0000-000077950000}"/>
    <cellStyle name="Normal 72 2 2 3 2 3 5" xfId="21087" xr:uid="{00000000-0005-0000-0000-000078950000}"/>
    <cellStyle name="Normal 72 2 2 3 2 4" xfId="12677" xr:uid="{00000000-0005-0000-0000-000079950000}"/>
    <cellStyle name="Normal 72 2 2 3 2 4 2" xfId="43008" xr:uid="{00000000-0005-0000-0000-00007A950000}"/>
    <cellStyle name="Normal 72 2 2 3 2 4 3" xfId="27775" xr:uid="{00000000-0005-0000-0000-00007B950000}"/>
    <cellStyle name="Normal 72 2 2 3 2 5" xfId="7656" xr:uid="{00000000-0005-0000-0000-00007C950000}"/>
    <cellStyle name="Normal 72 2 2 3 2 5 2" xfId="37991" xr:uid="{00000000-0005-0000-0000-00007D950000}"/>
    <cellStyle name="Normal 72 2 2 3 2 5 3" xfId="22758" xr:uid="{00000000-0005-0000-0000-00007E950000}"/>
    <cellStyle name="Normal 72 2 2 3 2 6" xfId="32979" xr:uid="{00000000-0005-0000-0000-00007F950000}"/>
    <cellStyle name="Normal 72 2 2 3 2 7" xfId="17745" xr:uid="{00000000-0005-0000-0000-000080950000}"/>
    <cellStyle name="Normal 72 2 2 3 3" xfId="3438" xr:uid="{00000000-0005-0000-0000-000081950000}"/>
    <cellStyle name="Normal 72 2 2 3 3 2" xfId="13512" xr:uid="{00000000-0005-0000-0000-000082950000}"/>
    <cellStyle name="Normal 72 2 2 3 3 2 2" xfId="43843" xr:uid="{00000000-0005-0000-0000-000083950000}"/>
    <cellStyle name="Normal 72 2 2 3 3 2 3" xfId="28610" xr:uid="{00000000-0005-0000-0000-000084950000}"/>
    <cellStyle name="Normal 72 2 2 3 3 3" xfId="8492" xr:uid="{00000000-0005-0000-0000-000085950000}"/>
    <cellStyle name="Normal 72 2 2 3 3 3 2" xfId="38826" xr:uid="{00000000-0005-0000-0000-000086950000}"/>
    <cellStyle name="Normal 72 2 2 3 3 3 3" xfId="23593" xr:uid="{00000000-0005-0000-0000-000087950000}"/>
    <cellStyle name="Normal 72 2 2 3 3 4" xfId="33813" xr:uid="{00000000-0005-0000-0000-000088950000}"/>
    <cellStyle name="Normal 72 2 2 3 3 5" xfId="18580" xr:uid="{00000000-0005-0000-0000-000089950000}"/>
    <cellStyle name="Normal 72 2 2 3 4" xfId="5131" xr:uid="{00000000-0005-0000-0000-00008A950000}"/>
    <cellStyle name="Normal 72 2 2 3 4 2" xfId="15183" xr:uid="{00000000-0005-0000-0000-00008B950000}"/>
    <cellStyle name="Normal 72 2 2 3 4 2 2" xfId="45514" xr:uid="{00000000-0005-0000-0000-00008C950000}"/>
    <cellStyle name="Normal 72 2 2 3 4 2 3" xfId="30281" xr:uid="{00000000-0005-0000-0000-00008D950000}"/>
    <cellStyle name="Normal 72 2 2 3 4 3" xfId="10163" xr:uid="{00000000-0005-0000-0000-00008E950000}"/>
    <cellStyle name="Normal 72 2 2 3 4 3 2" xfId="40497" xr:uid="{00000000-0005-0000-0000-00008F950000}"/>
    <cellStyle name="Normal 72 2 2 3 4 3 3" xfId="25264" xr:uid="{00000000-0005-0000-0000-000090950000}"/>
    <cellStyle name="Normal 72 2 2 3 4 4" xfId="35484" xr:uid="{00000000-0005-0000-0000-000091950000}"/>
    <cellStyle name="Normal 72 2 2 3 4 5" xfId="20251" xr:uid="{00000000-0005-0000-0000-000092950000}"/>
    <cellStyle name="Normal 72 2 2 3 5" xfId="11841" xr:uid="{00000000-0005-0000-0000-000093950000}"/>
    <cellStyle name="Normal 72 2 2 3 5 2" xfId="42172" xr:uid="{00000000-0005-0000-0000-000094950000}"/>
    <cellStyle name="Normal 72 2 2 3 5 3" xfId="26939" xr:uid="{00000000-0005-0000-0000-000095950000}"/>
    <cellStyle name="Normal 72 2 2 3 6" xfId="6820" xr:uid="{00000000-0005-0000-0000-000096950000}"/>
    <cellStyle name="Normal 72 2 2 3 6 2" xfId="37155" xr:uid="{00000000-0005-0000-0000-000097950000}"/>
    <cellStyle name="Normal 72 2 2 3 6 3" xfId="21922" xr:uid="{00000000-0005-0000-0000-000098950000}"/>
    <cellStyle name="Normal 72 2 2 3 7" xfId="32143" xr:uid="{00000000-0005-0000-0000-000099950000}"/>
    <cellStyle name="Normal 72 2 2 3 8" xfId="16909" xr:uid="{00000000-0005-0000-0000-00009A950000}"/>
    <cellStyle name="Normal 72 2 2 4" xfId="2167" xr:uid="{00000000-0005-0000-0000-00009B950000}"/>
    <cellStyle name="Normal 72 2 2 4 2" xfId="3857" xr:uid="{00000000-0005-0000-0000-00009C950000}"/>
    <cellStyle name="Normal 72 2 2 4 2 2" xfId="13930" xr:uid="{00000000-0005-0000-0000-00009D950000}"/>
    <cellStyle name="Normal 72 2 2 4 2 2 2" xfId="44261" xr:uid="{00000000-0005-0000-0000-00009E950000}"/>
    <cellStyle name="Normal 72 2 2 4 2 2 3" xfId="29028" xr:uid="{00000000-0005-0000-0000-00009F950000}"/>
    <cellStyle name="Normal 72 2 2 4 2 3" xfId="8910" xr:uid="{00000000-0005-0000-0000-0000A0950000}"/>
    <cellStyle name="Normal 72 2 2 4 2 3 2" xfId="39244" xr:uid="{00000000-0005-0000-0000-0000A1950000}"/>
    <cellStyle name="Normal 72 2 2 4 2 3 3" xfId="24011" xr:uid="{00000000-0005-0000-0000-0000A2950000}"/>
    <cellStyle name="Normal 72 2 2 4 2 4" xfId="34231" xr:uid="{00000000-0005-0000-0000-0000A3950000}"/>
    <cellStyle name="Normal 72 2 2 4 2 5" xfId="18998" xr:uid="{00000000-0005-0000-0000-0000A4950000}"/>
    <cellStyle name="Normal 72 2 2 4 3" xfId="5549" xr:uid="{00000000-0005-0000-0000-0000A5950000}"/>
    <cellStyle name="Normal 72 2 2 4 3 2" xfId="15601" xr:uid="{00000000-0005-0000-0000-0000A6950000}"/>
    <cellStyle name="Normal 72 2 2 4 3 2 2" xfId="45932" xr:uid="{00000000-0005-0000-0000-0000A7950000}"/>
    <cellStyle name="Normal 72 2 2 4 3 2 3" xfId="30699" xr:uid="{00000000-0005-0000-0000-0000A8950000}"/>
    <cellStyle name="Normal 72 2 2 4 3 3" xfId="10581" xr:uid="{00000000-0005-0000-0000-0000A9950000}"/>
    <cellStyle name="Normal 72 2 2 4 3 3 2" xfId="40915" xr:uid="{00000000-0005-0000-0000-0000AA950000}"/>
    <cellStyle name="Normal 72 2 2 4 3 3 3" xfId="25682" xr:uid="{00000000-0005-0000-0000-0000AB950000}"/>
    <cellStyle name="Normal 72 2 2 4 3 4" xfId="35902" xr:uid="{00000000-0005-0000-0000-0000AC950000}"/>
    <cellStyle name="Normal 72 2 2 4 3 5" xfId="20669" xr:uid="{00000000-0005-0000-0000-0000AD950000}"/>
    <cellStyle name="Normal 72 2 2 4 4" xfId="12259" xr:uid="{00000000-0005-0000-0000-0000AE950000}"/>
    <cellStyle name="Normal 72 2 2 4 4 2" xfId="42590" xr:uid="{00000000-0005-0000-0000-0000AF950000}"/>
    <cellStyle name="Normal 72 2 2 4 4 3" xfId="27357" xr:uid="{00000000-0005-0000-0000-0000B0950000}"/>
    <cellStyle name="Normal 72 2 2 4 5" xfId="7238" xr:uid="{00000000-0005-0000-0000-0000B1950000}"/>
    <cellStyle name="Normal 72 2 2 4 5 2" xfId="37573" xr:uid="{00000000-0005-0000-0000-0000B2950000}"/>
    <cellStyle name="Normal 72 2 2 4 5 3" xfId="22340" xr:uid="{00000000-0005-0000-0000-0000B3950000}"/>
    <cellStyle name="Normal 72 2 2 4 6" xfId="32561" xr:uid="{00000000-0005-0000-0000-0000B4950000}"/>
    <cellStyle name="Normal 72 2 2 4 7" xfId="17327" xr:uid="{00000000-0005-0000-0000-0000B5950000}"/>
    <cellStyle name="Normal 72 2 2 5" xfId="3020" xr:uid="{00000000-0005-0000-0000-0000B6950000}"/>
    <cellStyle name="Normal 72 2 2 5 2" xfId="13094" xr:uid="{00000000-0005-0000-0000-0000B7950000}"/>
    <cellStyle name="Normal 72 2 2 5 2 2" xfId="43425" xr:uid="{00000000-0005-0000-0000-0000B8950000}"/>
    <cellStyle name="Normal 72 2 2 5 2 3" xfId="28192" xr:uid="{00000000-0005-0000-0000-0000B9950000}"/>
    <cellStyle name="Normal 72 2 2 5 3" xfId="8074" xr:uid="{00000000-0005-0000-0000-0000BA950000}"/>
    <cellStyle name="Normal 72 2 2 5 3 2" xfId="38408" xr:uid="{00000000-0005-0000-0000-0000BB950000}"/>
    <cellStyle name="Normal 72 2 2 5 3 3" xfId="23175" xr:uid="{00000000-0005-0000-0000-0000BC950000}"/>
    <cellStyle name="Normal 72 2 2 5 4" xfId="33395" xr:uid="{00000000-0005-0000-0000-0000BD950000}"/>
    <cellStyle name="Normal 72 2 2 5 5" xfId="18162" xr:uid="{00000000-0005-0000-0000-0000BE950000}"/>
    <cellStyle name="Normal 72 2 2 6" xfId="4713" xr:uid="{00000000-0005-0000-0000-0000BF950000}"/>
    <cellStyle name="Normal 72 2 2 6 2" xfId="14765" xr:uid="{00000000-0005-0000-0000-0000C0950000}"/>
    <cellStyle name="Normal 72 2 2 6 2 2" xfId="45096" xr:uid="{00000000-0005-0000-0000-0000C1950000}"/>
    <cellStyle name="Normal 72 2 2 6 2 3" xfId="29863" xr:uid="{00000000-0005-0000-0000-0000C2950000}"/>
    <cellStyle name="Normal 72 2 2 6 3" xfId="9745" xr:uid="{00000000-0005-0000-0000-0000C3950000}"/>
    <cellStyle name="Normal 72 2 2 6 3 2" xfId="40079" xr:uid="{00000000-0005-0000-0000-0000C4950000}"/>
    <cellStyle name="Normal 72 2 2 6 3 3" xfId="24846" xr:uid="{00000000-0005-0000-0000-0000C5950000}"/>
    <cellStyle name="Normal 72 2 2 6 4" xfId="35066" xr:uid="{00000000-0005-0000-0000-0000C6950000}"/>
    <cellStyle name="Normal 72 2 2 6 5" xfId="19833" xr:uid="{00000000-0005-0000-0000-0000C7950000}"/>
    <cellStyle name="Normal 72 2 2 7" xfId="11423" xr:uid="{00000000-0005-0000-0000-0000C8950000}"/>
    <cellStyle name="Normal 72 2 2 7 2" xfId="41754" xr:uid="{00000000-0005-0000-0000-0000C9950000}"/>
    <cellStyle name="Normal 72 2 2 7 3" xfId="26521" xr:uid="{00000000-0005-0000-0000-0000CA950000}"/>
    <cellStyle name="Normal 72 2 2 8" xfId="6402" xr:uid="{00000000-0005-0000-0000-0000CB950000}"/>
    <cellStyle name="Normal 72 2 2 8 2" xfId="36737" xr:uid="{00000000-0005-0000-0000-0000CC950000}"/>
    <cellStyle name="Normal 72 2 2 8 3" xfId="21504" xr:uid="{00000000-0005-0000-0000-0000CD950000}"/>
    <cellStyle name="Normal 72 2 2 9" xfId="31725" xr:uid="{00000000-0005-0000-0000-0000CE950000}"/>
    <cellStyle name="Normal 72 2 3" xfId="1429" xr:uid="{00000000-0005-0000-0000-0000CF950000}"/>
    <cellStyle name="Normal 72 2 3 2" xfId="1850" xr:uid="{00000000-0005-0000-0000-0000D0950000}"/>
    <cellStyle name="Normal 72 2 3 2 2" xfId="2689" xr:uid="{00000000-0005-0000-0000-0000D1950000}"/>
    <cellStyle name="Normal 72 2 3 2 2 2" xfId="4379" xr:uid="{00000000-0005-0000-0000-0000D2950000}"/>
    <cellStyle name="Normal 72 2 3 2 2 2 2" xfId="14452" xr:uid="{00000000-0005-0000-0000-0000D3950000}"/>
    <cellStyle name="Normal 72 2 3 2 2 2 2 2" xfId="44783" xr:uid="{00000000-0005-0000-0000-0000D4950000}"/>
    <cellStyle name="Normal 72 2 3 2 2 2 2 3" xfId="29550" xr:uid="{00000000-0005-0000-0000-0000D5950000}"/>
    <cellStyle name="Normal 72 2 3 2 2 2 3" xfId="9432" xr:uid="{00000000-0005-0000-0000-0000D6950000}"/>
    <cellStyle name="Normal 72 2 3 2 2 2 3 2" xfId="39766" xr:uid="{00000000-0005-0000-0000-0000D7950000}"/>
    <cellStyle name="Normal 72 2 3 2 2 2 3 3" xfId="24533" xr:uid="{00000000-0005-0000-0000-0000D8950000}"/>
    <cellStyle name="Normal 72 2 3 2 2 2 4" xfId="34753" xr:uid="{00000000-0005-0000-0000-0000D9950000}"/>
    <cellStyle name="Normal 72 2 3 2 2 2 5" xfId="19520" xr:uid="{00000000-0005-0000-0000-0000DA950000}"/>
    <cellStyle name="Normal 72 2 3 2 2 3" xfId="6071" xr:uid="{00000000-0005-0000-0000-0000DB950000}"/>
    <cellStyle name="Normal 72 2 3 2 2 3 2" xfId="16123" xr:uid="{00000000-0005-0000-0000-0000DC950000}"/>
    <cellStyle name="Normal 72 2 3 2 2 3 2 2" xfId="46454" xr:uid="{00000000-0005-0000-0000-0000DD950000}"/>
    <cellStyle name="Normal 72 2 3 2 2 3 2 3" xfId="31221" xr:uid="{00000000-0005-0000-0000-0000DE950000}"/>
    <cellStyle name="Normal 72 2 3 2 2 3 3" xfId="11103" xr:uid="{00000000-0005-0000-0000-0000DF950000}"/>
    <cellStyle name="Normal 72 2 3 2 2 3 3 2" xfId="41437" xr:uid="{00000000-0005-0000-0000-0000E0950000}"/>
    <cellStyle name="Normal 72 2 3 2 2 3 3 3" xfId="26204" xr:uid="{00000000-0005-0000-0000-0000E1950000}"/>
    <cellStyle name="Normal 72 2 3 2 2 3 4" xfId="36424" xr:uid="{00000000-0005-0000-0000-0000E2950000}"/>
    <cellStyle name="Normal 72 2 3 2 2 3 5" xfId="21191" xr:uid="{00000000-0005-0000-0000-0000E3950000}"/>
    <cellStyle name="Normal 72 2 3 2 2 4" xfId="12781" xr:uid="{00000000-0005-0000-0000-0000E4950000}"/>
    <cellStyle name="Normal 72 2 3 2 2 4 2" xfId="43112" xr:uid="{00000000-0005-0000-0000-0000E5950000}"/>
    <cellStyle name="Normal 72 2 3 2 2 4 3" xfId="27879" xr:uid="{00000000-0005-0000-0000-0000E6950000}"/>
    <cellStyle name="Normal 72 2 3 2 2 5" xfId="7760" xr:uid="{00000000-0005-0000-0000-0000E7950000}"/>
    <cellStyle name="Normal 72 2 3 2 2 5 2" xfId="38095" xr:uid="{00000000-0005-0000-0000-0000E8950000}"/>
    <cellStyle name="Normal 72 2 3 2 2 5 3" xfId="22862" xr:uid="{00000000-0005-0000-0000-0000E9950000}"/>
    <cellStyle name="Normal 72 2 3 2 2 6" xfId="33083" xr:uid="{00000000-0005-0000-0000-0000EA950000}"/>
    <cellStyle name="Normal 72 2 3 2 2 7" xfId="17849" xr:uid="{00000000-0005-0000-0000-0000EB950000}"/>
    <cellStyle name="Normal 72 2 3 2 3" xfId="3542" xr:uid="{00000000-0005-0000-0000-0000EC950000}"/>
    <cellStyle name="Normal 72 2 3 2 3 2" xfId="13616" xr:uid="{00000000-0005-0000-0000-0000ED950000}"/>
    <cellStyle name="Normal 72 2 3 2 3 2 2" xfId="43947" xr:uid="{00000000-0005-0000-0000-0000EE950000}"/>
    <cellStyle name="Normal 72 2 3 2 3 2 3" xfId="28714" xr:uid="{00000000-0005-0000-0000-0000EF950000}"/>
    <cellStyle name="Normal 72 2 3 2 3 3" xfId="8596" xr:uid="{00000000-0005-0000-0000-0000F0950000}"/>
    <cellStyle name="Normal 72 2 3 2 3 3 2" xfId="38930" xr:uid="{00000000-0005-0000-0000-0000F1950000}"/>
    <cellStyle name="Normal 72 2 3 2 3 3 3" xfId="23697" xr:uid="{00000000-0005-0000-0000-0000F2950000}"/>
    <cellStyle name="Normal 72 2 3 2 3 4" xfId="33917" xr:uid="{00000000-0005-0000-0000-0000F3950000}"/>
    <cellStyle name="Normal 72 2 3 2 3 5" xfId="18684" xr:uid="{00000000-0005-0000-0000-0000F4950000}"/>
    <cellStyle name="Normal 72 2 3 2 4" xfId="5235" xr:uid="{00000000-0005-0000-0000-0000F5950000}"/>
    <cellStyle name="Normal 72 2 3 2 4 2" xfId="15287" xr:uid="{00000000-0005-0000-0000-0000F6950000}"/>
    <cellStyle name="Normal 72 2 3 2 4 2 2" xfId="45618" xr:uid="{00000000-0005-0000-0000-0000F7950000}"/>
    <cellStyle name="Normal 72 2 3 2 4 2 3" xfId="30385" xr:uid="{00000000-0005-0000-0000-0000F8950000}"/>
    <cellStyle name="Normal 72 2 3 2 4 3" xfId="10267" xr:uid="{00000000-0005-0000-0000-0000F9950000}"/>
    <cellStyle name="Normal 72 2 3 2 4 3 2" xfId="40601" xr:uid="{00000000-0005-0000-0000-0000FA950000}"/>
    <cellStyle name="Normal 72 2 3 2 4 3 3" xfId="25368" xr:uid="{00000000-0005-0000-0000-0000FB950000}"/>
    <cellStyle name="Normal 72 2 3 2 4 4" xfId="35588" xr:uid="{00000000-0005-0000-0000-0000FC950000}"/>
    <cellStyle name="Normal 72 2 3 2 4 5" xfId="20355" xr:uid="{00000000-0005-0000-0000-0000FD950000}"/>
    <cellStyle name="Normal 72 2 3 2 5" xfId="11945" xr:uid="{00000000-0005-0000-0000-0000FE950000}"/>
    <cellStyle name="Normal 72 2 3 2 5 2" xfId="42276" xr:uid="{00000000-0005-0000-0000-0000FF950000}"/>
    <cellStyle name="Normal 72 2 3 2 5 3" xfId="27043" xr:uid="{00000000-0005-0000-0000-000000960000}"/>
    <cellStyle name="Normal 72 2 3 2 6" xfId="6924" xr:uid="{00000000-0005-0000-0000-000001960000}"/>
    <cellStyle name="Normal 72 2 3 2 6 2" xfId="37259" xr:uid="{00000000-0005-0000-0000-000002960000}"/>
    <cellStyle name="Normal 72 2 3 2 6 3" xfId="22026" xr:uid="{00000000-0005-0000-0000-000003960000}"/>
    <cellStyle name="Normal 72 2 3 2 7" xfId="32247" xr:uid="{00000000-0005-0000-0000-000004960000}"/>
    <cellStyle name="Normal 72 2 3 2 8" xfId="17013" xr:uid="{00000000-0005-0000-0000-000005960000}"/>
    <cellStyle name="Normal 72 2 3 3" xfId="2271" xr:uid="{00000000-0005-0000-0000-000006960000}"/>
    <cellStyle name="Normal 72 2 3 3 2" xfId="3961" xr:uid="{00000000-0005-0000-0000-000007960000}"/>
    <cellStyle name="Normal 72 2 3 3 2 2" xfId="14034" xr:uid="{00000000-0005-0000-0000-000008960000}"/>
    <cellStyle name="Normal 72 2 3 3 2 2 2" xfId="44365" xr:uid="{00000000-0005-0000-0000-000009960000}"/>
    <cellStyle name="Normal 72 2 3 3 2 2 3" xfId="29132" xr:uid="{00000000-0005-0000-0000-00000A960000}"/>
    <cellStyle name="Normal 72 2 3 3 2 3" xfId="9014" xr:uid="{00000000-0005-0000-0000-00000B960000}"/>
    <cellStyle name="Normal 72 2 3 3 2 3 2" xfId="39348" xr:uid="{00000000-0005-0000-0000-00000C960000}"/>
    <cellStyle name="Normal 72 2 3 3 2 3 3" xfId="24115" xr:uid="{00000000-0005-0000-0000-00000D960000}"/>
    <cellStyle name="Normal 72 2 3 3 2 4" xfId="34335" xr:uid="{00000000-0005-0000-0000-00000E960000}"/>
    <cellStyle name="Normal 72 2 3 3 2 5" xfId="19102" xr:uid="{00000000-0005-0000-0000-00000F960000}"/>
    <cellStyle name="Normal 72 2 3 3 3" xfId="5653" xr:uid="{00000000-0005-0000-0000-000010960000}"/>
    <cellStyle name="Normal 72 2 3 3 3 2" xfId="15705" xr:uid="{00000000-0005-0000-0000-000011960000}"/>
    <cellStyle name="Normal 72 2 3 3 3 2 2" xfId="46036" xr:uid="{00000000-0005-0000-0000-000012960000}"/>
    <cellStyle name="Normal 72 2 3 3 3 2 3" xfId="30803" xr:uid="{00000000-0005-0000-0000-000013960000}"/>
    <cellStyle name="Normal 72 2 3 3 3 3" xfId="10685" xr:uid="{00000000-0005-0000-0000-000014960000}"/>
    <cellStyle name="Normal 72 2 3 3 3 3 2" xfId="41019" xr:uid="{00000000-0005-0000-0000-000015960000}"/>
    <cellStyle name="Normal 72 2 3 3 3 3 3" xfId="25786" xr:uid="{00000000-0005-0000-0000-000016960000}"/>
    <cellStyle name="Normal 72 2 3 3 3 4" xfId="36006" xr:uid="{00000000-0005-0000-0000-000017960000}"/>
    <cellStyle name="Normal 72 2 3 3 3 5" xfId="20773" xr:uid="{00000000-0005-0000-0000-000018960000}"/>
    <cellStyle name="Normal 72 2 3 3 4" xfId="12363" xr:uid="{00000000-0005-0000-0000-000019960000}"/>
    <cellStyle name="Normal 72 2 3 3 4 2" xfId="42694" xr:uid="{00000000-0005-0000-0000-00001A960000}"/>
    <cellStyle name="Normal 72 2 3 3 4 3" xfId="27461" xr:uid="{00000000-0005-0000-0000-00001B960000}"/>
    <cellStyle name="Normal 72 2 3 3 5" xfId="7342" xr:uid="{00000000-0005-0000-0000-00001C960000}"/>
    <cellStyle name="Normal 72 2 3 3 5 2" xfId="37677" xr:uid="{00000000-0005-0000-0000-00001D960000}"/>
    <cellStyle name="Normal 72 2 3 3 5 3" xfId="22444" xr:uid="{00000000-0005-0000-0000-00001E960000}"/>
    <cellStyle name="Normal 72 2 3 3 6" xfId="32665" xr:uid="{00000000-0005-0000-0000-00001F960000}"/>
    <cellStyle name="Normal 72 2 3 3 7" xfId="17431" xr:uid="{00000000-0005-0000-0000-000020960000}"/>
    <cellStyle name="Normal 72 2 3 4" xfId="3124" xr:uid="{00000000-0005-0000-0000-000021960000}"/>
    <cellStyle name="Normal 72 2 3 4 2" xfId="13198" xr:uid="{00000000-0005-0000-0000-000022960000}"/>
    <cellStyle name="Normal 72 2 3 4 2 2" xfId="43529" xr:uid="{00000000-0005-0000-0000-000023960000}"/>
    <cellStyle name="Normal 72 2 3 4 2 3" xfId="28296" xr:uid="{00000000-0005-0000-0000-000024960000}"/>
    <cellStyle name="Normal 72 2 3 4 3" xfId="8178" xr:uid="{00000000-0005-0000-0000-000025960000}"/>
    <cellStyle name="Normal 72 2 3 4 3 2" xfId="38512" xr:uid="{00000000-0005-0000-0000-000026960000}"/>
    <cellStyle name="Normal 72 2 3 4 3 3" xfId="23279" xr:uid="{00000000-0005-0000-0000-000027960000}"/>
    <cellStyle name="Normal 72 2 3 4 4" xfId="33499" xr:uid="{00000000-0005-0000-0000-000028960000}"/>
    <cellStyle name="Normal 72 2 3 4 5" xfId="18266" xr:uid="{00000000-0005-0000-0000-000029960000}"/>
    <cellStyle name="Normal 72 2 3 5" xfId="4817" xr:uid="{00000000-0005-0000-0000-00002A960000}"/>
    <cellStyle name="Normal 72 2 3 5 2" xfId="14869" xr:uid="{00000000-0005-0000-0000-00002B960000}"/>
    <cellStyle name="Normal 72 2 3 5 2 2" xfId="45200" xr:uid="{00000000-0005-0000-0000-00002C960000}"/>
    <cellStyle name="Normal 72 2 3 5 2 3" xfId="29967" xr:uid="{00000000-0005-0000-0000-00002D960000}"/>
    <cellStyle name="Normal 72 2 3 5 3" xfId="9849" xr:uid="{00000000-0005-0000-0000-00002E960000}"/>
    <cellStyle name="Normal 72 2 3 5 3 2" xfId="40183" xr:uid="{00000000-0005-0000-0000-00002F960000}"/>
    <cellStyle name="Normal 72 2 3 5 3 3" xfId="24950" xr:uid="{00000000-0005-0000-0000-000030960000}"/>
    <cellStyle name="Normal 72 2 3 5 4" xfId="35170" xr:uid="{00000000-0005-0000-0000-000031960000}"/>
    <cellStyle name="Normal 72 2 3 5 5" xfId="19937" xr:uid="{00000000-0005-0000-0000-000032960000}"/>
    <cellStyle name="Normal 72 2 3 6" xfId="11527" xr:uid="{00000000-0005-0000-0000-000033960000}"/>
    <cellStyle name="Normal 72 2 3 6 2" xfId="41858" xr:uid="{00000000-0005-0000-0000-000034960000}"/>
    <cellStyle name="Normal 72 2 3 6 3" xfId="26625" xr:uid="{00000000-0005-0000-0000-000035960000}"/>
    <cellStyle name="Normal 72 2 3 7" xfId="6506" xr:uid="{00000000-0005-0000-0000-000036960000}"/>
    <cellStyle name="Normal 72 2 3 7 2" xfId="36841" xr:uid="{00000000-0005-0000-0000-000037960000}"/>
    <cellStyle name="Normal 72 2 3 7 3" xfId="21608" xr:uid="{00000000-0005-0000-0000-000038960000}"/>
    <cellStyle name="Normal 72 2 3 8" xfId="31829" xr:uid="{00000000-0005-0000-0000-000039960000}"/>
    <cellStyle name="Normal 72 2 3 9" xfId="16595" xr:uid="{00000000-0005-0000-0000-00003A960000}"/>
    <cellStyle name="Normal 72 2 4" xfId="1642" xr:uid="{00000000-0005-0000-0000-00003B960000}"/>
    <cellStyle name="Normal 72 2 4 2" xfId="2481" xr:uid="{00000000-0005-0000-0000-00003C960000}"/>
    <cellStyle name="Normal 72 2 4 2 2" xfId="4171" xr:uid="{00000000-0005-0000-0000-00003D960000}"/>
    <cellStyle name="Normal 72 2 4 2 2 2" xfId="14244" xr:uid="{00000000-0005-0000-0000-00003E960000}"/>
    <cellStyle name="Normal 72 2 4 2 2 2 2" xfId="44575" xr:uid="{00000000-0005-0000-0000-00003F960000}"/>
    <cellStyle name="Normal 72 2 4 2 2 2 3" xfId="29342" xr:uid="{00000000-0005-0000-0000-000040960000}"/>
    <cellStyle name="Normal 72 2 4 2 2 3" xfId="9224" xr:uid="{00000000-0005-0000-0000-000041960000}"/>
    <cellStyle name="Normal 72 2 4 2 2 3 2" xfId="39558" xr:uid="{00000000-0005-0000-0000-000042960000}"/>
    <cellStyle name="Normal 72 2 4 2 2 3 3" xfId="24325" xr:uid="{00000000-0005-0000-0000-000043960000}"/>
    <cellStyle name="Normal 72 2 4 2 2 4" xfId="34545" xr:uid="{00000000-0005-0000-0000-000044960000}"/>
    <cellStyle name="Normal 72 2 4 2 2 5" xfId="19312" xr:uid="{00000000-0005-0000-0000-000045960000}"/>
    <cellStyle name="Normal 72 2 4 2 3" xfId="5863" xr:uid="{00000000-0005-0000-0000-000046960000}"/>
    <cellStyle name="Normal 72 2 4 2 3 2" xfId="15915" xr:uid="{00000000-0005-0000-0000-000047960000}"/>
    <cellStyle name="Normal 72 2 4 2 3 2 2" xfId="46246" xr:uid="{00000000-0005-0000-0000-000048960000}"/>
    <cellStyle name="Normal 72 2 4 2 3 2 3" xfId="31013" xr:uid="{00000000-0005-0000-0000-000049960000}"/>
    <cellStyle name="Normal 72 2 4 2 3 3" xfId="10895" xr:uid="{00000000-0005-0000-0000-00004A960000}"/>
    <cellStyle name="Normal 72 2 4 2 3 3 2" xfId="41229" xr:uid="{00000000-0005-0000-0000-00004B960000}"/>
    <cellStyle name="Normal 72 2 4 2 3 3 3" xfId="25996" xr:uid="{00000000-0005-0000-0000-00004C960000}"/>
    <cellStyle name="Normal 72 2 4 2 3 4" xfId="36216" xr:uid="{00000000-0005-0000-0000-00004D960000}"/>
    <cellStyle name="Normal 72 2 4 2 3 5" xfId="20983" xr:uid="{00000000-0005-0000-0000-00004E960000}"/>
    <cellStyle name="Normal 72 2 4 2 4" xfId="12573" xr:uid="{00000000-0005-0000-0000-00004F960000}"/>
    <cellStyle name="Normal 72 2 4 2 4 2" xfId="42904" xr:uid="{00000000-0005-0000-0000-000050960000}"/>
    <cellStyle name="Normal 72 2 4 2 4 3" xfId="27671" xr:uid="{00000000-0005-0000-0000-000051960000}"/>
    <cellStyle name="Normal 72 2 4 2 5" xfId="7552" xr:uid="{00000000-0005-0000-0000-000052960000}"/>
    <cellStyle name="Normal 72 2 4 2 5 2" xfId="37887" xr:uid="{00000000-0005-0000-0000-000053960000}"/>
    <cellStyle name="Normal 72 2 4 2 5 3" xfId="22654" xr:uid="{00000000-0005-0000-0000-000054960000}"/>
    <cellStyle name="Normal 72 2 4 2 6" xfId="32875" xr:uid="{00000000-0005-0000-0000-000055960000}"/>
    <cellStyle name="Normal 72 2 4 2 7" xfId="17641" xr:uid="{00000000-0005-0000-0000-000056960000}"/>
    <cellStyle name="Normal 72 2 4 3" xfId="3334" xr:uid="{00000000-0005-0000-0000-000057960000}"/>
    <cellStyle name="Normal 72 2 4 3 2" xfId="13408" xr:uid="{00000000-0005-0000-0000-000058960000}"/>
    <cellStyle name="Normal 72 2 4 3 2 2" xfId="43739" xr:uid="{00000000-0005-0000-0000-000059960000}"/>
    <cellStyle name="Normal 72 2 4 3 2 3" xfId="28506" xr:uid="{00000000-0005-0000-0000-00005A960000}"/>
    <cellStyle name="Normal 72 2 4 3 3" xfId="8388" xr:uid="{00000000-0005-0000-0000-00005B960000}"/>
    <cellStyle name="Normal 72 2 4 3 3 2" xfId="38722" xr:uid="{00000000-0005-0000-0000-00005C960000}"/>
    <cellStyle name="Normal 72 2 4 3 3 3" xfId="23489" xr:uid="{00000000-0005-0000-0000-00005D960000}"/>
    <cellStyle name="Normal 72 2 4 3 4" xfId="33709" xr:uid="{00000000-0005-0000-0000-00005E960000}"/>
    <cellStyle name="Normal 72 2 4 3 5" xfId="18476" xr:uid="{00000000-0005-0000-0000-00005F960000}"/>
    <cellStyle name="Normal 72 2 4 4" xfId="5027" xr:uid="{00000000-0005-0000-0000-000060960000}"/>
    <cellStyle name="Normal 72 2 4 4 2" xfId="15079" xr:uid="{00000000-0005-0000-0000-000061960000}"/>
    <cellStyle name="Normal 72 2 4 4 2 2" xfId="45410" xr:uid="{00000000-0005-0000-0000-000062960000}"/>
    <cellStyle name="Normal 72 2 4 4 2 3" xfId="30177" xr:uid="{00000000-0005-0000-0000-000063960000}"/>
    <cellStyle name="Normal 72 2 4 4 3" xfId="10059" xr:uid="{00000000-0005-0000-0000-000064960000}"/>
    <cellStyle name="Normal 72 2 4 4 3 2" xfId="40393" xr:uid="{00000000-0005-0000-0000-000065960000}"/>
    <cellStyle name="Normal 72 2 4 4 3 3" xfId="25160" xr:uid="{00000000-0005-0000-0000-000066960000}"/>
    <cellStyle name="Normal 72 2 4 4 4" xfId="35380" xr:uid="{00000000-0005-0000-0000-000067960000}"/>
    <cellStyle name="Normal 72 2 4 4 5" xfId="20147" xr:uid="{00000000-0005-0000-0000-000068960000}"/>
    <cellStyle name="Normal 72 2 4 5" xfId="11737" xr:uid="{00000000-0005-0000-0000-000069960000}"/>
    <cellStyle name="Normal 72 2 4 5 2" xfId="42068" xr:uid="{00000000-0005-0000-0000-00006A960000}"/>
    <cellStyle name="Normal 72 2 4 5 3" xfId="26835" xr:uid="{00000000-0005-0000-0000-00006B960000}"/>
    <cellStyle name="Normal 72 2 4 6" xfId="6716" xr:uid="{00000000-0005-0000-0000-00006C960000}"/>
    <cellStyle name="Normal 72 2 4 6 2" xfId="37051" xr:uid="{00000000-0005-0000-0000-00006D960000}"/>
    <cellStyle name="Normal 72 2 4 6 3" xfId="21818" xr:uid="{00000000-0005-0000-0000-00006E960000}"/>
    <cellStyle name="Normal 72 2 4 7" xfId="32039" xr:uid="{00000000-0005-0000-0000-00006F960000}"/>
    <cellStyle name="Normal 72 2 4 8" xfId="16805" xr:uid="{00000000-0005-0000-0000-000070960000}"/>
    <cellStyle name="Normal 72 2 5" xfId="2063" xr:uid="{00000000-0005-0000-0000-000071960000}"/>
    <cellStyle name="Normal 72 2 5 2" xfId="3753" xr:uid="{00000000-0005-0000-0000-000072960000}"/>
    <cellStyle name="Normal 72 2 5 2 2" xfId="13826" xr:uid="{00000000-0005-0000-0000-000073960000}"/>
    <cellStyle name="Normal 72 2 5 2 2 2" xfId="44157" xr:uid="{00000000-0005-0000-0000-000074960000}"/>
    <cellStyle name="Normal 72 2 5 2 2 3" xfId="28924" xr:uid="{00000000-0005-0000-0000-000075960000}"/>
    <cellStyle name="Normal 72 2 5 2 3" xfId="8806" xr:uid="{00000000-0005-0000-0000-000076960000}"/>
    <cellStyle name="Normal 72 2 5 2 3 2" xfId="39140" xr:uid="{00000000-0005-0000-0000-000077960000}"/>
    <cellStyle name="Normal 72 2 5 2 3 3" xfId="23907" xr:uid="{00000000-0005-0000-0000-000078960000}"/>
    <cellStyle name="Normal 72 2 5 2 4" xfId="34127" xr:uid="{00000000-0005-0000-0000-000079960000}"/>
    <cellStyle name="Normal 72 2 5 2 5" xfId="18894" xr:uid="{00000000-0005-0000-0000-00007A960000}"/>
    <cellStyle name="Normal 72 2 5 3" xfId="5445" xr:uid="{00000000-0005-0000-0000-00007B960000}"/>
    <cellStyle name="Normal 72 2 5 3 2" xfId="15497" xr:uid="{00000000-0005-0000-0000-00007C960000}"/>
    <cellStyle name="Normal 72 2 5 3 2 2" xfId="45828" xr:uid="{00000000-0005-0000-0000-00007D960000}"/>
    <cellStyle name="Normal 72 2 5 3 2 3" xfId="30595" xr:uid="{00000000-0005-0000-0000-00007E960000}"/>
    <cellStyle name="Normal 72 2 5 3 3" xfId="10477" xr:uid="{00000000-0005-0000-0000-00007F960000}"/>
    <cellStyle name="Normal 72 2 5 3 3 2" xfId="40811" xr:uid="{00000000-0005-0000-0000-000080960000}"/>
    <cellStyle name="Normal 72 2 5 3 3 3" xfId="25578" xr:uid="{00000000-0005-0000-0000-000081960000}"/>
    <cellStyle name="Normal 72 2 5 3 4" xfId="35798" xr:uid="{00000000-0005-0000-0000-000082960000}"/>
    <cellStyle name="Normal 72 2 5 3 5" xfId="20565" xr:uid="{00000000-0005-0000-0000-000083960000}"/>
    <cellStyle name="Normal 72 2 5 4" xfId="12155" xr:uid="{00000000-0005-0000-0000-000084960000}"/>
    <cellStyle name="Normal 72 2 5 4 2" xfId="42486" xr:uid="{00000000-0005-0000-0000-000085960000}"/>
    <cellStyle name="Normal 72 2 5 4 3" xfId="27253" xr:uid="{00000000-0005-0000-0000-000086960000}"/>
    <cellStyle name="Normal 72 2 5 5" xfId="7134" xr:uid="{00000000-0005-0000-0000-000087960000}"/>
    <cellStyle name="Normal 72 2 5 5 2" xfId="37469" xr:uid="{00000000-0005-0000-0000-000088960000}"/>
    <cellStyle name="Normal 72 2 5 5 3" xfId="22236" xr:uid="{00000000-0005-0000-0000-000089960000}"/>
    <cellStyle name="Normal 72 2 5 6" xfId="32457" xr:uid="{00000000-0005-0000-0000-00008A960000}"/>
    <cellStyle name="Normal 72 2 5 7" xfId="17223" xr:uid="{00000000-0005-0000-0000-00008B960000}"/>
    <cellStyle name="Normal 72 2 6" xfId="2916" xr:uid="{00000000-0005-0000-0000-00008C960000}"/>
    <cellStyle name="Normal 72 2 6 2" xfId="12990" xr:uid="{00000000-0005-0000-0000-00008D960000}"/>
    <cellStyle name="Normal 72 2 6 2 2" xfId="43321" xr:uid="{00000000-0005-0000-0000-00008E960000}"/>
    <cellStyle name="Normal 72 2 6 2 3" xfId="28088" xr:uid="{00000000-0005-0000-0000-00008F960000}"/>
    <cellStyle name="Normal 72 2 6 3" xfId="7970" xr:uid="{00000000-0005-0000-0000-000090960000}"/>
    <cellStyle name="Normal 72 2 6 3 2" xfId="38304" xr:uid="{00000000-0005-0000-0000-000091960000}"/>
    <cellStyle name="Normal 72 2 6 3 3" xfId="23071" xr:uid="{00000000-0005-0000-0000-000092960000}"/>
    <cellStyle name="Normal 72 2 6 4" xfId="33291" xr:uid="{00000000-0005-0000-0000-000093960000}"/>
    <cellStyle name="Normal 72 2 6 5" xfId="18058" xr:uid="{00000000-0005-0000-0000-000094960000}"/>
    <cellStyle name="Normal 72 2 7" xfId="4609" xr:uid="{00000000-0005-0000-0000-000095960000}"/>
    <cellStyle name="Normal 72 2 7 2" xfId="14661" xr:uid="{00000000-0005-0000-0000-000096960000}"/>
    <cellStyle name="Normal 72 2 7 2 2" xfId="44992" xr:uid="{00000000-0005-0000-0000-000097960000}"/>
    <cellStyle name="Normal 72 2 7 2 3" xfId="29759" xr:uid="{00000000-0005-0000-0000-000098960000}"/>
    <cellStyle name="Normal 72 2 7 3" xfId="9641" xr:uid="{00000000-0005-0000-0000-000099960000}"/>
    <cellStyle name="Normal 72 2 7 3 2" xfId="39975" xr:uid="{00000000-0005-0000-0000-00009A960000}"/>
    <cellStyle name="Normal 72 2 7 3 3" xfId="24742" xr:uid="{00000000-0005-0000-0000-00009B960000}"/>
    <cellStyle name="Normal 72 2 7 4" xfId="34962" xr:uid="{00000000-0005-0000-0000-00009C960000}"/>
    <cellStyle name="Normal 72 2 7 5" xfId="19729" xr:uid="{00000000-0005-0000-0000-00009D960000}"/>
    <cellStyle name="Normal 72 2 8" xfId="11319" xr:uid="{00000000-0005-0000-0000-00009E960000}"/>
    <cellStyle name="Normal 72 2 8 2" xfId="41650" xr:uid="{00000000-0005-0000-0000-00009F960000}"/>
    <cellStyle name="Normal 72 2 8 3" xfId="26417" xr:uid="{00000000-0005-0000-0000-0000A0960000}"/>
    <cellStyle name="Normal 72 2 9" xfId="6298" xr:uid="{00000000-0005-0000-0000-0000A1960000}"/>
    <cellStyle name="Normal 72 2 9 2" xfId="36633" xr:uid="{00000000-0005-0000-0000-0000A2960000}"/>
    <cellStyle name="Normal 72 2 9 3" xfId="21400" xr:uid="{00000000-0005-0000-0000-0000A3960000}"/>
    <cellStyle name="Normal 72 3" xfId="1262" xr:uid="{00000000-0005-0000-0000-0000A4960000}"/>
    <cellStyle name="Normal 72 3 10" xfId="16439" xr:uid="{00000000-0005-0000-0000-0000A5960000}"/>
    <cellStyle name="Normal 72 3 2" xfId="1481" xr:uid="{00000000-0005-0000-0000-0000A6960000}"/>
    <cellStyle name="Normal 72 3 2 2" xfId="1902" xr:uid="{00000000-0005-0000-0000-0000A7960000}"/>
    <cellStyle name="Normal 72 3 2 2 2" xfId="2741" xr:uid="{00000000-0005-0000-0000-0000A8960000}"/>
    <cellStyle name="Normal 72 3 2 2 2 2" xfId="4431" xr:uid="{00000000-0005-0000-0000-0000A9960000}"/>
    <cellStyle name="Normal 72 3 2 2 2 2 2" xfId="14504" xr:uid="{00000000-0005-0000-0000-0000AA960000}"/>
    <cellStyle name="Normal 72 3 2 2 2 2 2 2" xfId="44835" xr:uid="{00000000-0005-0000-0000-0000AB960000}"/>
    <cellStyle name="Normal 72 3 2 2 2 2 2 3" xfId="29602" xr:uid="{00000000-0005-0000-0000-0000AC960000}"/>
    <cellStyle name="Normal 72 3 2 2 2 2 3" xfId="9484" xr:uid="{00000000-0005-0000-0000-0000AD960000}"/>
    <cellStyle name="Normal 72 3 2 2 2 2 3 2" xfId="39818" xr:uid="{00000000-0005-0000-0000-0000AE960000}"/>
    <cellStyle name="Normal 72 3 2 2 2 2 3 3" xfId="24585" xr:uid="{00000000-0005-0000-0000-0000AF960000}"/>
    <cellStyle name="Normal 72 3 2 2 2 2 4" xfId="34805" xr:uid="{00000000-0005-0000-0000-0000B0960000}"/>
    <cellStyle name="Normal 72 3 2 2 2 2 5" xfId="19572" xr:uid="{00000000-0005-0000-0000-0000B1960000}"/>
    <cellStyle name="Normal 72 3 2 2 2 3" xfId="6123" xr:uid="{00000000-0005-0000-0000-0000B2960000}"/>
    <cellStyle name="Normal 72 3 2 2 2 3 2" xfId="16175" xr:uid="{00000000-0005-0000-0000-0000B3960000}"/>
    <cellStyle name="Normal 72 3 2 2 2 3 2 2" xfId="46506" xr:uid="{00000000-0005-0000-0000-0000B4960000}"/>
    <cellStyle name="Normal 72 3 2 2 2 3 2 3" xfId="31273" xr:uid="{00000000-0005-0000-0000-0000B5960000}"/>
    <cellStyle name="Normal 72 3 2 2 2 3 3" xfId="11155" xr:uid="{00000000-0005-0000-0000-0000B6960000}"/>
    <cellStyle name="Normal 72 3 2 2 2 3 3 2" xfId="41489" xr:uid="{00000000-0005-0000-0000-0000B7960000}"/>
    <cellStyle name="Normal 72 3 2 2 2 3 3 3" xfId="26256" xr:uid="{00000000-0005-0000-0000-0000B8960000}"/>
    <cellStyle name="Normal 72 3 2 2 2 3 4" xfId="36476" xr:uid="{00000000-0005-0000-0000-0000B9960000}"/>
    <cellStyle name="Normal 72 3 2 2 2 3 5" xfId="21243" xr:uid="{00000000-0005-0000-0000-0000BA960000}"/>
    <cellStyle name="Normal 72 3 2 2 2 4" xfId="12833" xr:uid="{00000000-0005-0000-0000-0000BB960000}"/>
    <cellStyle name="Normal 72 3 2 2 2 4 2" xfId="43164" xr:uid="{00000000-0005-0000-0000-0000BC960000}"/>
    <cellStyle name="Normal 72 3 2 2 2 4 3" xfId="27931" xr:uid="{00000000-0005-0000-0000-0000BD960000}"/>
    <cellStyle name="Normal 72 3 2 2 2 5" xfId="7812" xr:uid="{00000000-0005-0000-0000-0000BE960000}"/>
    <cellStyle name="Normal 72 3 2 2 2 5 2" xfId="38147" xr:uid="{00000000-0005-0000-0000-0000BF960000}"/>
    <cellStyle name="Normal 72 3 2 2 2 5 3" xfId="22914" xr:uid="{00000000-0005-0000-0000-0000C0960000}"/>
    <cellStyle name="Normal 72 3 2 2 2 6" xfId="33135" xr:uid="{00000000-0005-0000-0000-0000C1960000}"/>
    <cellStyle name="Normal 72 3 2 2 2 7" xfId="17901" xr:uid="{00000000-0005-0000-0000-0000C2960000}"/>
    <cellStyle name="Normal 72 3 2 2 3" xfId="3594" xr:uid="{00000000-0005-0000-0000-0000C3960000}"/>
    <cellStyle name="Normal 72 3 2 2 3 2" xfId="13668" xr:uid="{00000000-0005-0000-0000-0000C4960000}"/>
    <cellStyle name="Normal 72 3 2 2 3 2 2" xfId="43999" xr:uid="{00000000-0005-0000-0000-0000C5960000}"/>
    <cellStyle name="Normal 72 3 2 2 3 2 3" xfId="28766" xr:uid="{00000000-0005-0000-0000-0000C6960000}"/>
    <cellStyle name="Normal 72 3 2 2 3 3" xfId="8648" xr:uid="{00000000-0005-0000-0000-0000C7960000}"/>
    <cellStyle name="Normal 72 3 2 2 3 3 2" xfId="38982" xr:uid="{00000000-0005-0000-0000-0000C8960000}"/>
    <cellStyle name="Normal 72 3 2 2 3 3 3" xfId="23749" xr:uid="{00000000-0005-0000-0000-0000C9960000}"/>
    <cellStyle name="Normal 72 3 2 2 3 4" xfId="33969" xr:uid="{00000000-0005-0000-0000-0000CA960000}"/>
    <cellStyle name="Normal 72 3 2 2 3 5" xfId="18736" xr:uid="{00000000-0005-0000-0000-0000CB960000}"/>
    <cellStyle name="Normal 72 3 2 2 4" xfId="5287" xr:uid="{00000000-0005-0000-0000-0000CC960000}"/>
    <cellStyle name="Normal 72 3 2 2 4 2" xfId="15339" xr:uid="{00000000-0005-0000-0000-0000CD960000}"/>
    <cellStyle name="Normal 72 3 2 2 4 2 2" xfId="45670" xr:uid="{00000000-0005-0000-0000-0000CE960000}"/>
    <cellStyle name="Normal 72 3 2 2 4 2 3" xfId="30437" xr:uid="{00000000-0005-0000-0000-0000CF960000}"/>
    <cellStyle name="Normal 72 3 2 2 4 3" xfId="10319" xr:uid="{00000000-0005-0000-0000-0000D0960000}"/>
    <cellStyle name="Normal 72 3 2 2 4 3 2" xfId="40653" xr:uid="{00000000-0005-0000-0000-0000D1960000}"/>
    <cellStyle name="Normal 72 3 2 2 4 3 3" xfId="25420" xr:uid="{00000000-0005-0000-0000-0000D2960000}"/>
    <cellStyle name="Normal 72 3 2 2 4 4" xfId="35640" xr:uid="{00000000-0005-0000-0000-0000D3960000}"/>
    <cellStyle name="Normal 72 3 2 2 4 5" xfId="20407" xr:uid="{00000000-0005-0000-0000-0000D4960000}"/>
    <cellStyle name="Normal 72 3 2 2 5" xfId="11997" xr:uid="{00000000-0005-0000-0000-0000D5960000}"/>
    <cellStyle name="Normal 72 3 2 2 5 2" xfId="42328" xr:uid="{00000000-0005-0000-0000-0000D6960000}"/>
    <cellStyle name="Normal 72 3 2 2 5 3" xfId="27095" xr:uid="{00000000-0005-0000-0000-0000D7960000}"/>
    <cellStyle name="Normal 72 3 2 2 6" xfId="6976" xr:uid="{00000000-0005-0000-0000-0000D8960000}"/>
    <cellStyle name="Normal 72 3 2 2 6 2" xfId="37311" xr:uid="{00000000-0005-0000-0000-0000D9960000}"/>
    <cellStyle name="Normal 72 3 2 2 6 3" xfId="22078" xr:uid="{00000000-0005-0000-0000-0000DA960000}"/>
    <cellStyle name="Normal 72 3 2 2 7" xfId="32299" xr:uid="{00000000-0005-0000-0000-0000DB960000}"/>
    <cellStyle name="Normal 72 3 2 2 8" xfId="17065" xr:uid="{00000000-0005-0000-0000-0000DC960000}"/>
    <cellStyle name="Normal 72 3 2 3" xfId="2323" xr:uid="{00000000-0005-0000-0000-0000DD960000}"/>
    <cellStyle name="Normal 72 3 2 3 2" xfId="4013" xr:uid="{00000000-0005-0000-0000-0000DE960000}"/>
    <cellStyle name="Normal 72 3 2 3 2 2" xfId="14086" xr:uid="{00000000-0005-0000-0000-0000DF960000}"/>
    <cellStyle name="Normal 72 3 2 3 2 2 2" xfId="44417" xr:uid="{00000000-0005-0000-0000-0000E0960000}"/>
    <cellStyle name="Normal 72 3 2 3 2 2 3" xfId="29184" xr:uid="{00000000-0005-0000-0000-0000E1960000}"/>
    <cellStyle name="Normal 72 3 2 3 2 3" xfId="9066" xr:uid="{00000000-0005-0000-0000-0000E2960000}"/>
    <cellStyle name="Normal 72 3 2 3 2 3 2" xfId="39400" xr:uid="{00000000-0005-0000-0000-0000E3960000}"/>
    <cellStyle name="Normal 72 3 2 3 2 3 3" xfId="24167" xr:uid="{00000000-0005-0000-0000-0000E4960000}"/>
    <cellStyle name="Normal 72 3 2 3 2 4" xfId="34387" xr:uid="{00000000-0005-0000-0000-0000E5960000}"/>
    <cellStyle name="Normal 72 3 2 3 2 5" xfId="19154" xr:uid="{00000000-0005-0000-0000-0000E6960000}"/>
    <cellStyle name="Normal 72 3 2 3 3" xfId="5705" xr:uid="{00000000-0005-0000-0000-0000E7960000}"/>
    <cellStyle name="Normal 72 3 2 3 3 2" xfId="15757" xr:uid="{00000000-0005-0000-0000-0000E8960000}"/>
    <cellStyle name="Normal 72 3 2 3 3 2 2" xfId="46088" xr:uid="{00000000-0005-0000-0000-0000E9960000}"/>
    <cellStyle name="Normal 72 3 2 3 3 2 3" xfId="30855" xr:uid="{00000000-0005-0000-0000-0000EA960000}"/>
    <cellStyle name="Normal 72 3 2 3 3 3" xfId="10737" xr:uid="{00000000-0005-0000-0000-0000EB960000}"/>
    <cellStyle name="Normal 72 3 2 3 3 3 2" xfId="41071" xr:uid="{00000000-0005-0000-0000-0000EC960000}"/>
    <cellStyle name="Normal 72 3 2 3 3 3 3" xfId="25838" xr:uid="{00000000-0005-0000-0000-0000ED960000}"/>
    <cellStyle name="Normal 72 3 2 3 3 4" xfId="36058" xr:uid="{00000000-0005-0000-0000-0000EE960000}"/>
    <cellStyle name="Normal 72 3 2 3 3 5" xfId="20825" xr:uid="{00000000-0005-0000-0000-0000EF960000}"/>
    <cellStyle name="Normal 72 3 2 3 4" xfId="12415" xr:uid="{00000000-0005-0000-0000-0000F0960000}"/>
    <cellStyle name="Normal 72 3 2 3 4 2" xfId="42746" xr:uid="{00000000-0005-0000-0000-0000F1960000}"/>
    <cellStyle name="Normal 72 3 2 3 4 3" xfId="27513" xr:uid="{00000000-0005-0000-0000-0000F2960000}"/>
    <cellStyle name="Normal 72 3 2 3 5" xfId="7394" xr:uid="{00000000-0005-0000-0000-0000F3960000}"/>
    <cellStyle name="Normal 72 3 2 3 5 2" xfId="37729" xr:uid="{00000000-0005-0000-0000-0000F4960000}"/>
    <cellStyle name="Normal 72 3 2 3 5 3" xfId="22496" xr:uid="{00000000-0005-0000-0000-0000F5960000}"/>
    <cellStyle name="Normal 72 3 2 3 6" xfId="32717" xr:uid="{00000000-0005-0000-0000-0000F6960000}"/>
    <cellStyle name="Normal 72 3 2 3 7" xfId="17483" xr:uid="{00000000-0005-0000-0000-0000F7960000}"/>
    <cellStyle name="Normal 72 3 2 4" xfId="3176" xr:uid="{00000000-0005-0000-0000-0000F8960000}"/>
    <cellStyle name="Normal 72 3 2 4 2" xfId="13250" xr:uid="{00000000-0005-0000-0000-0000F9960000}"/>
    <cellStyle name="Normal 72 3 2 4 2 2" xfId="43581" xr:uid="{00000000-0005-0000-0000-0000FA960000}"/>
    <cellStyle name="Normal 72 3 2 4 2 3" xfId="28348" xr:uid="{00000000-0005-0000-0000-0000FB960000}"/>
    <cellStyle name="Normal 72 3 2 4 3" xfId="8230" xr:uid="{00000000-0005-0000-0000-0000FC960000}"/>
    <cellStyle name="Normal 72 3 2 4 3 2" xfId="38564" xr:uid="{00000000-0005-0000-0000-0000FD960000}"/>
    <cellStyle name="Normal 72 3 2 4 3 3" xfId="23331" xr:uid="{00000000-0005-0000-0000-0000FE960000}"/>
    <cellStyle name="Normal 72 3 2 4 4" xfId="33551" xr:uid="{00000000-0005-0000-0000-0000FF960000}"/>
    <cellStyle name="Normal 72 3 2 4 5" xfId="18318" xr:uid="{00000000-0005-0000-0000-000000970000}"/>
    <cellStyle name="Normal 72 3 2 5" xfId="4869" xr:uid="{00000000-0005-0000-0000-000001970000}"/>
    <cellStyle name="Normal 72 3 2 5 2" xfId="14921" xr:uid="{00000000-0005-0000-0000-000002970000}"/>
    <cellStyle name="Normal 72 3 2 5 2 2" xfId="45252" xr:uid="{00000000-0005-0000-0000-000003970000}"/>
    <cellStyle name="Normal 72 3 2 5 2 3" xfId="30019" xr:uid="{00000000-0005-0000-0000-000004970000}"/>
    <cellStyle name="Normal 72 3 2 5 3" xfId="9901" xr:uid="{00000000-0005-0000-0000-000005970000}"/>
    <cellStyle name="Normal 72 3 2 5 3 2" xfId="40235" xr:uid="{00000000-0005-0000-0000-000006970000}"/>
    <cellStyle name="Normal 72 3 2 5 3 3" xfId="25002" xr:uid="{00000000-0005-0000-0000-000007970000}"/>
    <cellStyle name="Normal 72 3 2 5 4" xfId="35222" xr:uid="{00000000-0005-0000-0000-000008970000}"/>
    <cellStyle name="Normal 72 3 2 5 5" xfId="19989" xr:uid="{00000000-0005-0000-0000-000009970000}"/>
    <cellStyle name="Normal 72 3 2 6" xfId="11579" xr:uid="{00000000-0005-0000-0000-00000A970000}"/>
    <cellStyle name="Normal 72 3 2 6 2" xfId="41910" xr:uid="{00000000-0005-0000-0000-00000B970000}"/>
    <cellStyle name="Normal 72 3 2 6 3" xfId="26677" xr:uid="{00000000-0005-0000-0000-00000C970000}"/>
    <cellStyle name="Normal 72 3 2 7" xfId="6558" xr:uid="{00000000-0005-0000-0000-00000D970000}"/>
    <cellStyle name="Normal 72 3 2 7 2" xfId="36893" xr:uid="{00000000-0005-0000-0000-00000E970000}"/>
    <cellStyle name="Normal 72 3 2 7 3" xfId="21660" xr:uid="{00000000-0005-0000-0000-00000F970000}"/>
    <cellStyle name="Normal 72 3 2 8" xfId="31881" xr:uid="{00000000-0005-0000-0000-000010970000}"/>
    <cellStyle name="Normal 72 3 2 9" xfId="16647" xr:uid="{00000000-0005-0000-0000-000011970000}"/>
    <cellStyle name="Normal 72 3 3" xfId="1694" xr:uid="{00000000-0005-0000-0000-000012970000}"/>
    <cellStyle name="Normal 72 3 3 2" xfId="2533" xr:uid="{00000000-0005-0000-0000-000013970000}"/>
    <cellStyle name="Normal 72 3 3 2 2" xfId="4223" xr:uid="{00000000-0005-0000-0000-000014970000}"/>
    <cellStyle name="Normal 72 3 3 2 2 2" xfId="14296" xr:uid="{00000000-0005-0000-0000-000015970000}"/>
    <cellStyle name="Normal 72 3 3 2 2 2 2" xfId="44627" xr:uid="{00000000-0005-0000-0000-000016970000}"/>
    <cellStyle name="Normal 72 3 3 2 2 2 3" xfId="29394" xr:uid="{00000000-0005-0000-0000-000017970000}"/>
    <cellStyle name="Normal 72 3 3 2 2 3" xfId="9276" xr:uid="{00000000-0005-0000-0000-000018970000}"/>
    <cellStyle name="Normal 72 3 3 2 2 3 2" xfId="39610" xr:uid="{00000000-0005-0000-0000-000019970000}"/>
    <cellStyle name="Normal 72 3 3 2 2 3 3" xfId="24377" xr:uid="{00000000-0005-0000-0000-00001A970000}"/>
    <cellStyle name="Normal 72 3 3 2 2 4" xfId="34597" xr:uid="{00000000-0005-0000-0000-00001B970000}"/>
    <cellStyle name="Normal 72 3 3 2 2 5" xfId="19364" xr:uid="{00000000-0005-0000-0000-00001C970000}"/>
    <cellStyle name="Normal 72 3 3 2 3" xfId="5915" xr:uid="{00000000-0005-0000-0000-00001D970000}"/>
    <cellStyle name="Normal 72 3 3 2 3 2" xfId="15967" xr:uid="{00000000-0005-0000-0000-00001E970000}"/>
    <cellStyle name="Normal 72 3 3 2 3 2 2" xfId="46298" xr:uid="{00000000-0005-0000-0000-00001F970000}"/>
    <cellStyle name="Normal 72 3 3 2 3 2 3" xfId="31065" xr:uid="{00000000-0005-0000-0000-000020970000}"/>
    <cellStyle name="Normal 72 3 3 2 3 3" xfId="10947" xr:uid="{00000000-0005-0000-0000-000021970000}"/>
    <cellStyle name="Normal 72 3 3 2 3 3 2" xfId="41281" xr:uid="{00000000-0005-0000-0000-000022970000}"/>
    <cellStyle name="Normal 72 3 3 2 3 3 3" xfId="26048" xr:uid="{00000000-0005-0000-0000-000023970000}"/>
    <cellStyle name="Normal 72 3 3 2 3 4" xfId="36268" xr:uid="{00000000-0005-0000-0000-000024970000}"/>
    <cellStyle name="Normal 72 3 3 2 3 5" xfId="21035" xr:uid="{00000000-0005-0000-0000-000025970000}"/>
    <cellStyle name="Normal 72 3 3 2 4" xfId="12625" xr:uid="{00000000-0005-0000-0000-000026970000}"/>
    <cellStyle name="Normal 72 3 3 2 4 2" xfId="42956" xr:uid="{00000000-0005-0000-0000-000027970000}"/>
    <cellStyle name="Normal 72 3 3 2 4 3" xfId="27723" xr:uid="{00000000-0005-0000-0000-000028970000}"/>
    <cellStyle name="Normal 72 3 3 2 5" xfId="7604" xr:uid="{00000000-0005-0000-0000-000029970000}"/>
    <cellStyle name="Normal 72 3 3 2 5 2" xfId="37939" xr:uid="{00000000-0005-0000-0000-00002A970000}"/>
    <cellStyle name="Normal 72 3 3 2 5 3" xfId="22706" xr:uid="{00000000-0005-0000-0000-00002B970000}"/>
    <cellStyle name="Normal 72 3 3 2 6" xfId="32927" xr:uid="{00000000-0005-0000-0000-00002C970000}"/>
    <cellStyle name="Normal 72 3 3 2 7" xfId="17693" xr:uid="{00000000-0005-0000-0000-00002D970000}"/>
    <cellStyle name="Normal 72 3 3 3" xfId="3386" xr:uid="{00000000-0005-0000-0000-00002E970000}"/>
    <cellStyle name="Normal 72 3 3 3 2" xfId="13460" xr:uid="{00000000-0005-0000-0000-00002F970000}"/>
    <cellStyle name="Normal 72 3 3 3 2 2" xfId="43791" xr:uid="{00000000-0005-0000-0000-000030970000}"/>
    <cellStyle name="Normal 72 3 3 3 2 3" xfId="28558" xr:uid="{00000000-0005-0000-0000-000031970000}"/>
    <cellStyle name="Normal 72 3 3 3 3" xfId="8440" xr:uid="{00000000-0005-0000-0000-000032970000}"/>
    <cellStyle name="Normal 72 3 3 3 3 2" xfId="38774" xr:uid="{00000000-0005-0000-0000-000033970000}"/>
    <cellStyle name="Normal 72 3 3 3 3 3" xfId="23541" xr:uid="{00000000-0005-0000-0000-000034970000}"/>
    <cellStyle name="Normal 72 3 3 3 4" xfId="33761" xr:uid="{00000000-0005-0000-0000-000035970000}"/>
    <cellStyle name="Normal 72 3 3 3 5" xfId="18528" xr:uid="{00000000-0005-0000-0000-000036970000}"/>
    <cellStyle name="Normal 72 3 3 4" xfId="5079" xr:uid="{00000000-0005-0000-0000-000037970000}"/>
    <cellStyle name="Normal 72 3 3 4 2" xfId="15131" xr:uid="{00000000-0005-0000-0000-000038970000}"/>
    <cellStyle name="Normal 72 3 3 4 2 2" xfId="45462" xr:uid="{00000000-0005-0000-0000-000039970000}"/>
    <cellStyle name="Normal 72 3 3 4 2 3" xfId="30229" xr:uid="{00000000-0005-0000-0000-00003A970000}"/>
    <cellStyle name="Normal 72 3 3 4 3" xfId="10111" xr:uid="{00000000-0005-0000-0000-00003B970000}"/>
    <cellStyle name="Normal 72 3 3 4 3 2" xfId="40445" xr:uid="{00000000-0005-0000-0000-00003C970000}"/>
    <cellStyle name="Normal 72 3 3 4 3 3" xfId="25212" xr:uid="{00000000-0005-0000-0000-00003D970000}"/>
    <cellStyle name="Normal 72 3 3 4 4" xfId="35432" xr:uid="{00000000-0005-0000-0000-00003E970000}"/>
    <cellStyle name="Normal 72 3 3 4 5" xfId="20199" xr:uid="{00000000-0005-0000-0000-00003F970000}"/>
    <cellStyle name="Normal 72 3 3 5" xfId="11789" xr:uid="{00000000-0005-0000-0000-000040970000}"/>
    <cellStyle name="Normal 72 3 3 5 2" xfId="42120" xr:uid="{00000000-0005-0000-0000-000041970000}"/>
    <cellStyle name="Normal 72 3 3 5 3" xfId="26887" xr:uid="{00000000-0005-0000-0000-000042970000}"/>
    <cellStyle name="Normal 72 3 3 6" xfId="6768" xr:uid="{00000000-0005-0000-0000-000043970000}"/>
    <cellStyle name="Normal 72 3 3 6 2" xfId="37103" xr:uid="{00000000-0005-0000-0000-000044970000}"/>
    <cellStyle name="Normal 72 3 3 6 3" xfId="21870" xr:uid="{00000000-0005-0000-0000-000045970000}"/>
    <cellStyle name="Normal 72 3 3 7" xfId="32091" xr:uid="{00000000-0005-0000-0000-000046970000}"/>
    <cellStyle name="Normal 72 3 3 8" xfId="16857" xr:uid="{00000000-0005-0000-0000-000047970000}"/>
    <cellStyle name="Normal 72 3 4" xfId="2115" xr:uid="{00000000-0005-0000-0000-000048970000}"/>
    <cellStyle name="Normal 72 3 4 2" xfId="3805" xr:uid="{00000000-0005-0000-0000-000049970000}"/>
    <cellStyle name="Normal 72 3 4 2 2" xfId="13878" xr:uid="{00000000-0005-0000-0000-00004A970000}"/>
    <cellStyle name="Normal 72 3 4 2 2 2" xfId="44209" xr:uid="{00000000-0005-0000-0000-00004B970000}"/>
    <cellStyle name="Normal 72 3 4 2 2 3" xfId="28976" xr:uid="{00000000-0005-0000-0000-00004C970000}"/>
    <cellStyle name="Normal 72 3 4 2 3" xfId="8858" xr:uid="{00000000-0005-0000-0000-00004D970000}"/>
    <cellStyle name="Normal 72 3 4 2 3 2" xfId="39192" xr:uid="{00000000-0005-0000-0000-00004E970000}"/>
    <cellStyle name="Normal 72 3 4 2 3 3" xfId="23959" xr:uid="{00000000-0005-0000-0000-00004F970000}"/>
    <cellStyle name="Normal 72 3 4 2 4" xfId="34179" xr:uid="{00000000-0005-0000-0000-000050970000}"/>
    <cellStyle name="Normal 72 3 4 2 5" xfId="18946" xr:uid="{00000000-0005-0000-0000-000051970000}"/>
    <cellStyle name="Normal 72 3 4 3" xfId="5497" xr:uid="{00000000-0005-0000-0000-000052970000}"/>
    <cellStyle name="Normal 72 3 4 3 2" xfId="15549" xr:uid="{00000000-0005-0000-0000-000053970000}"/>
    <cellStyle name="Normal 72 3 4 3 2 2" xfId="45880" xr:uid="{00000000-0005-0000-0000-000054970000}"/>
    <cellStyle name="Normal 72 3 4 3 2 3" xfId="30647" xr:uid="{00000000-0005-0000-0000-000055970000}"/>
    <cellStyle name="Normal 72 3 4 3 3" xfId="10529" xr:uid="{00000000-0005-0000-0000-000056970000}"/>
    <cellStyle name="Normal 72 3 4 3 3 2" xfId="40863" xr:uid="{00000000-0005-0000-0000-000057970000}"/>
    <cellStyle name="Normal 72 3 4 3 3 3" xfId="25630" xr:uid="{00000000-0005-0000-0000-000058970000}"/>
    <cellStyle name="Normal 72 3 4 3 4" xfId="35850" xr:uid="{00000000-0005-0000-0000-000059970000}"/>
    <cellStyle name="Normal 72 3 4 3 5" xfId="20617" xr:uid="{00000000-0005-0000-0000-00005A970000}"/>
    <cellStyle name="Normal 72 3 4 4" xfId="12207" xr:uid="{00000000-0005-0000-0000-00005B970000}"/>
    <cellStyle name="Normal 72 3 4 4 2" xfId="42538" xr:uid="{00000000-0005-0000-0000-00005C970000}"/>
    <cellStyle name="Normal 72 3 4 4 3" xfId="27305" xr:uid="{00000000-0005-0000-0000-00005D970000}"/>
    <cellStyle name="Normal 72 3 4 5" xfId="7186" xr:uid="{00000000-0005-0000-0000-00005E970000}"/>
    <cellStyle name="Normal 72 3 4 5 2" xfId="37521" xr:uid="{00000000-0005-0000-0000-00005F970000}"/>
    <cellStyle name="Normal 72 3 4 5 3" xfId="22288" xr:uid="{00000000-0005-0000-0000-000060970000}"/>
    <cellStyle name="Normal 72 3 4 6" xfId="32509" xr:uid="{00000000-0005-0000-0000-000061970000}"/>
    <cellStyle name="Normal 72 3 4 7" xfId="17275" xr:uid="{00000000-0005-0000-0000-000062970000}"/>
    <cellStyle name="Normal 72 3 5" xfId="2968" xr:uid="{00000000-0005-0000-0000-000063970000}"/>
    <cellStyle name="Normal 72 3 5 2" xfId="13042" xr:uid="{00000000-0005-0000-0000-000064970000}"/>
    <cellStyle name="Normal 72 3 5 2 2" xfId="43373" xr:uid="{00000000-0005-0000-0000-000065970000}"/>
    <cellStyle name="Normal 72 3 5 2 3" xfId="28140" xr:uid="{00000000-0005-0000-0000-000066970000}"/>
    <cellStyle name="Normal 72 3 5 3" xfId="8022" xr:uid="{00000000-0005-0000-0000-000067970000}"/>
    <cellStyle name="Normal 72 3 5 3 2" xfId="38356" xr:uid="{00000000-0005-0000-0000-000068970000}"/>
    <cellStyle name="Normal 72 3 5 3 3" xfId="23123" xr:uid="{00000000-0005-0000-0000-000069970000}"/>
    <cellStyle name="Normal 72 3 5 4" xfId="33343" xr:uid="{00000000-0005-0000-0000-00006A970000}"/>
    <cellStyle name="Normal 72 3 5 5" xfId="18110" xr:uid="{00000000-0005-0000-0000-00006B970000}"/>
    <cellStyle name="Normal 72 3 6" xfId="4661" xr:uid="{00000000-0005-0000-0000-00006C970000}"/>
    <cellStyle name="Normal 72 3 6 2" xfId="14713" xr:uid="{00000000-0005-0000-0000-00006D970000}"/>
    <cellStyle name="Normal 72 3 6 2 2" xfId="45044" xr:uid="{00000000-0005-0000-0000-00006E970000}"/>
    <cellStyle name="Normal 72 3 6 2 3" xfId="29811" xr:uid="{00000000-0005-0000-0000-00006F970000}"/>
    <cellStyle name="Normal 72 3 6 3" xfId="9693" xr:uid="{00000000-0005-0000-0000-000070970000}"/>
    <cellStyle name="Normal 72 3 6 3 2" xfId="40027" xr:uid="{00000000-0005-0000-0000-000071970000}"/>
    <cellStyle name="Normal 72 3 6 3 3" xfId="24794" xr:uid="{00000000-0005-0000-0000-000072970000}"/>
    <cellStyle name="Normal 72 3 6 4" xfId="35014" xr:uid="{00000000-0005-0000-0000-000073970000}"/>
    <cellStyle name="Normal 72 3 6 5" xfId="19781" xr:uid="{00000000-0005-0000-0000-000074970000}"/>
    <cellStyle name="Normal 72 3 7" xfId="11371" xr:uid="{00000000-0005-0000-0000-000075970000}"/>
    <cellStyle name="Normal 72 3 7 2" xfId="41702" xr:uid="{00000000-0005-0000-0000-000076970000}"/>
    <cellStyle name="Normal 72 3 7 3" xfId="26469" xr:uid="{00000000-0005-0000-0000-000077970000}"/>
    <cellStyle name="Normal 72 3 8" xfId="6350" xr:uid="{00000000-0005-0000-0000-000078970000}"/>
    <cellStyle name="Normal 72 3 8 2" xfId="36685" xr:uid="{00000000-0005-0000-0000-000079970000}"/>
    <cellStyle name="Normal 72 3 8 3" xfId="21452" xr:uid="{00000000-0005-0000-0000-00007A970000}"/>
    <cellStyle name="Normal 72 3 9" xfId="31674" xr:uid="{00000000-0005-0000-0000-00007B970000}"/>
    <cellStyle name="Normal 72 4" xfId="1375" xr:uid="{00000000-0005-0000-0000-00007C970000}"/>
    <cellStyle name="Normal 72 4 2" xfId="1798" xr:uid="{00000000-0005-0000-0000-00007D970000}"/>
    <cellStyle name="Normal 72 4 2 2" xfId="2637" xr:uid="{00000000-0005-0000-0000-00007E970000}"/>
    <cellStyle name="Normal 72 4 2 2 2" xfId="4327" xr:uid="{00000000-0005-0000-0000-00007F970000}"/>
    <cellStyle name="Normal 72 4 2 2 2 2" xfId="14400" xr:uid="{00000000-0005-0000-0000-000080970000}"/>
    <cellStyle name="Normal 72 4 2 2 2 2 2" xfId="44731" xr:uid="{00000000-0005-0000-0000-000081970000}"/>
    <cellStyle name="Normal 72 4 2 2 2 2 3" xfId="29498" xr:uid="{00000000-0005-0000-0000-000082970000}"/>
    <cellStyle name="Normal 72 4 2 2 2 3" xfId="9380" xr:uid="{00000000-0005-0000-0000-000083970000}"/>
    <cellStyle name="Normal 72 4 2 2 2 3 2" xfId="39714" xr:uid="{00000000-0005-0000-0000-000084970000}"/>
    <cellStyle name="Normal 72 4 2 2 2 3 3" xfId="24481" xr:uid="{00000000-0005-0000-0000-000085970000}"/>
    <cellStyle name="Normal 72 4 2 2 2 4" xfId="34701" xr:uid="{00000000-0005-0000-0000-000086970000}"/>
    <cellStyle name="Normal 72 4 2 2 2 5" xfId="19468" xr:uid="{00000000-0005-0000-0000-000087970000}"/>
    <cellStyle name="Normal 72 4 2 2 3" xfId="6019" xr:uid="{00000000-0005-0000-0000-000088970000}"/>
    <cellStyle name="Normal 72 4 2 2 3 2" xfId="16071" xr:uid="{00000000-0005-0000-0000-000089970000}"/>
    <cellStyle name="Normal 72 4 2 2 3 2 2" xfId="46402" xr:uid="{00000000-0005-0000-0000-00008A970000}"/>
    <cellStyle name="Normal 72 4 2 2 3 2 3" xfId="31169" xr:uid="{00000000-0005-0000-0000-00008B970000}"/>
    <cellStyle name="Normal 72 4 2 2 3 3" xfId="11051" xr:uid="{00000000-0005-0000-0000-00008C970000}"/>
    <cellStyle name="Normal 72 4 2 2 3 3 2" xfId="41385" xr:uid="{00000000-0005-0000-0000-00008D970000}"/>
    <cellStyle name="Normal 72 4 2 2 3 3 3" xfId="26152" xr:uid="{00000000-0005-0000-0000-00008E970000}"/>
    <cellStyle name="Normal 72 4 2 2 3 4" xfId="36372" xr:uid="{00000000-0005-0000-0000-00008F970000}"/>
    <cellStyle name="Normal 72 4 2 2 3 5" xfId="21139" xr:uid="{00000000-0005-0000-0000-000090970000}"/>
    <cellStyle name="Normal 72 4 2 2 4" xfId="12729" xr:uid="{00000000-0005-0000-0000-000091970000}"/>
    <cellStyle name="Normal 72 4 2 2 4 2" xfId="43060" xr:uid="{00000000-0005-0000-0000-000092970000}"/>
    <cellStyle name="Normal 72 4 2 2 4 3" xfId="27827" xr:uid="{00000000-0005-0000-0000-000093970000}"/>
    <cellStyle name="Normal 72 4 2 2 5" xfId="7708" xr:uid="{00000000-0005-0000-0000-000094970000}"/>
    <cellStyle name="Normal 72 4 2 2 5 2" xfId="38043" xr:uid="{00000000-0005-0000-0000-000095970000}"/>
    <cellStyle name="Normal 72 4 2 2 5 3" xfId="22810" xr:uid="{00000000-0005-0000-0000-000096970000}"/>
    <cellStyle name="Normal 72 4 2 2 6" xfId="33031" xr:uid="{00000000-0005-0000-0000-000097970000}"/>
    <cellStyle name="Normal 72 4 2 2 7" xfId="17797" xr:uid="{00000000-0005-0000-0000-000098970000}"/>
    <cellStyle name="Normal 72 4 2 3" xfId="3490" xr:uid="{00000000-0005-0000-0000-000099970000}"/>
    <cellStyle name="Normal 72 4 2 3 2" xfId="13564" xr:uid="{00000000-0005-0000-0000-00009A970000}"/>
    <cellStyle name="Normal 72 4 2 3 2 2" xfId="43895" xr:uid="{00000000-0005-0000-0000-00009B970000}"/>
    <cellStyle name="Normal 72 4 2 3 2 3" xfId="28662" xr:uid="{00000000-0005-0000-0000-00009C970000}"/>
    <cellStyle name="Normal 72 4 2 3 3" xfId="8544" xr:uid="{00000000-0005-0000-0000-00009D970000}"/>
    <cellStyle name="Normal 72 4 2 3 3 2" xfId="38878" xr:uid="{00000000-0005-0000-0000-00009E970000}"/>
    <cellStyle name="Normal 72 4 2 3 3 3" xfId="23645" xr:uid="{00000000-0005-0000-0000-00009F970000}"/>
    <cellStyle name="Normal 72 4 2 3 4" xfId="33865" xr:uid="{00000000-0005-0000-0000-0000A0970000}"/>
    <cellStyle name="Normal 72 4 2 3 5" xfId="18632" xr:uid="{00000000-0005-0000-0000-0000A1970000}"/>
    <cellStyle name="Normal 72 4 2 4" xfId="5183" xr:uid="{00000000-0005-0000-0000-0000A2970000}"/>
    <cellStyle name="Normal 72 4 2 4 2" xfId="15235" xr:uid="{00000000-0005-0000-0000-0000A3970000}"/>
    <cellStyle name="Normal 72 4 2 4 2 2" xfId="45566" xr:uid="{00000000-0005-0000-0000-0000A4970000}"/>
    <cellStyle name="Normal 72 4 2 4 2 3" xfId="30333" xr:uid="{00000000-0005-0000-0000-0000A5970000}"/>
    <cellStyle name="Normal 72 4 2 4 3" xfId="10215" xr:uid="{00000000-0005-0000-0000-0000A6970000}"/>
    <cellStyle name="Normal 72 4 2 4 3 2" xfId="40549" xr:uid="{00000000-0005-0000-0000-0000A7970000}"/>
    <cellStyle name="Normal 72 4 2 4 3 3" xfId="25316" xr:uid="{00000000-0005-0000-0000-0000A8970000}"/>
    <cellStyle name="Normal 72 4 2 4 4" xfId="35536" xr:uid="{00000000-0005-0000-0000-0000A9970000}"/>
    <cellStyle name="Normal 72 4 2 4 5" xfId="20303" xr:uid="{00000000-0005-0000-0000-0000AA970000}"/>
    <cellStyle name="Normal 72 4 2 5" xfId="11893" xr:uid="{00000000-0005-0000-0000-0000AB970000}"/>
    <cellStyle name="Normal 72 4 2 5 2" xfId="42224" xr:uid="{00000000-0005-0000-0000-0000AC970000}"/>
    <cellStyle name="Normal 72 4 2 5 3" xfId="26991" xr:uid="{00000000-0005-0000-0000-0000AD970000}"/>
    <cellStyle name="Normal 72 4 2 6" xfId="6872" xr:uid="{00000000-0005-0000-0000-0000AE970000}"/>
    <cellStyle name="Normal 72 4 2 6 2" xfId="37207" xr:uid="{00000000-0005-0000-0000-0000AF970000}"/>
    <cellStyle name="Normal 72 4 2 6 3" xfId="21974" xr:uid="{00000000-0005-0000-0000-0000B0970000}"/>
    <cellStyle name="Normal 72 4 2 7" xfId="32195" xr:uid="{00000000-0005-0000-0000-0000B1970000}"/>
    <cellStyle name="Normal 72 4 2 8" xfId="16961" xr:uid="{00000000-0005-0000-0000-0000B2970000}"/>
    <cellStyle name="Normal 72 4 3" xfId="2219" xr:uid="{00000000-0005-0000-0000-0000B3970000}"/>
    <cellStyle name="Normal 72 4 3 2" xfId="3909" xr:uid="{00000000-0005-0000-0000-0000B4970000}"/>
    <cellStyle name="Normal 72 4 3 2 2" xfId="13982" xr:uid="{00000000-0005-0000-0000-0000B5970000}"/>
    <cellStyle name="Normal 72 4 3 2 2 2" xfId="44313" xr:uid="{00000000-0005-0000-0000-0000B6970000}"/>
    <cellStyle name="Normal 72 4 3 2 2 3" xfId="29080" xr:uid="{00000000-0005-0000-0000-0000B7970000}"/>
    <cellStyle name="Normal 72 4 3 2 3" xfId="8962" xr:uid="{00000000-0005-0000-0000-0000B8970000}"/>
    <cellStyle name="Normal 72 4 3 2 3 2" xfId="39296" xr:uid="{00000000-0005-0000-0000-0000B9970000}"/>
    <cellStyle name="Normal 72 4 3 2 3 3" xfId="24063" xr:uid="{00000000-0005-0000-0000-0000BA970000}"/>
    <cellStyle name="Normal 72 4 3 2 4" xfId="34283" xr:uid="{00000000-0005-0000-0000-0000BB970000}"/>
    <cellStyle name="Normal 72 4 3 2 5" xfId="19050" xr:uid="{00000000-0005-0000-0000-0000BC970000}"/>
    <cellStyle name="Normal 72 4 3 3" xfId="5601" xr:uid="{00000000-0005-0000-0000-0000BD970000}"/>
    <cellStyle name="Normal 72 4 3 3 2" xfId="15653" xr:uid="{00000000-0005-0000-0000-0000BE970000}"/>
    <cellStyle name="Normal 72 4 3 3 2 2" xfId="45984" xr:uid="{00000000-0005-0000-0000-0000BF970000}"/>
    <cellStyle name="Normal 72 4 3 3 2 3" xfId="30751" xr:uid="{00000000-0005-0000-0000-0000C0970000}"/>
    <cellStyle name="Normal 72 4 3 3 3" xfId="10633" xr:uid="{00000000-0005-0000-0000-0000C1970000}"/>
    <cellStyle name="Normal 72 4 3 3 3 2" xfId="40967" xr:uid="{00000000-0005-0000-0000-0000C2970000}"/>
    <cellStyle name="Normal 72 4 3 3 3 3" xfId="25734" xr:uid="{00000000-0005-0000-0000-0000C3970000}"/>
    <cellStyle name="Normal 72 4 3 3 4" xfId="35954" xr:uid="{00000000-0005-0000-0000-0000C4970000}"/>
    <cellStyle name="Normal 72 4 3 3 5" xfId="20721" xr:uid="{00000000-0005-0000-0000-0000C5970000}"/>
    <cellStyle name="Normal 72 4 3 4" xfId="12311" xr:uid="{00000000-0005-0000-0000-0000C6970000}"/>
    <cellStyle name="Normal 72 4 3 4 2" xfId="42642" xr:uid="{00000000-0005-0000-0000-0000C7970000}"/>
    <cellStyle name="Normal 72 4 3 4 3" xfId="27409" xr:uid="{00000000-0005-0000-0000-0000C8970000}"/>
    <cellStyle name="Normal 72 4 3 5" xfId="7290" xr:uid="{00000000-0005-0000-0000-0000C9970000}"/>
    <cellStyle name="Normal 72 4 3 5 2" xfId="37625" xr:uid="{00000000-0005-0000-0000-0000CA970000}"/>
    <cellStyle name="Normal 72 4 3 5 3" xfId="22392" xr:uid="{00000000-0005-0000-0000-0000CB970000}"/>
    <cellStyle name="Normal 72 4 3 6" xfId="32613" xr:uid="{00000000-0005-0000-0000-0000CC970000}"/>
    <cellStyle name="Normal 72 4 3 7" xfId="17379" xr:uid="{00000000-0005-0000-0000-0000CD970000}"/>
    <cellStyle name="Normal 72 4 4" xfId="3072" xr:uid="{00000000-0005-0000-0000-0000CE970000}"/>
    <cellStyle name="Normal 72 4 4 2" xfId="13146" xr:uid="{00000000-0005-0000-0000-0000CF970000}"/>
    <cellStyle name="Normal 72 4 4 2 2" xfId="43477" xr:uid="{00000000-0005-0000-0000-0000D0970000}"/>
    <cellStyle name="Normal 72 4 4 2 3" xfId="28244" xr:uid="{00000000-0005-0000-0000-0000D1970000}"/>
    <cellStyle name="Normal 72 4 4 3" xfId="8126" xr:uid="{00000000-0005-0000-0000-0000D2970000}"/>
    <cellStyle name="Normal 72 4 4 3 2" xfId="38460" xr:uid="{00000000-0005-0000-0000-0000D3970000}"/>
    <cellStyle name="Normal 72 4 4 3 3" xfId="23227" xr:uid="{00000000-0005-0000-0000-0000D4970000}"/>
    <cellStyle name="Normal 72 4 4 4" xfId="33447" xr:uid="{00000000-0005-0000-0000-0000D5970000}"/>
    <cellStyle name="Normal 72 4 4 5" xfId="18214" xr:uid="{00000000-0005-0000-0000-0000D6970000}"/>
    <cellStyle name="Normal 72 4 5" xfId="4765" xr:uid="{00000000-0005-0000-0000-0000D7970000}"/>
    <cellStyle name="Normal 72 4 5 2" xfId="14817" xr:uid="{00000000-0005-0000-0000-0000D8970000}"/>
    <cellStyle name="Normal 72 4 5 2 2" xfId="45148" xr:uid="{00000000-0005-0000-0000-0000D9970000}"/>
    <cellStyle name="Normal 72 4 5 2 3" xfId="29915" xr:uid="{00000000-0005-0000-0000-0000DA970000}"/>
    <cellStyle name="Normal 72 4 5 3" xfId="9797" xr:uid="{00000000-0005-0000-0000-0000DB970000}"/>
    <cellStyle name="Normal 72 4 5 3 2" xfId="40131" xr:uid="{00000000-0005-0000-0000-0000DC970000}"/>
    <cellStyle name="Normal 72 4 5 3 3" xfId="24898" xr:uid="{00000000-0005-0000-0000-0000DD970000}"/>
    <cellStyle name="Normal 72 4 5 4" xfId="35118" xr:uid="{00000000-0005-0000-0000-0000DE970000}"/>
    <cellStyle name="Normal 72 4 5 5" xfId="19885" xr:uid="{00000000-0005-0000-0000-0000DF970000}"/>
    <cellStyle name="Normal 72 4 6" xfId="11475" xr:uid="{00000000-0005-0000-0000-0000E0970000}"/>
    <cellStyle name="Normal 72 4 6 2" xfId="41806" xr:uid="{00000000-0005-0000-0000-0000E1970000}"/>
    <cellStyle name="Normal 72 4 6 3" xfId="26573" xr:uid="{00000000-0005-0000-0000-0000E2970000}"/>
    <cellStyle name="Normal 72 4 7" xfId="6454" xr:uid="{00000000-0005-0000-0000-0000E3970000}"/>
    <cellStyle name="Normal 72 4 7 2" xfId="36789" xr:uid="{00000000-0005-0000-0000-0000E4970000}"/>
    <cellStyle name="Normal 72 4 7 3" xfId="21556" xr:uid="{00000000-0005-0000-0000-0000E5970000}"/>
    <cellStyle name="Normal 72 4 8" xfId="31777" xr:uid="{00000000-0005-0000-0000-0000E6970000}"/>
    <cellStyle name="Normal 72 4 9" xfId="16543" xr:uid="{00000000-0005-0000-0000-0000E7970000}"/>
    <cellStyle name="Normal 72 5" xfId="1588" xr:uid="{00000000-0005-0000-0000-0000E8970000}"/>
    <cellStyle name="Normal 72 5 2" xfId="2429" xr:uid="{00000000-0005-0000-0000-0000E9970000}"/>
    <cellStyle name="Normal 72 5 2 2" xfId="4119" xr:uid="{00000000-0005-0000-0000-0000EA970000}"/>
    <cellStyle name="Normal 72 5 2 2 2" xfId="14192" xr:uid="{00000000-0005-0000-0000-0000EB970000}"/>
    <cellStyle name="Normal 72 5 2 2 2 2" xfId="44523" xr:uid="{00000000-0005-0000-0000-0000EC970000}"/>
    <cellStyle name="Normal 72 5 2 2 2 3" xfId="29290" xr:uid="{00000000-0005-0000-0000-0000ED970000}"/>
    <cellStyle name="Normal 72 5 2 2 3" xfId="9172" xr:uid="{00000000-0005-0000-0000-0000EE970000}"/>
    <cellStyle name="Normal 72 5 2 2 3 2" xfId="39506" xr:uid="{00000000-0005-0000-0000-0000EF970000}"/>
    <cellStyle name="Normal 72 5 2 2 3 3" xfId="24273" xr:uid="{00000000-0005-0000-0000-0000F0970000}"/>
    <cellStyle name="Normal 72 5 2 2 4" xfId="34493" xr:uid="{00000000-0005-0000-0000-0000F1970000}"/>
    <cellStyle name="Normal 72 5 2 2 5" xfId="19260" xr:uid="{00000000-0005-0000-0000-0000F2970000}"/>
    <cellStyle name="Normal 72 5 2 3" xfId="5811" xr:uid="{00000000-0005-0000-0000-0000F3970000}"/>
    <cellStyle name="Normal 72 5 2 3 2" xfId="15863" xr:uid="{00000000-0005-0000-0000-0000F4970000}"/>
    <cellStyle name="Normal 72 5 2 3 2 2" xfId="46194" xr:uid="{00000000-0005-0000-0000-0000F5970000}"/>
    <cellStyle name="Normal 72 5 2 3 2 3" xfId="30961" xr:uid="{00000000-0005-0000-0000-0000F6970000}"/>
    <cellStyle name="Normal 72 5 2 3 3" xfId="10843" xr:uid="{00000000-0005-0000-0000-0000F7970000}"/>
    <cellStyle name="Normal 72 5 2 3 3 2" xfId="41177" xr:uid="{00000000-0005-0000-0000-0000F8970000}"/>
    <cellStyle name="Normal 72 5 2 3 3 3" xfId="25944" xr:uid="{00000000-0005-0000-0000-0000F9970000}"/>
    <cellStyle name="Normal 72 5 2 3 4" xfId="36164" xr:uid="{00000000-0005-0000-0000-0000FA970000}"/>
    <cellStyle name="Normal 72 5 2 3 5" xfId="20931" xr:uid="{00000000-0005-0000-0000-0000FB970000}"/>
    <cellStyle name="Normal 72 5 2 4" xfId="12521" xr:uid="{00000000-0005-0000-0000-0000FC970000}"/>
    <cellStyle name="Normal 72 5 2 4 2" xfId="42852" xr:uid="{00000000-0005-0000-0000-0000FD970000}"/>
    <cellStyle name="Normal 72 5 2 4 3" xfId="27619" xr:uid="{00000000-0005-0000-0000-0000FE970000}"/>
    <cellStyle name="Normal 72 5 2 5" xfId="7500" xr:uid="{00000000-0005-0000-0000-0000FF970000}"/>
    <cellStyle name="Normal 72 5 2 5 2" xfId="37835" xr:uid="{00000000-0005-0000-0000-000000980000}"/>
    <cellStyle name="Normal 72 5 2 5 3" xfId="22602" xr:uid="{00000000-0005-0000-0000-000001980000}"/>
    <cellStyle name="Normal 72 5 2 6" xfId="32823" xr:uid="{00000000-0005-0000-0000-000002980000}"/>
    <cellStyle name="Normal 72 5 2 7" xfId="17589" xr:uid="{00000000-0005-0000-0000-000003980000}"/>
    <cellStyle name="Normal 72 5 3" xfId="3282" xr:uid="{00000000-0005-0000-0000-000004980000}"/>
    <cellStyle name="Normal 72 5 3 2" xfId="13356" xr:uid="{00000000-0005-0000-0000-000005980000}"/>
    <cellStyle name="Normal 72 5 3 2 2" xfId="43687" xr:uid="{00000000-0005-0000-0000-000006980000}"/>
    <cellStyle name="Normal 72 5 3 2 3" xfId="28454" xr:uid="{00000000-0005-0000-0000-000007980000}"/>
    <cellStyle name="Normal 72 5 3 3" xfId="8336" xr:uid="{00000000-0005-0000-0000-000008980000}"/>
    <cellStyle name="Normal 72 5 3 3 2" xfId="38670" xr:uid="{00000000-0005-0000-0000-000009980000}"/>
    <cellStyle name="Normal 72 5 3 3 3" xfId="23437" xr:uid="{00000000-0005-0000-0000-00000A980000}"/>
    <cellStyle name="Normal 72 5 3 4" xfId="33657" xr:uid="{00000000-0005-0000-0000-00000B980000}"/>
    <cellStyle name="Normal 72 5 3 5" xfId="18424" xr:uid="{00000000-0005-0000-0000-00000C980000}"/>
    <cellStyle name="Normal 72 5 4" xfId="4975" xr:uid="{00000000-0005-0000-0000-00000D980000}"/>
    <cellStyle name="Normal 72 5 4 2" xfId="15027" xr:uid="{00000000-0005-0000-0000-00000E980000}"/>
    <cellStyle name="Normal 72 5 4 2 2" xfId="45358" xr:uid="{00000000-0005-0000-0000-00000F980000}"/>
    <cellStyle name="Normal 72 5 4 2 3" xfId="30125" xr:uid="{00000000-0005-0000-0000-000010980000}"/>
    <cellStyle name="Normal 72 5 4 3" xfId="10007" xr:uid="{00000000-0005-0000-0000-000011980000}"/>
    <cellStyle name="Normal 72 5 4 3 2" xfId="40341" xr:uid="{00000000-0005-0000-0000-000012980000}"/>
    <cellStyle name="Normal 72 5 4 3 3" xfId="25108" xr:uid="{00000000-0005-0000-0000-000013980000}"/>
    <cellStyle name="Normal 72 5 4 4" xfId="35328" xr:uid="{00000000-0005-0000-0000-000014980000}"/>
    <cellStyle name="Normal 72 5 4 5" xfId="20095" xr:uid="{00000000-0005-0000-0000-000015980000}"/>
    <cellStyle name="Normal 72 5 5" xfId="11685" xr:uid="{00000000-0005-0000-0000-000016980000}"/>
    <cellStyle name="Normal 72 5 5 2" xfId="42016" xr:uid="{00000000-0005-0000-0000-000017980000}"/>
    <cellStyle name="Normal 72 5 5 3" xfId="26783" xr:uid="{00000000-0005-0000-0000-000018980000}"/>
    <cellStyle name="Normal 72 5 6" xfId="6664" xr:uid="{00000000-0005-0000-0000-000019980000}"/>
    <cellStyle name="Normal 72 5 6 2" xfId="36999" xr:uid="{00000000-0005-0000-0000-00001A980000}"/>
    <cellStyle name="Normal 72 5 6 3" xfId="21766" xr:uid="{00000000-0005-0000-0000-00001B980000}"/>
    <cellStyle name="Normal 72 5 7" xfId="31987" xr:uid="{00000000-0005-0000-0000-00001C980000}"/>
    <cellStyle name="Normal 72 5 8" xfId="16753" xr:uid="{00000000-0005-0000-0000-00001D980000}"/>
    <cellStyle name="Normal 72 6" xfId="2009" xr:uid="{00000000-0005-0000-0000-00001E980000}"/>
    <cellStyle name="Normal 72 6 2" xfId="3701" xr:uid="{00000000-0005-0000-0000-00001F980000}"/>
    <cellStyle name="Normal 72 6 2 2" xfId="13774" xr:uid="{00000000-0005-0000-0000-000020980000}"/>
    <cellStyle name="Normal 72 6 2 2 2" xfId="44105" xr:uid="{00000000-0005-0000-0000-000021980000}"/>
    <cellStyle name="Normal 72 6 2 2 3" xfId="28872" xr:uid="{00000000-0005-0000-0000-000022980000}"/>
    <cellStyle name="Normal 72 6 2 3" xfId="8754" xr:uid="{00000000-0005-0000-0000-000023980000}"/>
    <cellStyle name="Normal 72 6 2 3 2" xfId="39088" xr:uid="{00000000-0005-0000-0000-000024980000}"/>
    <cellStyle name="Normal 72 6 2 3 3" xfId="23855" xr:uid="{00000000-0005-0000-0000-000025980000}"/>
    <cellStyle name="Normal 72 6 2 4" xfId="34075" xr:uid="{00000000-0005-0000-0000-000026980000}"/>
    <cellStyle name="Normal 72 6 2 5" xfId="18842" xr:uid="{00000000-0005-0000-0000-000027980000}"/>
    <cellStyle name="Normal 72 6 3" xfId="5393" xr:uid="{00000000-0005-0000-0000-000028980000}"/>
    <cellStyle name="Normal 72 6 3 2" xfId="15445" xr:uid="{00000000-0005-0000-0000-000029980000}"/>
    <cellStyle name="Normal 72 6 3 2 2" xfId="45776" xr:uid="{00000000-0005-0000-0000-00002A980000}"/>
    <cellStyle name="Normal 72 6 3 2 3" xfId="30543" xr:uid="{00000000-0005-0000-0000-00002B980000}"/>
    <cellStyle name="Normal 72 6 3 3" xfId="10425" xr:uid="{00000000-0005-0000-0000-00002C980000}"/>
    <cellStyle name="Normal 72 6 3 3 2" xfId="40759" xr:uid="{00000000-0005-0000-0000-00002D980000}"/>
    <cellStyle name="Normal 72 6 3 3 3" xfId="25526" xr:uid="{00000000-0005-0000-0000-00002E980000}"/>
    <cellStyle name="Normal 72 6 3 4" xfId="35746" xr:uid="{00000000-0005-0000-0000-00002F980000}"/>
    <cellStyle name="Normal 72 6 3 5" xfId="20513" xr:uid="{00000000-0005-0000-0000-000030980000}"/>
    <cellStyle name="Normal 72 6 4" xfId="12103" xr:uid="{00000000-0005-0000-0000-000031980000}"/>
    <cellStyle name="Normal 72 6 4 2" xfId="42434" xr:uid="{00000000-0005-0000-0000-000032980000}"/>
    <cellStyle name="Normal 72 6 4 3" xfId="27201" xr:uid="{00000000-0005-0000-0000-000033980000}"/>
    <cellStyle name="Normal 72 6 5" xfId="7082" xr:uid="{00000000-0005-0000-0000-000034980000}"/>
    <cellStyle name="Normal 72 6 5 2" xfId="37417" xr:uid="{00000000-0005-0000-0000-000035980000}"/>
    <cellStyle name="Normal 72 6 5 3" xfId="22184" xr:uid="{00000000-0005-0000-0000-000036980000}"/>
    <cellStyle name="Normal 72 6 6" xfId="32405" xr:uid="{00000000-0005-0000-0000-000037980000}"/>
    <cellStyle name="Normal 72 6 7" xfId="17171" xr:uid="{00000000-0005-0000-0000-000038980000}"/>
    <cellStyle name="Normal 72 7" xfId="2861" xr:uid="{00000000-0005-0000-0000-000039980000}"/>
    <cellStyle name="Normal 72 7 2" xfId="12938" xr:uid="{00000000-0005-0000-0000-00003A980000}"/>
    <cellStyle name="Normal 72 7 2 2" xfId="43269" xr:uid="{00000000-0005-0000-0000-00003B980000}"/>
    <cellStyle name="Normal 72 7 2 3" xfId="28036" xr:uid="{00000000-0005-0000-0000-00003C980000}"/>
    <cellStyle name="Normal 72 7 3" xfId="7918" xr:uid="{00000000-0005-0000-0000-00003D980000}"/>
    <cellStyle name="Normal 72 7 3 2" xfId="38252" xr:uid="{00000000-0005-0000-0000-00003E980000}"/>
    <cellStyle name="Normal 72 7 3 3" xfId="23019" xr:uid="{00000000-0005-0000-0000-00003F980000}"/>
    <cellStyle name="Normal 72 7 4" xfId="33239" xr:uid="{00000000-0005-0000-0000-000040980000}"/>
    <cellStyle name="Normal 72 7 5" xfId="18006" xr:uid="{00000000-0005-0000-0000-000041980000}"/>
    <cellStyle name="Normal 72 8" xfId="4555" xr:uid="{00000000-0005-0000-0000-000042980000}"/>
    <cellStyle name="Normal 72 8 2" xfId="14609" xr:uid="{00000000-0005-0000-0000-000043980000}"/>
    <cellStyle name="Normal 72 8 2 2" xfId="44940" xr:uid="{00000000-0005-0000-0000-000044980000}"/>
    <cellStyle name="Normal 72 8 2 3" xfId="29707" xr:uid="{00000000-0005-0000-0000-000045980000}"/>
    <cellStyle name="Normal 72 8 3" xfId="9589" xr:uid="{00000000-0005-0000-0000-000046980000}"/>
    <cellStyle name="Normal 72 8 3 2" xfId="39923" xr:uid="{00000000-0005-0000-0000-000047980000}"/>
    <cellStyle name="Normal 72 8 3 3" xfId="24690" xr:uid="{00000000-0005-0000-0000-000048980000}"/>
    <cellStyle name="Normal 72 8 4" xfId="34910" xr:uid="{00000000-0005-0000-0000-000049980000}"/>
    <cellStyle name="Normal 72 8 5" xfId="19677" xr:uid="{00000000-0005-0000-0000-00004A980000}"/>
    <cellStyle name="Normal 72 9" xfId="11265" xr:uid="{00000000-0005-0000-0000-00004B980000}"/>
    <cellStyle name="Normal 72 9 2" xfId="41598" xr:uid="{00000000-0005-0000-0000-00004C980000}"/>
    <cellStyle name="Normal 72 9 3" xfId="26365" xr:uid="{00000000-0005-0000-0000-00004D980000}"/>
    <cellStyle name="Normal 73" xfId="908" xr:uid="{00000000-0005-0000-0000-00004E980000}"/>
    <cellStyle name="Normal 73 10" xfId="6245" xr:uid="{00000000-0005-0000-0000-00004F980000}"/>
    <cellStyle name="Normal 73 10 2" xfId="36582" xr:uid="{00000000-0005-0000-0000-000050980000}"/>
    <cellStyle name="Normal 73 10 3" xfId="21349" xr:uid="{00000000-0005-0000-0000-000051980000}"/>
    <cellStyle name="Normal 73 11" xfId="31573" xr:uid="{00000000-0005-0000-0000-000052980000}"/>
    <cellStyle name="Normal 73 12" xfId="16334" xr:uid="{00000000-0005-0000-0000-000053980000}"/>
    <cellStyle name="Normal 73 2" xfId="1209" xr:uid="{00000000-0005-0000-0000-000054980000}"/>
    <cellStyle name="Normal 73 2 10" xfId="31624" xr:uid="{00000000-0005-0000-0000-000055980000}"/>
    <cellStyle name="Normal 73 2 11" xfId="16388" xr:uid="{00000000-0005-0000-0000-000056980000}"/>
    <cellStyle name="Normal 73 2 2" xfId="1317" xr:uid="{00000000-0005-0000-0000-000057980000}"/>
    <cellStyle name="Normal 73 2 2 10" xfId="16492" xr:uid="{00000000-0005-0000-0000-000058980000}"/>
    <cellStyle name="Normal 73 2 2 2" xfId="1534" xr:uid="{00000000-0005-0000-0000-000059980000}"/>
    <cellStyle name="Normal 73 2 2 2 2" xfId="1955" xr:uid="{00000000-0005-0000-0000-00005A980000}"/>
    <cellStyle name="Normal 73 2 2 2 2 2" xfId="2794" xr:uid="{00000000-0005-0000-0000-00005B980000}"/>
    <cellStyle name="Normal 73 2 2 2 2 2 2" xfId="4484" xr:uid="{00000000-0005-0000-0000-00005C980000}"/>
    <cellStyle name="Normal 73 2 2 2 2 2 2 2" xfId="14557" xr:uid="{00000000-0005-0000-0000-00005D980000}"/>
    <cellStyle name="Normal 73 2 2 2 2 2 2 2 2" xfId="44888" xr:uid="{00000000-0005-0000-0000-00005E980000}"/>
    <cellStyle name="Normal 73 2 2 2 2 2 2 2 3" xfId="29655" xr:uid="{00000000-0005-0000-0000-00005F980000}"/>
    <cellStyle name="Normal 73 2 2 2 2 2 2 3" xfId="9537" xr:uid="{00000000-0005-0000-0000-000060980000}"/>
    <cellStyle name="Normal 73 2 2 2 2 2 2 3 2" xfId="39871" xr:uid="{00000000-0005-0000-0000-000061980000}"/>
    <cellStyle name="Normal 73 2 2 2 2 2 2 3 3" xfId="24638" xr:uid="{00000000-0005-0000-0000-000062980000}"/>
    <cellStyle name="Normal 73 2 2 2 2 2 2 4" xfId="34858" xr:uid="{00000000-0005-0000-0000-000063980000}"/>
    <cellStyle name="Normal 73 2 2 2 2 2 2 5" xfId="19625" xr:uid="{00000000-0005-0000-0000-000064980000}"/>
    <cellStyle name="Normal 73 2 2 2 2 2 3" xfId="6176" xr:uid="{00000000-0005-0000-0000-000065980000}"/>
    <cellStyle name="Normal 73 2 2 2 2 2 3 2" xfId="16228" xr:uid="{00000000-0005-0000-0000-000066980000}"/>
    <cellStyle name="Normal 73 2 2 2 2 2 3 2 2" xfId="46559" xr:uid="{00000000-0005-0000-0000-000067980000}"/>
    <cellStyle name="Normal 73 2 2 2 2 2 3 2 3" xfId="31326" xr:uid="{00000000-0005-0000-0000-000068980000}"/>
    <cellStyle name="Normal 73 2 2 2 2 2 3 3" xfId="11208" xr:uid="{00000000-0005-0000-0000-000069980000}"/>
    <cellStyle name="Normal 73 2 2 2 2 2 3 3 2" xfId="41542" xr:uid="{00000000-0005-0000-0000-00006A980000}"/>
    <cellStyle name="Normal 73 2 2 2 2 2 3 3 3" xfId="26309" xr:uid="{00000000-0005-0000-0000-00006B980000}"/>
    <cellStyle name="Normal 73 2 2 2 2 2 3 4" xfId="36529" xr:uid="{00000000-0005-0000-0000-00006C980000}"/>
    <cellStyle name="Normal 73 2 2 2 2 2 3 5" xfId="21296" xr:uid="{00000000-0005-0000-0000-00006D980000}"/>
    <cellStyle name="Normal 73 2 2 2 2 2 4" xfId="12886" xr:uid="{00000000-0005-0000-0000-00006E980000}"/>
    <cellStyle name="Normal 73 2 2 2 2 2 4 2" xfId="43217" xr:uid="{00000000-0005-0000-0000-00006F980000}"/>
    <cellStyle name="Normal 73 2 2 2 2 2 4 3" xfId="27984" xr:uid="{00000000-0005-0000-0000-000070980000}"/>
    <cellStyle name="Normal 73 2 2 2 2 2 5" xfId="7865" xr:uid="{00000000-0005-0000-0000-000071980000}"/>
    <cellStyle name="Normal 73 2 2 2 2 2 5 2" xfId="38200" xr:uid="{00000000-0005-0000-0000-000072980000}"/>
    <cellStyle name="Normal 73 2 2 2 2 2 5 3" xfId="22967" xr:uid="{00000000-0005-0000-0000-000073980000}"/>
    <cellStyle name="Normal 73 2 2 2 2 2 6" xfId="33188" xr:uid="{00000000-0005-0000-0000-000074980000}"/>
    <cellStyle name="Normal 73 2 2 2 2 2 7" xfId="17954" xr:uid="{00000000-0005-0000-0000-000075980000}"/>
    <cellStyle name="Normal 73 2 2 2 2 3" xfId="3647" xr:uid="{00000000-0005-0000-0000-000076980000}"/>
    <cellStyle name="Normal 73 2 2 2 2 3 2" xfId="13721" xr:uid="{00000000-0005-0000-0000-000077980000}"/>
    <cellStyle name="Normal 73 2 2 2 2 3 2 2" xfId="44052" xr:uid="{00000000-0005-0000-0000-000078980000}"/>
    <cellStyle name="Normal 73 2 2 2 2 3 2 3" xfId="28819" xr:uid="{00000000-0005-0000-0000-000079980000}"/>
    <cellStyle name="Normal 73 2 2 2 2 3 3" xfId="8701" xr:uid="{00000000-0005-0000-0000-00007A980000}"/>
    <cellStyle name="Normal 73 2 2 2 2 3 3 2" xfId="39035" xr:uid="{00000000-0005-0000-0000-00007B980000}"/>
    <cellStyle name="Normal 73 2 2 2 2 3 3 3" xfId="23802" xr:uid="{00000000-0005-0000-0000-00007C980000}"/>
    <cellStyle name="Normal 73 2 2 2 2 3 4" xfId="34022" xr:uid="{00000000-0005-0000-0000-00007D980000}"/>
    <cellStyle name="Normal 73 2 2 2 2 3 5" xfId="18789" xr:uid="{00000000-0005-0000-0000-00007E980000}"/>
    <cellStyle name="Normal 73 2 2 2 2 4" xfId="5340" xr:uid="{00000000-0005-0000-0000-00007F980000}"/>
    <cellStyle name="Normal 73 2 2 2 2 4 2" xfId="15392" xr:uid="{00000000-0005-0000-0000-000080980000}"/>
    <cellStyle name="Normal 73 2 2 2 2 4 2 2" xfId="45723" xr:uid="{00000000-0005-0000-0000-000081980000}"/>
    <cellStyle name="Normal 73 2 2 2 2 4 2 3" xfId="30490" xr:uid="{00000000-0005-0000-0000-000082980000}"/>
    <cellStyle name="Normal 73 2 2 2 2 4 3" xfId="10372" xr:uid="{00000000-0005-0000-0000-000083980000}"/>
    <cellStyle name="Normal 73 2 2 2 2 4 3 2" xfId="40706" xr:uid="{00000000-0005-0000-0000-000084980000}"/>
    <cellStyle name="Normal 73 2 2 2 2 4 3 3" xfId="25473" xr:uid="{00000000-0005-0000-0000-000085980000}"/>
    <cellStyle name="Normal 73 2 2 2 2 4 4" xfId="35693" xr:uid="{00000000-0005-0000-0000-000086980000}"/>
    <cellStyle name="Normal 73 2 2 2 2 4 5" xfId="20460" xr:uid="{00000000-0005-0000-0000-000087980000}"/>
    <cellStyle name="Normal 73 2 2 2 2 5" xfId="12050" xr:uid="{00000000-0005-0000-0000-000088980000}"/>
    <cellStyle name="Normal 73 2 2 2 2 5 2" xfId="42381" xr:uid="{00000000-0005-0000-0000-000089980000}"/>
    <cellStyle name="Normal 73 2 2 2 2 5 3" xfId="27148" xr:uid="{00000000-0005-0000-0000-00008A980000}"/>
    <cellStyle name="Normal 73 2 2 2 2 6" xfId="7029" xr:uid="{00000000-0005-0000-0000-00008B980000}"/>
    <cellStyle name="Normal 73 2 2 2 2 6 2" xfId="37364" xr:uid="{00000000-0005-0000-0000-00008C980000}"/>
    <cellStyle name="Normal 73 2 2 2 2 6 3" xfId="22131" xr:uid="{00000000-0005-0000-0000-00008D980000}"/>
    <cellStyle name="Normal 73 2 2 2 2 7" xfId="32352" xr:uid="{00000000-0005-0000-0000-00008E980000}"/>
    <cellStyle name="Normal 73 2 2 2 2 8" xfId="17118" xr:uid="{00000000-0005-0000-0000-00008F980000}"/>
    <cellStyle name="Normal 73 2 2 2 3" xfId="2376" xr:uid="{00000000-0005-0000-0000-000090980000}"/>
    <cellStyle name="Normal 73 2 2 2 3 2" xfId="4066" xr:uid="{00000000-0005-0000-0000-000091980000}"/>
    <cellStyle name="Normal 73 2 2 2 3 2 2" xfId="14139" xr:uid="{00000000-0005-0000-0000-000092980000}"/>
    <cellStyle name="Normal 73 2 2 2 3 2 2 2" xfId="44470" xr:uid="{00000000-0005-0000-0000-000093980000}"/>
    <cellStyle name="Normal 73 2 2 2 3 2 2 3" xfId="29237" xr:uid="{00000000-0005-0000-0000-000094980000}"/>
    <cellStyle name="Normal 73 2 2 2 3 2 3" xfId="9119" xr:uid="{00000000-0005-0000-0000-000095980000}"/>
    <cellStyle name="Normal 73 2 2 2 3 2 3 2" xfId="39453" xr:uid="{00000000-0005-0000-0000-000096980000}"/>
    <cellStyle name="Normal 73 2 2 2 3 2 3 3" xfId="24220" xr:uid="{00000000-0005-0000-0000-000097980000}"/>
    <cellStyle name="Normal 73 2 2 2 3 2 4" xfId="34440" xr:uid="{00000000-0005-0000-0000-000098980000}"/>
    <cellStyle name="Normal 73 2 2 2 3 2 5" xfId="19207" xr:uid="{00000000-0005-0000-0000-000099980000}"/>
    <cellStyle name="Normal 73 2 2 2 3 3" xfId="5758" xr:uid="{00000000-0005-0000-0000-00009A980000}"/>
    <cellStyle name="Normal 73 2 2 2 3 3 2" xfId="15810" xr:uid="{00000000-0005-0000-0000-00009B980000}"/>
    <cellStyle name="Normal 73 2 2 2 3 3 2 2" xfId="46141" xr:uid="{00000000-0005-0000-0000-00009C980000}"/>
    <cellStyle name="Normal 73 2 2 2 3 3 2 3" xfId="30908" xr:uid="{00000000-0005-0000-0000-00009D980000}"/>
    <cellStyle name="Normal 73 2 2 2 3 3 3" xfId="10790" xr:uid="{00000000-0005-0000-0000-00009E980000}"/>
    <cellStyle name="Normal 73 2 2 2 3 3 3 2" xfId="41124" xr:uid="{00000000-0005-0000-0000-00009F980000}"/>
    <cellStyle name="Normal 73 2 2 2 3 3 3 3" xfId="25891" xr:uid="{00000000-0005-0000-0000-0000A0980000}"/>
    <cellStyle name="Normal 73 2 2 2 3 3 4" xfId="36111" xr:uid="{00000000-0005-0000-0000-0000A1980000}"/>
    <cellStyle name="Normal 73 2 2 2 3 3 5" xfId="20878" xr:uid="{00000000-0005-0000-0000-0000A2980000}"/>
    <cellStyle name="Normal 73 2 2 2 3 4" xfId="12468" xr:uid="{00000000-0005-0000-0000-0000A3980000}"/>
    <cellStyle name="Normal 73 2 2 2 3 4 2" xfId="42799" xr:uid="{00000000-0005-0000-0000-0000A4980000}"/>
    <cellStyle name="Normal 73 2 2 2 3 4 3" xfId="27566" xr:uid="{00000000-0005-0000-0000-0000A5980000}"/>
    <cellStyle name="Normal 73 2 2 2 3 5" xfId="7447" xr:uid="{00000000-0005-0000-0000-0000A6980000}"/>
    <cellStyle name="Normal 73 2 2 2 3 5 2" xfId="37782" xr:uid="{00000000-0005-0000-0000-0000A7980000}"/>
    <cellStyle name="Normal 73 2 2 2 3 5 3" xfId="22549" xr:uid="{00000000-0005-0000-0000-0000A8980000}"/>
    <cellStyle name="Normal 73 2 2 2 3 6" xfId="32770" xr:uid="{00000000-0005-0000-0000-0000A9980000}"/>
    <cellStyle name="Normal 73 2 2 2 3 7" xfId="17536" xr:uid="{00000000-0005-0000-0000-0000AA980000}"/>
    <cellStyle name="Normal 73 2 2 2 4" xfId="3229" xr:uid="{00000000-0005-0000-0000-0000AB980000}"/>
    <cellStyle name="Normal 73 2 2 2 4 2" xfId="13303" xr:uid="{00000000-0005-0000-0000-0000AC980000}"/>
    <cellStyle name="Normal 73 2 2 2 4 2 2" xfId="43634" xr:uid="{00000000-0005-0000-0000-0000AD980000}"/>
    <cellStyle name="Normal 73 2 2 2 4 2 3" xfId="28401" xr:uid="{00000000-0005-0000-0000-0000AE980000}"/>
    <cellStyle name="Normal 73 2 2 2 4 3" xfId="8283" xr:uid="{00000000-0005-0000-0000-0000AF980000}"/>
    <cellStyle name="Normal 73 2 2 2 4 3 2" xfId="38617" xr:uid="{00000000-0005-0000-0000-0000B0980000}"/>
    <cellStyle name="Normal 73 2 2 2 4 3 3" xfId="23384" xr:uid="{00000000-0005-0000-0000-0000B1980000}"/>
    <cellStyle name="Normal 73 2 2 2 4 4" xfId="33604" xr:uid="{00000000-0005-0000-0000-0000B2980000}"/>
    <cellStyle name="Normal 73 2 2 2 4 5" xfId="18371" xr:uid="{00000000-0005-0000-0000-0000B3980000}"/>
    <cellStyle name="Normal 73 2 2 2 5" xfId="4922" xr:uid="{00000000-0005-0000-0000-0000B4980000}"/>
    <cellStyle name="Normal 73 2 2 2 5 2" xfId="14974" xr:uid="{00000000-0005-0000-0000-0000B5980000}"/>
    <cellStyle name="Normal 73 2 2 2 5 2 2" xfId="45305" xr:uid="{00000000-0005-0000-0000-0000B6980000}"/>
    <cellStyle name="Normal 73 2 2 2 5 2 3" xfId="30072" xr:uid="{00000000-0005-0000-0000-0000B7980000}"/>
    <cellStyle name="Normal 73 2 2 2 5 3" xfId="9954" xr:uid="{00000000-0005-0000-0000-0000B8980000}"/>
    <cellStyle name="Normal 73 2 2 2 5 3 2" xfId="40288" xr:uid="{00000000-0005-0000-0000-0000B9980000}"/>
    <cellStyle name="Normal 73 2 2 2 5 3 3" xfId="25055" xr:uid="{00000000-0005-0000-0000-0000BA980000}"/>
    <cellStyle name="Normal 73 2 2 2 5 4" xfId="35275" xr:uid="{00000000-0005-0000-0000-0000BB980000}"/>
    <cellStyle name="Normal 73 2 2 2 5 5" xfId="20042" xr:uid="{00000000-0005-0000-0000-0000BC980000}"/>
    <cellStyle name="Normal 73 2 2 2 6" xfId="11632" xr:uid="{00000000-0005-0000-0000-0000BD980000}"/>
    <cellStyle name="Normal 73 2 2 2 6 2" xfId="41963" xr:uid="{00000000-0005-0000-0000-0000BE980000}"/>
    <cellStyle name="Normal 73 2 2 2 6 3" xfId="26730" xr:uid="{00000000-0005-0000-0000-0000BF980000}"/>
    <cellStyle name="Normal 73 2 2 2 7" xfId="6611" xr:uid="{00000000-0005-0000-0000-0000C0980000}"/>
    <cellStyle name="Normal 73 2 2 2 7 2" xfId="36946" xr:uid="{00000000-0005-0000-0000-0000C1980000}"/>
    <cellStyle name="Normal 73 2 2 2 7 3" xfId="21713" xr:uid="{00000000-0005-0000-0000-0000C2980000}"/>
    <cellStyle name="Normal 73 2 2 2 8" xfId="31934" xr:uid="{00000000-0005-0000-0000-0000C3980000}"/>
    <cellStyle name="Normal 73 2 2 2 9" xfId="16700" xr:uid="{00000000-0005-0000-0000-0000C4980000}"/>
    <cellStyle name="Normal 73 2 2 3" xfId="1747" xr:uid="{00000000-0005-0000-0000-0000C5980000}"/>
    <cellStyle name="Normal 73 2 2 3 2" xfId="2586" xr:uid="{00000000-0005-0000-0000-0000C6980000}"/>
    <cellStyle name="Normal 73 2 2 3 2 2" xfId="4276" xr:uid="{00000000-0005-0000-0000-0000C7980000}"/>
    <cellStyle name="Normal 73 2 2 3 2 2 2" xfId="14349" xr:uid="{00000000-0005-0000-0000-0000C8980000}"/>
    <cellStyle name="Normal 73 2 2 3 2 2 2 2" xfId="44680" xr:uid="{00000000-0005-0000-0000-0000C9980000}"/>
    <cellStyle name="Normal 73 2 2 3 2 2 2 3" xfId="29447" xr:uid="{00000000-0005-0000-0000-0000CA980000}"/>
    <cellStyle name="Normal 73 2 2 3 2 2 3" xfId="9329" xr:uid="{00000000-0005-0000-0000-0000CB980000}"/>
    <cellStyle name="Normal 73 2 2 3 2 2 3 2" xfId="39663" xr:uid="{00000000-0005-0000-0000-0000CC980000}"/>
    <cellStyle name="Normal 73 2 2 3 2 2 3 3" xfId="24430" xr:uid="{00000000-0005-0000-0000-0000CD980000}"/>
    <cellStyle name="Normal 73 2 2 3 2 2 4" xfId="34650" xr:uid="{00000000-0005-0000-0000-0000CE980000}"/>
    <cellStyle name="Normal 73 2 2 3 2 2 5" xfId="19417" xr:uid="{00000000-0005-0000-0000-0000CF980000}"/>
    <cellStyle name="Normal 73 2 2 3 2 3" xfId="5968" xr:uid="{00000000-0005-0000-0000-0000D0980000}"/>
    <cellStyle name="Normal 73 2 2 3 2 3 2" xfId="16020" xr:uid="{00000000-0005-0000-0000-0000D1980000}"/>
    <cellStyle name="Normal 73 2 2 3 2 3 2 2" xfId="46351" xr:uid="{00000000-0005-0000-0000-0000D2980000}"/>
    <cellStyle name="Normal 73 2 2 3 2 3 2 3" xfId="31118" xr:uid="{00000000-0005-0000-0000-0000D3980000}"/>
    <cellStyle name="Normal 73 2 2 3 2 3 3" xfId="11000" xr:uid="{00000000-0005-0000-0000-0000D4980000}"/>
    <cellStyle name="Normal 73 2 2 3 2 3 3 2" xfId="41334" xr:uid="{00000000-0005-0000-0000-0000D5980000}"/>
    <cellStyle name="Normal 73 2 2 3 2 3 3 3" xfId="26101" xr:uid="{00000000-0005-0000-0000-0000D6980000}"/>
    <cellStyle name="Normal 73 2 2 3 2 3 4" xfId="36321" xr:uid="{00000000-0005-0000-0000-0000D7980000}"/>
    <cellStyle name="Normal 73 2 2 3 2 3 5" xfId="21088" xr:uid="{00000000-0005-0000-0000-0000D8980000}"/>
    <cellStyle name="Normal 73 2 2 3 2 4" xfId="12678" xr:uid="{00000000-0005-0000-0000-0000D9980000}"/>
    <cellStyle name="Normal 73 2 2 3 2 4 2" xfId="43009" xr:uid="{00000000-0005-0000-0000-0000DA980000}"/>
    <cellStyle name="Normal 73 2 2 3 2 4 3" xfId="27776" xr:uid="{00000000-0005-0000-0000-0000DB980000}"/>
    <cellStyle name="Normal 73 2 2 3 2 5" xfId="7657" xr:uid="{00000000-0005-0000-0000-0000DC980000}"/>
    <cellStyle name="Normal 73 2 2 3 2 5 2" xfId="37992" xr:uid="{00000000-0005-0000-0000-0000DD980000}"/>
    <cellStyle name="Normal 73 2 2 3 2 5 3" xfId="22759" xr:uid="{00000000-0005-0000-0000-0000DE980000}"/>
    <cellStyle name="Normal 73 2 2 3 2 6" xfId="32980" xr:uid="{00000000-0005-0000-0000-0000DF980000}"/>
    <cellStyle name="Normal 73 2 2 3 2 7" xfId="17746" xr:uid="{00000000-0005-0000-0000-0000E0980000}"/>
    <cellStyle name="Normal 73 2 2 3 3" xfId="3439" xr:uid="{00000000-0005-0000-0000-0000E1980000}"/>
    <cellStyle name="Normal 73 2 2 3 3 2" xfId="13513" xr:uid="{00000000-0005-0000-0000-0000E2980000}"/>
    <cellStyle name="Normal 73 2 2 3 3 2 2" xfId="43844" xr:uid="{00000000-0005-0000-0000-0000E3980000}"/>
    <cellStyle name="Normal 73 2 2 3 3 2 3" xfId="28611" xr:uid="{00000000-0005-0000-0000-0000E4980000}"/>
    <cellStyle name="Normal 73 2 2 3 3 3" xfId="8493" xr:uid="{00000000-0005-0000-0000-0000E5980000}"/>
    <cellStyle name="Normal 73 2 2 3 3 3 2" xfId="38827" xr:uid="{00000000-0005-0000-0000-0000E6980000}"/>
    <cellStyle name="Normal 73 2 2 3 3 3 3" xfId="23594" xr:uid="{00000000-0005-0000-0000-0000E7980000}"/>
    <cellStyle name="Normal 73 2 2 3 3 4" xfId="33814" xr:uid="{00000000-0005-0000-0000-0000E8980000}"/>
    <cellStyle name="Normal 73 2 2 3 3 5" xfId="18581" xr:uid="{00000000-0005-0000-0000-0000E9980000}"/>
    <cellStyle name="Normal 73 2 2 3 4" xfId="5132" xr:uid="{00000000-0005-0000-0000-0000EA980000}"/>
    <cellStyle name="Normal 73 2 2 3 4 2" xfId="15184" xr:uid="{00000000-0005-0000-0000-0000EB980000}"/>
    <cellStyle name="Normal 73 2 2 3 4 2 2" xfId="45515" xr:uid="{00000000-0005-0000-0000-0000EC980000}"/>
    <cellStyle name="Normal 73 2 2 3 4 2 3" xfId="30282" xr:uid="{00000000-0005-0000-0000-0000ED980000}"/>
    <cellStyle name="Normal 73 2 2 3 4 3" xfId="10164" xr:uid="{00000000-0005-0000-0000-0000EE980000}"/>
    <cellStyle name="Normal 73 2 2 3 4 3 2" xfId="40498" xr:uid="{00000000-0005-0000-0000-0000EF980000}"/>
    <cellStyle name="Normal 73 2 2 3 4 3 3" xfId="25265" xr:uid="{00000000-0005-0000-0000-0000F0980000}"/>
    <cellStyle name="Normal 73 2 2 3 4 4" xfId="35485" xr:uid="{00000000-0005-0000-0000-0000F1980000}"/>
    <cellStyle name="Normal 73 2 2 3 4 5" xfId="20252" xr:uid="{00000000-0005-0000-0000-0000F2980000}"/>
    <cellStyle name="Normal 73 2 2 3 5" xfId="11842" xr:uid="{00000000-0005-0000-0000-0000F3980000}"/>
    <cellStyle name="Normal 73 2 2 3 5 2" xfId="42173" xr:uid="{00000000-0005-0000-0000-0000F4980000}"/>
    <cellStyle name="Normal 73 2 2 3 5 3" xfId="26940" xr:uid="{00000000-0005-0000-0000-0000F5980000}"/>
    <cellStyle name="Normal 73 2 2 3 6" xfId="6821" xr:uid="{00000000-0005-0000-0000-0000F6980000}"/>
    <cellStyle name="Normal 73 2 2 3 6 2" xfId="37156" xr:uid="{00000000-0005-0000-0000-0000F7980000}"/>
    <cellStyle name="Normal 73 2 2 3 6 3" xfId="21923" xr:uid="{00000000-0005-0000-0000-0000F8980000}"/>
    <cellStyle name="Normal 73 2 2 3 7" xfId="32144" xr:uid="{00000000-0005-0000-0000-0000F9980000}"/>
    <cellStyle name="Normal 73 2 2 3 8" xfId="16910" xr:uid="{00000000-0005-0000-0000-0000FA980000}"/>
    <cellStyle name="Normal 73 2 2 4" xfId="2168" xr:uid="{00000000-0005-0000-0000-0000FB980000}"/>
    <cellStyle name="Normal 73 2 2 4 2" xfId="3858" xr:uid="{00000000-0005-0000-0000-0000FC980000}"/>
    <cellStyle name="Normal 73 2 2 4 2 2" xfId="13931" xr:uid="{00000000-0005-0000-0000-0000FD980000}"/>
    <cellStyle name="Normal 73 2 2 4 2 2 2" xfId="44262" xr:uid="{00000000-0005-0000-0000-0000FE980000}"/>
    <cellStyle name="Normal 73 2 2 4 2 2 3" xfId="29029" xr:uid="{00000000-0005-0000-0000-0000FF980000}"/>
    <cellStyle name="Normal 73 2 2 4 2 3" xfId="8911" xr:uid="{00000000-0005-0000-0000-000000990000}"/>
    <cellStyle name="Normal 73 2 2 4 2 3 2" xfId="39245" xr:uid="{00000000-0005-0000-0000-000001990000}"/>
    <cellStyle name="Normal 73 2 2 4 2 3 3" xfId="24012" xr:uid="{00000000-0005-0000-0000-000002990000}"/>
    <cellStyle name="Normal 73 2 2 4 2 4" xfId="34232" xr:uid="{00000000-0005-0000-0000-000003990000}"/>
    <cellStyle name="Normal 73 2 2 4 2 5" xfId="18999" xr:uid="{00000000-0005-0000-0000-000004990000}"/>
    <cellStyle name="Normal 73 2 2 4 3" xfId="5550" xr:uid="{00000000-0005-0000-0000-000005990000}"/>
    <cellStyle name="Normal 73 2 2 4 3 2" xfId="15602" xr:uid="{00000000-0005-0000-0000-000006990000}"/>
    <cellStyle name="Normal 73 2 2 4 3 2 2" xfId="45933" xr:uid="{00000000-0005-0000-0000-000007990000}"/>
    <cellStyle name="Normal 73 2 2 4 3 2 3" xfId="30700" xr:uid="{00000000-0005-0000-0000-000008990000}"/>
    <cellStyle name="Normal 73 2 2 4 3 3" xfId="10582" xr:uid="{00000000-0005-0000-0000-000009990000}"/>
    <cellStyle name="Normal 73 2 2 4 3 3 2" xfId="40916" xr:uid="{00000000-0005-0000-0000-00000A990000}"/>
    <cellStyle name="Normal 73 2 2 4 3 3 3" xfId="25683" xr:uid="{00000000-0005-0000-0000-00000B990000}"/>
    <cellStyle name="Normal 73 2 2 4 3 4" xfId="35903" xr:uid="{00000000-0005-0000-0000-00000C990000}"/>
    <cellStyle name="Normal 73 2 2 4 3 5" xfId="20670" xr:uid="{00000000-0005-0000-0000-00000D990000}"/>
    <cellStyle name="Normal 73 2 2 4 4" xfId="12260" xr:uid="{00000000-0005-0000-0000-00000E990000}"/>
    <cellStyle name="Normal 73 2 2 4 4 2" xfId="42591" xr:uid="{00000000-0005-0000-0000-00000F990000}"/>
    <cellStyle name="Normal 73 2 2 4 4 3" xfId="27358" xr:uid="{00000000-0005-0000-0000-000010990000}"/>
    <cellStyle name="Normal 73 2 2 4 5" xfId="7239" xr:uid="{00000000-0005-0000-0000-000011990000}"/>
    <cellStyle name="Normal 73 2 2 4 5 2" xfId="37574" xr:uid="{00000000-0005-0000-0000-000012990000}"/>
    <cellStyle name="Normal 73 2 2 4 5 3" xfId="22341" xr:uid="{00000000-0005-0000-0000-000013990000}"/>
    <cellStyle name="Normal 73 2 2 4 6" xfId="32562" xr:uid="{00000000-0005-0000-0000-000014990000}"/>
    <cellStyle name="Normal 73 2 2 4 7" xfId="17328" xr:uid="{00000000-0005-0000-0000-000015990000}"/>
    <cellStyle name="Normal 73 2 2 5" xfId="3021" xr:uid="{00000000-0005-0000-0000-000016990000}"/>
    <cellStyle name="Normal 73 2 2 5 2" xfId="13095" xr:uid="{00000000-0005-0000-0000-000017990000}"/>
    <cellStyle name="Normal 73 2 2 5 2 2" xfId="43426" xr:uid="{00000000-0005-0000-0000-000018990000}"/>
    <cellStyle name="Normal 73 2 2 5 2 3" xfId="28193" xr:uid="{00000000-0005-0000-0000-000019990000}"/>
    <cellStyle name="Normal 73 2 2 5 3" xfId="8075" xr:uid="{00000000-0005-0000-0000-00001A990000}"/>
    <cellStyle name="Normal 73 2 2 5 3 2" xfId="38409" xr:uid="{00000000-0005-0000-0000-00001B990000}"/>
    <cellStyle name="Normal 73 2 2 5 3 3" xfId="23176" xr:uid="{00000000-0005-0000-0000-00001C990000}"/>
    <cellStyle name="Normal 73 2 2 5 4" xfId="33396" xr:uid="{00000000-0005-0000-0000-00001D990000}"/>
    <cellStyle name="Normal 73 2 2 5 5" xfId="18163" xr:uid="{00000000-0005-0000-0000-00001E990000}"/>
    <cellStyle name="Normal 73 2 2 6" xfId="4714" xr:uid="{00000000-0005-0000-0000-00001F990000}"/>
    <cellStyle name="Normal 73 2 2 6 2" xfId="14766" xr:uid="{00000000-0005-0000-0000-000020990000}"/>
    <cellStyle name="Normal 73 2 2 6 2 2" xfId="45097" xr:uid="{00000000-0005-0000-0000-000021990000}"/>
    <cellStyle name="Normal 73 2 2 6 2 3" xfId="29864" xr:uid="{00000000-0005-0000-0000-000022990000}"/>
    <cellStyle name="Normal 73 2 2 6 3" xfId="9746" xr:uid="{00000000-0005-0000-0000-000023990000}"/>
    <cellStyle name="Normal 73 2 2 6 3 2" xfId="40080" xr:uid="{00000000-0005-0000-0000-000024990000}"/>
    <cellStyle name="Normal 73 2 2 6 3 3" xfId="24847" xr:uid="{00000000-0005-0000-0000-000025990000}"/>
    <cellStyle name="Normal 73 2 2 6 4" xfId="35067" xr:uid="{00000000-0005-0000-0000-000026990000}"/>
    <cellStyle name="Normal 73 2 2 6 5" xfId="19834" xr:uid="{00000000-0005-0000-0000-000027990000}"/>
    <cellStyle name="Normal 73 2 2 7" xfId="11424" xr:uid="{00000000-0005-0000-0000-000028990000}"/>
    <cellStyle name="Normal 73 2 2 7 2" xfId="41755" xr:uid="{00000000-0005-0000-0000-000029990000}"/>
    <cellStyle name="Normal 73 2 2 7 3" xfId="26522" xr:uid="{00000000-0005-0000-0000-00002A990000}"/>
    <cellStyle name="Normal 73 2 2 8" xfId="6403" xr:uid="{00000000-0005-0000-0000-00002B990000}"/>
    <cellStyle name="Normal 73 2 2 8 2" xfId="36738" xr:uid="{00000000-0005-0000-0000-00002C990000}"/>
    <cellStyle name="Normal 73 2 2 8 3" xfId="21505" xr:uid="{00000000-0005-0000-0000-00002D990000}"/>
    <cellStyle name="Normal 73 2 2 9" xfId="31726" xr:uid="{00000000-0005-0000-0000-00002E990000}"/>
    <cellStyle name="Normal 73 2 3" xfId="1430" xr:uid="{00000000-0005-0000-0000-00002F990000}"/>
    <cellStyle name="Normal 73 2 3 2" xfId="1851" xr:uid="{00000000-0005-0000-0000-000030990000}"/>
    <cellStyle name="Normal 73 2 3 2 2" xfId="2690" xr:uid="{00000000-0005-0000-0000-000031990000}"/>
    <cellStyle name="Normal 73 2 3 2 2 2" xfId="4380" xr:uid="{00000000-0005-0000-0000-000032990000}"/>
    <cellStyle name="Normal 73 2 3 2 2 2 2" xfId="14453" xr:uid="{00000000-0005-0000-0000-000033990000}"/>
    <cellStyle name="Normal 73 2 3 2 2 2 2 2" xfId="44784" xr:uid="{00000000-0005-0000-0000-000034990000}"/>
    <cellStyle name="Normal 73 2 3 2 2 2 2 3" xfId="29551" xr:uid="{00000000-0005-0000-0000-000035990000}"/>
    <cellStyle name="Normal 73 2 3 2 2 2 3" xfId="9433" xr:uid="{00000000-0005-0000-0000-000036990000}"/>
    <cellStyle name="Normal 73 2 3 2 2 2 3 2" xfId="39767" xr:uid="{00000000-0005-0000-0000-000037990000}"/>
    <cellStyle name="Normal 73 2 3 2 2 2 3 3" xfId="24534" xr:uid="{00000000-0005-0000-0000-000038990000}"/>
    <cellStyle name="Normal 73 2 3 2 2 2 4" xfId="34754" xr:uid="{00000000-0005-0000-0000-000039990000}"/>
    <cellStyle name="Normal 73 2 3 2 2 2 5" xfId="19521" xr:uid="{00000000-0005-0000-0000-00003A990000}"/>
    <cellStyle name="Normal 73 2 3 2 2 3" xfId="6072" xr:uid="{00000000-0005-0000-0000-00003B990000}"/>
    <cellStyle name="Normal 73 2 3 2 2 3 2" xfId="16124" xr:uid="{00000000-0005-0000-0000-00003C990000}"/>
    <cellStyle name="Normal 73 2 3 2 2 3 2 2" xfId="46455" xr:uid="{00000000-0005-0000-0000-00003D990000}"/>
    <cellStyle name="Normal 73 2 3 2 2 3 2 3" xfId="31222" xr:uid="{00000000-0005-0000-0000-00003E990000}"/>
    <cellStyle name="Normal 73 2 3 2 2 3 3" xfId="11104" xr:uid="{00000000-0005-0000-0000-00003F990000}"/>
    <cellStyle name="Normal 73 2 3 2 2 3 3 2" xfId="41438" xr:uid="{00000000-0005-0000-0000-000040990000}"/>
    <cellStyle name="Normal 73 2 3 2 2 3 3 3" xfId="26205" xr:uid="{00000000-0005-0000-0000-000041990000}"/>
    <cellStyle name="Normal 73 2 3 2 2 3 4" xfId="36425" xr:uid="{00000000-0005-0000-0000-000042990000}"/>
    <cellStyle name="Normal 73 2 3 2 2 3 5" xfId="21192" xr:uid="{00000000-0005-0000-0000-000043990000}"/>
    <cellStyle name="Normal 73 2 3 2 2 4" xfId="12782" xr:uid="{00000000-0005-0000-0000-000044990000}"/>
    <cellStyle name="Normal 73 2 3 2 2 4 2" xfId="43113" xr:uid="{00000000-0005-0000-0000-000045990000}"/>
    <cellStyle name="Normal 73 2 3 2 2 4 3" xfId="27880" xr:uid="{00000000-0005-0000-0000-000046990000}"/>
    <cellStyle name="Normal 73 2 3 2 2 5" xfId="7761" xr:uid="{00000000-0005-0000-0000-000047990000}"/>
    <cellStyle name="Normal 73 2 3 2 2 5 2" xfId="38096" xr:uid="{00000000-0005-0000-0000-000048990000}"/>
    <cellStyle name="Normal 73 2 3 2 2 5 3" xfId="22863" xr:uid="{00000000-0005-0000-0000-000049990000}"/>
    <cellStyle name="Normal 73 2 3 2 2 6" xfId="33084" xr:uid="{00000000-0005-0000-0000-00004A990000}"/>
    <cellStyle name="Normal 73 2 3 2 2 7" xfId="17850" xr:uid="{00000000-0005-0000-0000-00004B990000}"/>
    <cellStyle name="Normal 73 2 3 2 3" xfId="3543" xr:uid="{00000000-0005-0000-0000-00004C990000}"/>
    <cellStyle name="Normal 73 2 3 2 3 2" xfId="13617" xr:uid="{00000000-0005-0000-0000-00004D990000}"/>
    <cellStyle name="Normal 73 2 3 2 3 2 2" xfId="43948" xr:uid="{00000000-0005-0000-0000-00004E990000}"/>
    <cellStyle name="Normal 73 2 3 2 3 2 3" xfId="28715" xr:uid="{00000000-0005-0000-0000-00004F990000}"/>
    <cellStyle name="Normal 73 2 3 2 3 3" xfId="8597" xr:uid="{00000000-0005-0000-0000-000050990000}"/>
    <cellStyle name="Normal 73 2 3 2 3 3 2" xfId="38931" xr:uid="{00000000-0005-0000-0000-000051990000}"/>
    <cellStyle name="Normal 73 2 3 2 3 3 3" xfId="23698" xr:uid="{00000000-0005-0000-0000-000052990000}"/>
    <cellStyle name="Normal 73 2 3 2 3 4" xfId="33918" xr:uid="{00000000-0005-0000-0000-000053990000}"/>
    <cellStyle name="Normal 73 2 3 2 3 5" xfId="18685" xr:uid="{00000000-0005-0000-0000-000054990000}"/>
    <cellStyle name="Normal 73 2 3 2 4" xfId="5236" xr:uid="{00000000-0005-0000-0000-000055990000}"/>
    <cellStyle name="Normal 73 2 3 2 4 2" xfId="15288" xr:uid="{00000000-0005-0000-0000-000056990000}"/>
    <cellStyle name="Normal 73 2 3 2 4 2 2" xfId="45619" xr:uid="{00000000-0005-0000-0000-000057990000}"/>
    <cellStyle name="Normal 73 2 3 2 4 2 3" xfId="30386" xr:uid="{00000000-0005-0000-0000-000058990000}"/>
    <cellStyle name="Normal 73 2 3 2 4 3" xfId="10268" xr:uid="{00000000-0005-0000-0000-000059990000}"/>
    <cellStyle name="Normal 73 2 3 2 4 3 2" xfId="40602" xr:uid="{00000000-0005-0000-0000-00005A990000}"/>
    <cellStyle name="Normal 73 2 3 2 4 3 3" xfId="25369" xr:uid="{00000000-0005-0000-0000-00005B990000}"/>
    <cellStyle name="Normal 73 2 3 2 4 4" xfId="35589" xr:uid="{00000000-0005-0000-0000-00005C990000}"/>
    <cellStyle name="Normal 73 2 3 2 4 5" xfId="20356" xr:uid="{00000000-0005-0000-0000-00005D990000}"/>
    <cellStyle name="Normal 73 2 3 2 5" xfId="11946" xr:uid="{00000000-0005-0000-0000-00005E990000}"/>
    <cellStyle name="Normal 73 2 3 2 5 2" xfId="42277" xr:uid="{00000000-0005-0000-0000-00005F990000}"/>
    <cellStyle name="Normal 73 2 3 2 5 3" xfId="27044" xr:uid="{00000000-0005-0000-0000-000060990000}"/>
    <cellStyle name="Normal 73 2 3 2 6" xfId="6925" xr:uid="{00000000-0005-0000-0000-000061990000}"/>
    <cellStyle name="Normal 73 2 3 2 6 2" xfId="37260" xr:uid="{00000000-0005-0000-0000-000062990000}"/>
    <cellStyle name="Normal 73 2 3 2 6 3" xfId="22027" xr:uid="{00000000-0005-0000-0000-000063990000}"/>
    <cellStyle name="Normal 73 2 3 2 7" xfId="32248" xr:uid="{00000000-0005-0000-0000-000064990000}"/>
    <cellStyle name="Normal 73 2 3 2 8" xfId="17014" xr:uid="{00000000-0005-0000-0000-000065990000}"/>
    <cellStyle name="Normal 73 2 3 3" xfId="2272" xr:uid="{00000000-0005-0000-0000-000066990000}"/>
    <cellStyle name="Normal 73 2 3 3 2" xfId="3962" xr:uid="{00000000-0005-0000-0000-000067990000}"/>
    <cellStyle name="Normal 73 2 3 3 2 2" xfId="14035" xr:uid="{00000000-0005-0000-0000-000068990000}"/>
    <cellStyle name="Normal 73 2 3 3 2 2 2" xfId="44366" xr:uid="{00000000-0005-0000-0000-000069990000}"/>
    <cellStyle name="Normal 73 2 3 3 2 2 3" xfId="29133" xr:uid="{00000000-0005-0000-0000-00006A990000}"/>
    <cellStyle name="Normal 73 2 3 3 2 3" xfId="9015" xr:uid="{00000000-0005-0000-0000-00006B990000}"/>
    <cellStyle name="Normal 73 2 3 3 2 3 2" xfId="39349" xr:uid="{00000000-0005-0000-0000-00006C990000}"/>
    <cellStyle name="Normal 73 2 3 3 2 3 3" xfId="24116" xr:uid="{00000000-0005-0000-0000-00006D990000}"/>
    <cellStyle name="Normal 73 2 3 3 2 4" xfId="34336" xr:uid="{00000000-0005-0000-0000-00006E990000}"/>
    <cellStyle name="Normal 73 2 3 3 2 5" xfId="19103" xr:uid="{00000000-0005-0000-0000-00006F990000}"/>
    <cellStyle name="Normal 73 2 3 3 3" xfId="5654" xr:uid="{00000000-0005-0000-0000-000070990000}"/>
    <cellStyle name="Normal 73 2 3 3 3 2" xfId="15706" xr:uid="{00000000-0005-0000-0000-000071990000}"/>
    <cellStyle name="Normal 73 2 3 3 3 2 2" xfId="46037" xr:uid="{00000000-0005-0000-0000-000072990000}"/>
    <cellStyle name="Normal 73 2 3 3 3 2 3" xfId="30804" xr:uid="{00000000-0005-0000-0000-000073990000}"/>
    <cellStyle name="Normal 73 2 3 3 3 3" xfId="10686" xr:uid="{00000000-0005-0000-0000-000074990000}"/>
    <cellStyle name="Normal 73 2 3 3 3 3 2" xfId="41020" xr:uid="{00000000-0005-0000-0000-000075990000}"/>
    <cellStyle name="Normal 73 2 3 3 3 3 3" xfId="25787" xr:uid="{00000000-0005-0000-0000-000076990000}"/>
    <cellStyle name="Normal 73 2 3 3 3 4" xfId="36007" xr:uid="{00000000-0005-0000-0000-000077990000}"/>
    <cellStyle name="Normal 73 2 3 3 3 5" xfId="20774" xr:uid="{00000000-0005-0000-0000-000078990000}"/>
    <cellStyle name="Normal 73 2 3 3 4" xfId="12364" xr:uid="{00000000-0005-0000-0000-000079990000}"/>
    <cellStyle name="Normal 73 2 3 3 4 2" xfId="42695" xr:uid="{00000000-0005-0000-0000-00007A990000}"/>
    <cellStyle name="Normal 73 2 3 3 4 3" xfId="27462" xr:uid="{00000000-0005-0000-0000-00007B990000}"/>
    <cellStyle name="Normal 73 2 3 3 5" xfId="7343" xr:uid="{00000000-0005-0000-0000-00007C990000}"/>
    <cellStyle name="Normal 73 2 3 3 5 2" xfId="37678" xr:uid="{00000000-0005-0000-0000-00007D990000}"/>
    <cellStyle name="Normal 73 2 3 3 5 3" xfId="22445" xr:uid="{00000000-0005-0000-0000-00007E990000}"/>
    <cellStyle name="Normal 73 2 3 3 6" xfId="32666" xr:uid="{00000000-0005-0000-0000-00007F990000}"/>
    <cellStyle name="Normal 73 2 3 3 7" xfId="17432" xr:uid="{00000000-0005-0000-0000-000080990000}"/>
    <cellStyle name="Normal 73 2 3 4" xfId="3125" xr:uid="{00000000-0005-0000-0000-000081990000}"/>
    <cellStyle name="Normal 73 2 3 4 2" xfId="13199" xr:uid="{00000000-0005-0000-0000-000082990000}"/>
    <cellStyle name="Normal 73 2 3 4 2 2" xfId="43530" xr:uid="{00000000-0005-0000-0000-000083990000}"/>
    <cellStyle name="Normal 73 2 3 4 2 3" xfId="28297" xr:uid="{00000000-0005-0000-0000-000084990000}"/>
    <cellStyle name="Normal 73 2 3 4 3" xfId="8179" xr:uid="{00000000-0005-0000-0000-000085990000}"/>
    <cellStyle name="Normal 73 2 3 4 3 2" xfId="38513" xr:uid="{00000000-0005-0000-0000-000086990000}"/>
    <cellStyle name="Normal 73 2 3 4 3 3" xfId="23280" xr:uid="{00000000-0005-0000-0000-000087990000}"/>
    <cellStyle name="Normal 73 2 3 4 4" xfId="33500" xr:uid="{00000000-0005-0000-0000-000088990000}"/>
    <cellStyle name="Normal 73 2 3 4 5" xfId="18267" xr:uid="{00000000-0005-0000-0000-000089990000}"/>
    <cellStyle name="Normal 73 2 3 5" xfId="4818" xr:uid="{00000000-0005-0000-0000-00008A990000}"/>
    <cellStyle name="Normal 73 2 3 5 2" xfId="14870" xr:uid="{00000000-0005-0000-0000-00008B990000}"/>
    <cellStyle name="Normal 73 2 3 5 2 2" xfId="45201" xr:uid="{00000000-0005-0000-0000-00008C990000}"/>
    <cellStyle name="Normal 73 2 3 5 2 3" xfId="29968" xr:uid="{00000000-0005-0000-0000-00008D990000}"/>
    <cellStyle name="Normal 73 2 3 5 3" xfId="9850" xr:uid="{00000000-0005-0000-0000-00008E990000}"/>
    <cellStyle name="Normal 73 2 3 5 3 2" xfId="40184" xr:uid="{00000000-0005-0000-0000-00008F990000}"/>
    <cellStyle name="Normal 73 2 3 5 3 3" xfId="24951" xr:uid="{00000000-0005-0000-0000-000090990000}"/>
    <cellStyle name="Normal 73 2 3 5 4" xfId="35171" xr:uid="{00000000-0005-0000-0000-000091990000}"/>
    <cellStyle name="Normal 73 2 3 5 5" xfId="19938" xr:uid="{00000000-0005-0000-0000-000092990000}"/>
    <cellStyle name="Normal 73 2 3 6" xfId="11528" xr:uid="{00000000-0005-0000-0000-000093990000}"/>
    <cellStyle name="Normal 73 2 3 6 2" xfId="41859" xr:uid="{00000000-0005-0000-0000-000094990000}"/>
    <cellStyle name="Normal 73 2 3 6 3" xfId="26626" xr:uid="{00000000-0005-0000-0000-000095990000}"/>
    <cellStyle name="Normal 73 2 3 7" xfId="6507" xr:uid="{00000000-0005-0000-0000-000096990000}"/>
    <cellStyle name="Normal 73 2 3 7 2" xfId="36842" xr:uid="{00000000-0005-0000-0000-000097990000}"/>
    <cellStyle name="Normal 73 2 3 7 3" xfId="21609" xr:uid="{00000000-0005-0000-0000-000098990000}"/>
    <cellStyle name="Normal 73 2 3 8" xfId="31830" xr:uid="{00000000-0005-0000-0000-000099990000}"/>
    <cellStyle name="Normal 73 2 3 9" xfId="16596" xr:uid="{00000000-0005-0000-0000-00009A990000}"/>
    <cellStyle name="Normal 73 2 4" xfId="1643" xr:uid="{00000000-0005-0000-0000-00009B990000}"/>
    <cellStyle name="Normal 73 2 4 2" xfId="2482" xr:uid="{00000000-0005-0000-0000-00009C990000}"/>
    <cellStyle name="Normal 73 2 4 2 2" xfId="4172" xr:uid="{00000000-0005-0000-0000-00009D990000}"/>
    <cellStyle name="Normal 73 2 4 2 2 2" xfId="14245" xr:uid="{00000000-0005-0000-0000-00009E990000}"/>
    <cellStyle name="Normal 73 2 4 2 2 2 2" xfId="44576" xr:uid="{00000000-0005-0000-0000-00009F990000}"/>
    <cellStyle name="Normal 73 2 4 2 2 2 3" xfId="29343" xr:uid="{00000000-0005-0000-0000-0000A0990000}"/>
    <cellStyle name="Normal 73 2 4 2 2 3" xfId="9225" xr:uid="{00000000-0005-0000-0000-0000A1990000}"/>
    <cellStyle name="Normal 73 2 4 2 2 3 2" xfId="39559" xr:uid="{00000000-0005-0000-0000-0000A2990000}"/>
    <cellStyle name="Normal 73 2 4 2 2 3 3" xfId="24326" xr:uid="{00000000-0005-0000-0000-0000A3990000}"/>
    <cellStyle name="Normal 73 2 4 2 2 4" xfId="34546" xr:uid="{00000000-0005-0000-0000-0000A4990000}"/>
    <cellStyle name="Normal 73 2 4 2 2 5" xfId="19313" xr:uid="{00000000-0005-0000-0000-0000A5990000}"/>
    <cellStyle name="Normal 73 2 4 2 3" xfId="5864" xr:uid="{00000000-0005-0000-0000-0000A6990000}"/>
    <cellStyle name="Normal 73 2 4 2 3 2" xfId="15916" xr:uid="{00000000-0005-0000-0000-0000A7990000}"/>
    <cellStyle name="Normal 73 2 4 2 3 2 2" xfId="46247" xr:uid="{00000000-0005-0000-0000-0000A8990000}"/>
    <cellStyle name="Normal 73 2 4 2 3 2 3" xfId="31014" xr:uid="{00000000-0005-0000-0000-0000A9990000}"/>
    <cellStyle name="Normal 73 2 4 2 3 3" xfId="10896" xr:uid="{00000000-0005-0000-0000-0000AA990000}"/>
    <cellStyle name="Normal 73 2 4 2 3 3 2" xfId="41230" xr:uid="{00000000-0005-0000-0000-0000AB990000}"/>
    <cellStyle name="Normal 73 2 4 2 3 3 3" xfId="25997" xr:uid="{00000000-0005-0000-0000-0000AC990000}"/>
    <cellStyle name="Normal 73 2 4 2 3 4" xfId="36217" xr:uid="{00000000-0005-0000-0000-0000AD990000}"/>
    <cellStyle name="Normal 73 2 4 2 3 5" xfId="20984" xr:uid="{00000000-0005-0000-0000-0000AE990000}"/>
    <cellStyle name="Normal 73 2 4 2 4" xfId="12574" xr:uid="{00000000-0005-0000-0000-0000AF990000}"/>
    <cellStyle name="Normal 73 2 4 2 4 2" xfId="42905" xr:uid="{00000000-0005-0000-0000-0000B0990000}"/>
    <cellStyle name="Normal 73 2 4 2 4 3" xfId="27672" xr:uid="{00000000-0005-0000-0000-0000B1990000}"/>
    <cellStyle name="Normal 73 2 4 2 5" xfId="7553" xr:uid="{00000000-0005-0000-0000-0000B2990000}"/>
    <cellStyle name="Normal 73 2 4 2 5 2" xfId="37888" xr:uid="{00000000-0005-0000-0000-0000B3990000}"/>
    <cellStyle name="Normal 73 2 4 2 5 3" xfId="22655" xr:uid="{00000000-0005-0000-0000-0000B4990000}"/>
    <cellStyle name="Normal 73 2 4 2 6" xfId="32876" xr:uid="{00000000-0005-0000-0000-0000B5990000}"/>
    <cellStyle name="Normal 73 2 4 2 7" xfId="17642" xr:uid="{00000000-0005-0000-0000-0000B6990000}"/>
    <cellStyle name="Normal 73 2 4 3" xfId="3335" xr:uid="{00000000-0005-0000-0000-0000B7990000}"/>
    <cellStyle name="Normal 73 2 4 3 2" xfId="13409" xr:uid="{00000000-0005-0000-0000-0000B8990000}"/>
    <cellStyle name="Normal 73 2 4 3 2 2" xfId="43740" xr:uid="{00000000-0005-0000-0000-0000B9990000}"/>
    <cellStyle name="Normal 73 2 4 3 2 3" xfId="28507" xr:uid="{00000000-0005-0000-0000-0000BA990000}"/>
    <cellStyle name="Normal 73 2 4 3 3" xfId="8389" xr:uid="{00000000-0005-0000-0000-0000BB990000}"/>
    <cellStyle name="Normal 73 2 4 3 3 2" xfId="38723" xr:uid="{00000000-0005-0000-0000-0000BC990000}"/>
    <cellStyle name="Normal 73 2 4 3 3 3" xfId="23490" xr:uid="{00000000-0005-0000-0000-0000BD990000}"/>
    <cellStyle name="Normal 73 2 4 3 4" xfId="33710" xr:uid="{00000000-0005-0000-0000-0000BE990000}"/>
    <cellStyle name="Normal 73 2 4 3 5" xfId="18477" xr:uid="{00000000-0005-0000-0000-0000BF990000}"/>
    <cellStyle name="Normal 73 2 4 4" xfId="5028" xr:uid="{00000000-0005-0000-0000-0000C0990000}"/>
    <cellStyle name="Normal 73 2 4 4 2" xfId="15080" xr:uid="{00000000-0005-0000-0000-0000C1990000}"/>
    <cellStyle name="Normal 73 2 4 4 2 2" xfId="45411" xr:uid="{00000000-0005-0000-0000-0000C2990000}"/>
    <cellStyle name="Normal 73 2 4 4 2 3" xfId="30178" xr:uid="{00000000-0005-0000-0000-0000C3990000}"/>
    <cellStyle name="Normal 73 2 4 4 3" xfId="10060" xr:uid="{00000000-0005-0000-0000-0000C4990000}"/>
    <cellStyle name="Normal 73 2 4 4 3 2" xfId="40394" xr:uid="{00000000-0005-0000-0000-0000C5990000}"/>
    <cellStyle name="Normal 73 2 4 4 3 3" xfId="25161" xr:uid="{00000000-0005-0000-0000-0000C6990000}"/>
    <cellStyle name="Normal 73 2 4 4 4" xfId="35381" xr:uid="{00000000-0005-0000-0000-0000C7990000}"/>
    <cellStyle name="Normal 73 2 4 4 5" xfId="20148" xr:uid="{00000000-0005-0000-0000-0000C8990000}"/>
    <cellStyle name="Normal 73 2 4 5" xfId="11738" xr:uid="{00000000-0005-0000-0000-0000C9990000}"/>
    <cellStyle name="Normal 73 2 4 5 2" xfId="42069" xr:uid="{00000000-0005-0000-0000-0000CA990000}"/>
    <cellStyle name="Normal 73 2 4 5 3" xfId="26836" xr:uid="{00000000-0005-0000-0000-0000CB990000}"/>
    <cellStyle name="Normal 73 2 4 6" xfId="6717" xr:uid="{00000000-0005-0000-0000-0000CC990000}"/>
    <cellStyle name="Normal 73 2 4 6 2" xfId="37052" xr:uid="{00000000-0005-0000-0000-0000CD990000}"/>
    <cellStyle name="Normal 73 2 4 6 3" xfId="21819" xr:uid="{00000000-0005-0000-0000-0000CE990000}"/>
    <cellStyle name="Normal 73 2 4 7" xfId="32040" xr:uid="{00000000-0005-0000-0000-0000CF990000}"/>
    <cellStyle name="Normal 73 2 4 8" xfId="16806" xr:uid="{00000000-0005-0000-0000-0000D0990000}"/>
    <cellStyle name="Normal 73 2 5" xfId="2064" xr:uid="{00000000-0005-0000-0000-0000D1990000}"/>
    <cellStyle name="Normal 73 2 5 2" xfId="3754" xr:uid="{00000000-0005-0000-0000-0000D2990000}"/>
    <cellStyle name="Normal 73 2 5 2 2" xfId="13827" xr:uid="{00000000-0005-0000-0000-0000D3990000}"/>
    <cellStyle name="Normal 73 2 5 2 2 2" xfId="44158" xr:uid="{00000000-0005-0000-0000-0000D4990000}"/>
    <cellStyle name="Normal 73 2 5 2 2 3" xfId="28925" xr:uid="{00000000-0005-0000-0000-0000D5990000}"/>
    <cellStyle name="Normal 73 2 5 2 3" xfId="8807" xr:uid="{00000000-0005-0000-0000-0000D6990000}"/>
    <cellStyle name="Normal 73 2 5 2 3 2" xfId="39141" xr:uid="{00000000-0005-0000-0000-0000D7990000}"/>
    <cellStyle name="Normal 73 2 5 2 3 3" xfId="23908" xr:uid="{00000000-0005-0000-0000-0000D8990000}"/>
    <cellStyle name="Normal 73 2 5 2 4" xfId="34128" xr:uid="{00000000-0005-0000-0000-0000D9990000}"/>
    <cellStyle name="Normal 73 2 5 2 5" xfId="18895" xr:uid="{00000000-0005-0000-0000-0000DA990000}"/>
    <cellStyle name="Normal 73 2 5 3" xfId="5446" xr:uid="{00000000-0005-0000-0000-0000DB990000}"/>
    <cellStyle name="Normal 73 2 5 3 2" xfId="15498" xr:uid="{00000000-0005-0000-0000-0000DC990000}"/>
    <cellStyle name="Normal 73 2 5 3 2 2" xfId="45829" xr:uid="{00000000-0005-0000-0000-0000DD990000}"/>
    <cellStyle name="Normal 73 2 5 3 2 3" xfId="30596" xr:uid="{00000000-0005-0000-0000-0000DE990000}"/>
    <cellStyle name="Normal 73 2 5 3 3" xfId="10478" xr:uid="{00000000-0005-0000-0000-0000DF990000}"/>
    <cellStyle name="Normal 73 2 5 3 3 2" xfId="40812" xr:uid="{00000000-0005-0000-0000-0000E0990000}"/>
    <cellStyle name="Normal 73 2 5 3 3 3" xfId="25579" xr:uid="{00000000-0005-0000-0000-0000E1990000}"/>
    <cellStyle name="Normal 73 2 5 3 4" xfId="35799" xr:uid="{00000000-0005-0000-0000-0000E2990000}"/>
    <cellStyle name="Normal 73 2 5 3 5" xfId="20566" xr:uid="{00000000-0005-0000-0000-0000E3990000}"/>
    <cellStyle name="Normal 73 2 5 4" xfId="12156" xr:uid="{00000000-0005-0000-0000-0000E4990000}"/>
    <cellStyle name="Normal 73 2 5 4 2" xfId="42487" xr:uid="{00000000-0005-0000-0000-0000E5990000}"/>
    <cellStyle name="Normal 73 2 5 4 3" xfId="27254" xr:uid="{00000000-0005-0000-0000-0000E6990000}"/>
    <cellStyle name="Normal 73 2 5 5" xfId="7135" xr:uid="{00000000-0005-0000-0000-0000E7990000}"/>
    <cellStyle name="Normal 73 2 5 5 2" xfId="37470" xr:uid="{00000000-0005-0000-0000-0000E8990000}"/>
    <cellStyle name="Normal 73 2 5 5 3" xfId="22237" xr:uid="{00000000-0005-0000-0000-0000E9990000}"/>
    <cellStyle name="Normal 73 2 5 6" xfId="32458" xr:uid="{00000000-0005-0000-0000-0000EA990000}"/>
    <cellStyle name="Normal 73 2 5 7" xfId="17224" xr:uid="{00000000-0005-0000-0000-0000EB990000}"/>
    <cellStyle name="Normal 73 2 6" xfId="2917" xr:uid="{00000000-0005-0000-0000-0000EC990000}"/>
    <cellStyle name="Normal 73 2 6 2" xfId="12991" xr:uid="{00000000-0005-0000-0000-0000ED990000}"/>
    <cellStyle name="Normal 73 2 6 2 2" xfId="43322" xr:uid="{00000000-0005-0000-0000-0000EE990000}"/>
    <cellStyle name="Normal 73 2 6 2 3" xfId="28089" xr:uid="{00000000-0005-0000-0000-0000EF990000}"/>
    <cellStyle name="Normal 73 2 6 3" xfId="7971" xr:uid="{00000000-0005-0000-0000-0000F0990000}"/>
    <cellStyle name="Normal 73 2 6 3 2" xfId="38305" xr:uid="{00000000-0005-0000-0000-0000F1990000}"/>
    <cellStyle name="Normal 73 2 6 3 3" xfId="23072" xr:uid="{00000000-0005-0000-0000-0000F2990000}"/>
    <cellStyle name="Normal 73 2 6 4" xfId="33292" xr:uid="{00000000-0005-0000-0000-0000F3990000}"/>
    <cellStyle name="Normal 73 2 6 5" xfId="18059" xr:uid="{00000000-0005-0000-0000-0000F4990000}"/>
    <cellStyle name="Normal 73 2 7" xfId="4610" xr:uid="{00000000-0005-0000-0000-0000F5990000}"/>
    <cellStyle name="Normal 73 2 7 2" xfId="14662" xr:uid="{00000000-0005-0000-0000-0000F6990000}"/>
    <cellStyle name="Normal 73 2 7 2 2" xfId="44993" xr:uid="{00000000-0005-0000-0000-0000F7990000}"/>
    <cellStyle name="Normal 73 2 7 2 3" xfId="29760" xr:uid="{00000000-0005-0000-0000-0000F8990000}"/>
    <cellStyle name="Normal 73 2 7 3" xfId="9642" xr:uid="{00000000-0005-0000-0000-0000F9990000}"/>
    <cellStyle name="Normal 73 2 7 3 2" xfId="39976" xr:uid="{00000000-0005-0000-0000-0000FA990000}"/>
    <cellStyle name="Normal 73 2 7 3 3" xfId="24743" xr:uid="{00000000-0005-0000-0000-0000FB990000}"/>
    <cellStyle name="Normal 73 2 7 4" xfId="34963" xr:uid="{00000000-0005-0000-0000-0000FC990000}"/>
    <cellStyle name="Normal 73 2 7 5" xfId="19730" xr:uid="{00000000-0005-0000-0000-0000FD990000}"/>
    <cellStyle name="Normal 73 2 8" xfId="11320" xr:uid="{00000000-0005-0000-0000-0000FE990000}"/>
    <cellStyle name="Normal 73 2 8 2" xfId="41651" xr:uid="{00000000-0005-0000-0000-0000FF990000}"/>
    <cellStyle name="Normal 73 2 8 3" xfId="26418" xr:uid="{00000000-0005-0000-0000-0000009A0000}"/>
    <cellStyle name="Normal 73 2 9" xfId="6299" xr:uid="{00000000-0005-0000-0000-0000019A0000}"/>
    <cellStyle name="Normal 73 2 9 2" xfId="36634" xr:uid="{00000000-0005-0000-0000-0000029A0000}"/>
    <cellStyle name="Normal 73 2 9 3" xfId="21401" xr:uid="{00000000-0005-0000-0000-0000039A0000}"/>
    <cellStyle name="Normal 73 3" xfId="1263" xr:uid="{00000000-0005-0000-0000-0000049A0000}"/>
    <cellStyle name="Normal 73 3 10" xfId="16440" xr:uid="{00000000-0005-0000-0000-0000059A0000}"/>
    <cellStyle name="Normal 73 3 2" xfId="1482" xr:uid="{00000000-0005-0000-0000-0000069A0000}"/>
    <cellStyle name="Normal 73 3 2 2" xfId="1903" xr:uid="{00000000-0005-0000-0000-0000079A0000}"/>
    <cellStyle name="Normal 73 3 2 2 2" xfId="2742" xr:uid="{00000000-0005-0000-0000-0000089A0000}"/>
    <cellStyle name="Normal 73 3 2 2 2 2" xfId="4432" xr:uid="{00000000-0005-0000-0000-0000099A0000}"/>
    <cellStyle name="Normal 73 3 2 2 2 2 2" xfId="14505" xr:uid="{00000000-0005-0000-0000-00000A9A0000}"/>
    <cellStyle name="Normal 73 3 2 2 2 2 2 2" xfId="44836" xr:uid="{00000000-0005-0000-0000-00000B9A0000}"/>
    <cellStyle name="Normal 73 3 2 2 2 2 2 3" xfId="29603" xr:uid="{00000000-0005-0000-0000-00000C9A0000}"/>
    <cellStyle name="Normal 73 3 2 2 2 2 3" xfId="9485" xr:uid="{00000000-0005-0000-0000-00000D9A0000}"/>
    <cellStyle name="Normal 73 3 2 2 2 2 3 2" xfId="39819" xr:uid="{00000000-0005-0000-0000-00000E9A0000}"/>
    <cellStyle name="Normal 73 3 2 2 2 2 3 3" xfId="24586" xr:uid="{00000000-0005-0000-0000-00000F9A0000}"/>
    <cellStyle name="Normal 73 3 2 2 2 2 4" xfId="34806" xr:uid="{00000000-0005-0000-0000-0000109A0000}"/>
    <cellStyle name="Normal 73 3 2 2 2 2 5" xfId="19573" xr:uid="{00000000-0005-0000-0000-0000119A0000}"/>
    <cellStyle name="Normal 73 3 2 2 2 3" xfId="6124" xr:uid="{00000000-0005-0000-0000-0000129A0000}"/>
    <cellStyle name="Normal 73 3 2 2 2 3 2" xfId="16176" xr:uid="{00000000-0005-0000-0000-0000139A0000}"/>
    <cellStyle name="Normal 73 3 2 2 2 3 2 2" xfId="46507" xr:uid="{00000000-0005-0000-0000-0000149A0000}"/>
    <cellStyle name="Normal 73 3 2 2 2 3 2 3" xfId="31274" xr:uid="{00000000-0005-0000-0000-0000159A0000}"/>
    <cellStyle name="Normal 73 3 2 2 2 3 3" xfId="11156" xr:uid="{00000000-0005-0000-0000-0000169A0000}"/>
    <cellStyle name="Normal 73 3 2 2 2 3 3 2" xfId="41490" xr:uid="{00000000-0005-0000-0000-0000179A0000}"/>
    <cellStyle name="Normal 73 3 2 2 2 3 3 3" xfId="26257" xr:uid="{00000000-0005-0000-0000-0000189A0000}"/>
    <cellStyle name="Normal 73 3 2 2 2 3 4" xfId="36477" xr:uid="{00000000-0005-0000-0000-0000199A0000}"/>
    <cellStyle name="Normal 73 3 2 2 2 3 5" xfId="21244" xr:uid="{00000000-0005-0000-0000-00001A9A0000}"/>
    <cellStyle name="Normal 73 3 2 2 2 4" xfId="12834" xr:uid="{00000000-0005-0000-0000-00001B9A0000}"/>
    <cellStyle name="Normal 73 3 2 2 2 4 2" xfId="43165" xr:uid="{00000000-0005-0000-0000-00001C9A0000}"/>
    <cellStyle name="Normal 73 3 2 2 2 4 3" xfId="27932" xr:uid="{00000000-0005-0000-0000-00001D9A0000}"/>
    <cellStyle name="Normal 73 3 2 2 2 5" xfId="7813" xr:uid="{00000000-0005-0000-0000-00001E9A0000}"/>
    <cellStyle name="Normal 73 3 2 2 2 5 2" xfId="38148" xr:uid="{00000000-0005-0000-0000-00001F9A0000}"/>
    <cellStyle name="Normal 73 3 2 2 2 5 3" xfId="22915" xr:uid="{00000000-0005-0000-0000-0000209A0000}"/>
    <cellStyle name="Normal 73 3 2 2 2 6" xfId="33136" xr:uid="{00000000-0005-0000-0000-0000219A0000}"/>
    <cellStyle name="Normal 73 3 2 2 2 7" xfId="17902" xr:uid="{00000000-0005-0000-0000-0000229A0000}"/>
    <cellStyle name="Normal 73 3 2 2 3" xfId="3595" xr:uid="{00000000-0005-0000-0000-0000239A0000}"/>
    <cellStyle name="Normal 73 3 2 2 3 2" xfId="13669" xr:uid="{00000000-0005-0000-0000-0000249A0000}"/>
    <cellStyle name="Normal 73 3 2 2 3 2 2" xfId="44000" xr:uid="{00000000-0005-0000-0000-0000259A0000}"/>
    <cellStyle name="Normal 73 3 2 2 3 2 3" xfId="28767" xr:uid="{00000000-0005-0000-0000-0000269A0000}"/>
    <cellStyle name="Normal 73 3 2 2 3 3" xfId="8649" xr:uid="{00000000-0005-0000-0000-0000279A0000}"/>
    <cellStyle name="Normal 73 3 2 2 3 3 2" xfId="38983" xr:uid="{00000000-0005-0000-0000-0000289A0000}"/>
    <cellStyle name="Normal 73 3 2 2 3 3 3" xfId="23750" xr:uid="{00000000-0005-0000-0000-0000299A0000}"/>
    <cellStyle name="Normal 73 3 2 2 3 4" xfId="33970" xr:uid="{00000000-0005-0000-0000-00002A9A0000}"/>
    <cellStyle name="Normal 73 3 2 2 3 5" xfId="18737" xr:uid="{00000000-0005-0000-0000-00002B9A0000}"/>
    <cellStyle name="Normal 73 3 2 2 4" xfId="5288" xr:uid="{00000000-0005-0000-0000-00002C9A0000}"/>
    <cellStyle name="Normal 73 3 2 2 4 2" xfId="15340" xr:uid="{00000000-0005-0000-0000-00002D9A0000}"/>
    <cellStyle name="Normal 73 3 2 2 4 2 2" xfId="45671" xr:uid="{00000000-0005-0000-0000-00002E9A0000}"/>
    <cellStyle name="Normal 73 3 2 2 4 2 3" xfId="30438" xr:uid="{00000000-0005-0000-0000-00002F9A0000}"/>
    <cellStyle name="Normal 73 3 2 2 4 3" xfId="10320" xr:uid="{00000000-0005-0000-0000-0000309A0000}"/>
    <cellStyle name="Normal 73 3 2 2 4 3 2" xfId="40654" xr:uid="{00000000-0005-0000-0000-0000319A0000}"/>
    <cellStyle name="Normal 73 3 2 2 4 3 3" xfId="25421" xr:uid="{00000000-0005-0000-0000-0000329A0000}"/>
    <cellStyle name="Normal 73 3 2 2 4 4" xfId="35641" xr:uid="{00000000-0005-0000-0000-0000339A0000}"/>
    <cellStyle name="Normal 73 3 2 2 4 5" xfId="20408" xr:uid="{00000000-0005-0000-0000-0000349A0000}"/>
    <cellStyle name="Normal 73 3 2 2 5" xfId="11998" xr:uid="{00000000-0005-0000-0000-0000359A0000}"/>
    <cellStyle name="Normal 73 3 2 2 5 2" xfId="42329" xr:uid="{00000000-0005-0000-0000-0000369A0000}"/>
    <cellStyle name="Normal 73 3 2 2 5 3" xfId="27096" xr:uid="{00000000-0005-0000-0000-0000379A0000}"/>
    <cellStyle name="Normal 73 3 2 2 6" xfId="6977" xr:uid="{00000000-0005-0000-0000-0000389A0000}"/>
    <cellStyle name="Normal 73 3 2 2 6 2" xfId="37312" xr:uid="{00000000-0005-0000-0000-0000399A0000}"/>
    <cellStyle name="Normal 73 3 2 2 6 3" xfId="22079" xr:uid="{00000000-0005-0000-0000-00003A9A0000}"/>
    <cellStyle name="Normal 73 3 2 2 7" xfId="32300" xr:uid="{00000000-0005-0000-0000-00003B9A0000}"/>
    <cellStyle name="Normal 73 3 2 2 8" xfId="17066" xr:uid="{00000000-0005-0000-0000-00003C9A0000}"/>
    <cellStyle name="Normal 73 3 2 3" xfId="2324" xr:uid="{00000000-0005-0000-0000-00003D9A0000}"/>
    <cellStyle name="Normal 73 3 2 3 2" xfId="4014" xr:uid="{00000000-0005-0000-0000-00003E9A0000}"/>
    <cellStyle name="Normal 73 3 2 3 2 2" xfId="14087" xr:uid="{00000000-0005-0000-0000-00003F9A0000}"/>
    <cellStyle name="Normal 73 3 2 3 2 2 2" xfId="44418" xr:uid="{00000000-0005-0000-0000-0000409A0000}"/>
    <cellStyle name="Normal 73 3 2 3 2 2 3" xfId="29185" xr:uid="{00000000-0005-0000-0000-0000419A0000}"/>
    <cellStyle name="Normal 73 3 2 3 2 3" xfId="9067" xr:uid="{00000000-0005-0000-0000-0000429A0000}"/>
    <cellStyle name="Normal 73 3 2 3 2 3 2" xfId="39401" xr:uid="{00000000-0005-0000-0000-0000439A0000}"/>
    <cellStyle name="Normal 73 3 2 3 2 3 3" xfId="24168" xr:uid="{00000000-0005-0000-0000-0000449A0000}"/>
    <cellStyle name="Normal 73 3 2 3 2 4" xfId="34388" xr:uid="{00000000-0005-0000-0000-0000459A0000}"/>
    <cellStyle name="Normal 73 3 2 3 2 5" xfId="19155" xr:uid="{00000000-0005-0000-0000-0000469A0000}"/>
    <cellStyle name="Normal 73 3 2 3 3" xfId="5706" xr:uid="{00000000-0005-0000-0000-0000479A0000}"/>
    <cellStyle name="Normal 73 3 2 3 3 2" xfId="15758" xr:uid="{00000000-0005-0000-0000-0000489A0000}"/>
    <cellStyle name="Normal 73 3 2 3 3 2 2" xfId="46089" xr:uid="{00000000-0005-0000-0000-0000499A0000}"/>
    <cellStyle name="Normal 73 3 2 3 3 2 3" xfId="30856" xr:uid="{00000000-0005-0000-0000-00004A9A0000}"/>
    <cellStyle name="Normal 73 3 2 3 3 3" xfId="10738" xr:uid="{00000000-0005-0000-0000-00004B9A0000}"/>
    <cellStyle name="Normal 73 3 2 3 3 3 2" xfId="41072" xr:uid="{00000000-0005-0000-0000-00004C9A0000}"/>
    <cellStyle name="Normal 73 3 2 3 3 3 3" xfId="25839" xr:uid="{00000000-0005-0000-0000-00004D9A0000}"/>
    <cellStyle name="Normal 73 3 2 3 3 4" xfId="36059" xr:uid="{00000000-0005-0000-0000-00004E9A0000}"/>
    <cellStyle name="Normal 73 3 2 3 3 5" xfId="20826" xr:uid="{00000000-0005-0000-0000-00004F9A0000}"/>
    <cellStyle name="Normal 73 3 2 3 4" xfId="12416" xr:uid="{00000000-0005-0000-0000-0000509A0000}"/>
    <cellStyle name="Normal 73 3 2 3 4 2" xfId="42747" xr:uid="{00000000-0005-0000-0000-0000519A0000}"/>
    <cellStyle name="Normal 73 3 2 3 4 3" xfId="27514" xr:uid="{00000000-0005-0000-0000-0000529A0000}"/>
    <cellStyle name="Normal 73 3 2 3 5" xfId="7395" xr:uid="{00000000-0005-0000-0000-0000539A0000}"/>
    <cellStyle name="Normal 73 3 2 3 5 2" xfId="37730" xr:uid="{00000000-0005-0000-0000-0000549A0000}"/>
    <cellStyle name="Normal 73 3 2 3 5 3" xfId="22497" xr:uid="{00000000-0005-0000-0000-0000559A0000}"/>
    <cellStyle name="Normal 73 3 2 3 6" xfId="32718" xr:uid="{00000000-0005-0000-0000-0000569A0000}"/>
    <cellStyle name="Normal 73 3 2 3 7" xfId="17484" xr:uid="{00000000-0005-0000-0000-0000579A0000}"/>
    <cellStyle name="Normal 73 3 2 4" xfId="3177" xr:uid="{00000000-0005-0000-0000-0000589A0000}"/>
    <cellStyle name="Normal 73 3 2 4 2" xfId="13251" xr:uid="{00000000-0005-0000-0000-0000599A0000}"/>
    <cellStyle name="Normal 73 3 2 4 2 2" xfId="43582" xr:uid="{00000000-0005-0000-0000-00005A9A0000}"/>
    <cellStyle name="Normal 73 3 2 4 2 3" xfId="28349" xr:uid="{00000000-0005-0000-0000-00005B9A0000}"/>
    <cellStyle name="Normal 73 3 2 4 3" xfId="8231" xr:uid="{00000000-0005-0000-0000-00005C9A0000}"/>
    <cellStyle name="Normal 73 3 2 4 3 2" xfId="38565" xr:uid="{00000000-0005-0000-0000-00005D9A0000}"/>
    <cellStyle name="Normal 73 3 2 4 3 3" xfId="23332" xr:uid="{00000000-0005-0000-0000-00005E9A0000}"/>
    <cellStyle name="Normal 73 3 2 4 4" xfId="33552" xr:uid="{00000000-0005-0000-0000-00005F9A0000}"/>
    <cellStyle name="Normal 73 3 2 4 5" xfId="18319" xr:uid="{00000000-0005-0000-0000-0000609A0000}"/>
    <cellStyle name="Normal 73 3 2 5" xfId="4870" xr:uid="{00000000-0005-0000-0000-0000619A0000}"/>
    <cellStyle name="Normal 73 3 2 5 2" xfId="14922" xr:uid="{00000000-0005-0000-0000-0000629A0000}"/>
    <cellStyle name="Normal 73 3 2 5 2 2" xfId="45253" xr:uid="{00000000-0005-0000-0000-0000639A0000}"/>
    <cellStyle name="Normal 73 3 2 5 2 3" xfId="30020" xr:uid="{00000000-0005-0000-0000-0000649A0000}"/>
    <cellStyle name="Normal 73 3 2 5 3" xfId="9902" xr:uid="{00000000-0005-0000-0000-0000659A0000}"/>
    <cellStyle name="Normal 73 3 2 5 3 2" xfId="40236" xr:uid="{00000000-0005-0000-0000-0000669A0000}"/>
    <cellStyle name="Normal 73 3 2 5 3 3" xfId="25003" xr:uid="{00000000-0005-0000-0000-0000679A0000}"/>
    <cellStyle name="Normal 73 3 2 5 4" xfId="35223" xr:uid="{00000000-0005-0000-0000-0000689A0000}"/>
    <cellStyle name="Normal 73 3 2 5 5" xfId="19990" xr:uid="{00000000-0005-0000-0000-0000699A0000}"/>
    <cellStyle name="Normal 73 3 2 6" xfId="11580" xr:uid="{00000000-0005-0000-0000-00006A9A0000}"/>
    <cellStyle name="Normal 73 3 2 6 2" xfId="41911" xr:uid="{00000000-0005-0000-0000-00006B9A0000}"/>
    <cellStyle name="Normal 73 3 2 6 3" xfId="26678" xr:uid="{00000000-0005-0000-0000-00006C9A0000}"/>
    <cellStyle name="Normal 73 3 2 7" xfId="6559" xr:uid="{00000000-0005-0000-0000-00006D9A0000}"/>
    <cellStyle name="Normal 73 3 2 7 2" xfId="36894" xr:uid="{00000000-0005-0000-0000-00006E9A0000}"/>
    <cellStyle name="Normal 73 3 2 7 3" xfId="21661" xr:uid="{00000000-0005-0000-0000-00006F9A0000}"/>
    <cellStyle name="Normal 73 3 2 8" xfId="31882" xr:uid="{00000000-0005-0000-0000-0000709A0000}"/>
    <cellStyle name="Normal 73 3 2 9" xfId="16648" xr:uid="{00000000-0005-0000-0000-0000719A0000}"/>
    <cellStyle name="Normal 73 3 3" xfId="1695" xr:uid="{00000000-0005-0000-0000-0000729A0000}"/>
    <cellStyle name="Normal 73 3 3 2" xfId="2534" xr:uid="{00000000-0005-0000-0000-0000739A0000}"/>
    <cellStyle name="Normal 73 3 3 2 2" xfId="4224" xr:uid="{00000000-0005-0000-0000-0000749A0000}"/>
    <cellStyle name="Normal 73 3 3 2 2 2" xfId="14297" xr:uid="{00000000-0005-0000-0000-0000759A0000}"/>
    <cellStyle name="Normal 73 3 3 2 2 2 2" xfId="44628" xr:uid="{00000000-0005-0000-0000-0000769A0000}"/>
    <cellStyle name="Normal 73 3 3 2 2 2 3" xfId="29395" xr:uid="{00000000-0005-0000-0000-0000779A0000}"/>
    <cellStyle name="Normal 73 3 3 2 2 3" xfId="9277" xr:uid="{00000000-0005-0000-0000-0000789A0000}"/>
    <cellStyle name="Normal 73 3 3 2 2 3 2" xfId="39611" xr:uid="{00000000-0005-0000-0000-0000799A0000}"/>
    <cellStyle name="Normal 73 3 3 2 2 3 3" xfId="24378" xr:uid="{00000000-0005-0000-0000-00007A9A0000}"/>
    <cellStyle name="Normal 73 3 3 2 2 4" xfId="34598" xr:uid="{00000000-0005-0000-0000-00007B9A0000}"/>
    <cellStyle name="Normal 73 3 3 2 2 5" xfId="19365" xr:uid="{00000000-0005-0000-0000-00007C9A0000}"/>
    <cellStyle name="Normal 73 3 3 2 3" xfId="5916" xr:uid="{00000000-0005-0000-0000-00007D9A0000}"/>
    <cellStyle name="Normal 73 3 3 2 3 2" xfId="15968" xr:uid="{00000000-0005-0000-0000-00007E9A0000}"/>
    <cellStyle name="Normal 73 3 3 2 3 2 2" xfId="46299" xr:uid="{00000000-0005-0000-0000-00007F9A0000}"/>
    <cellStyle name="Normal 73 3 3 2 3 2 3" xfId="31066" xr:uid="{00000000-0005-0000-0000-0000809A0000}"/>
    <cellStyle name="Normal 73 3 3 2 3 3" xfId="10948" xr:uid="{00000000-0005-0000-0000-0000819A0000}"/>
    <cellStyle name="Normal 73 3 3 2 3 3 2" xfId="41282" xr:uid="{00000000-0005-0000-0000-0000829A0000}"/>
    <cellStyle name="Normal 73 3 3 2 3 3 3" xfId="26049" xr:uid="{00000000-0005-0000-0000-0000839A0000}"/>
    <cellStyle name="Normal 73 3 3 2 3 4" xfId="36269" xr:uid="{00000000-0005-0000-0000-0000849A0000}"/>
    <cellStyle name="Normal 73 3 3 2 3 5" xfId="21036" xr:uid="{00000000-0005-0000-0000-0000859A0000}"/>
    <cellStyle name="Normal 73 3 3 2 4" xfId="12626" xr:uid="{00000000-0005-0000-0000-0000869A0000}"/>
    <cellStyle name="Normal 73 3 3 2 4 2" xfId="42957" xr:uid="{00000000-0005-0000-0000-0000879A0000}"/>
    <cellStyle name="Normal 73 3 3 2 4 3" xfId="27724" xr:uid="{00000000-0005-0000-0000-0000889A0000}"/>
    <cellStyle name="Normal 73 3 3 2 5" xfId="7605" xr:uid="{00000000-0005-0000-0000-0000899A0000}"/>
    <cellStyle name="Normal 73 3 3 2 5 2" xfId="37940" xr:uid="{00000000-0005-0000-0000-00008A9A0000}"/>
    <cellStyle name="Normal 73 3 3 2 5 3" xfId="22707" xr:uid="{00000000-0005-0000-0000-00008B9A0000}"/>
    <cellStyle name="Normal 73 3 3 2 6" xfId="32928" xr:uid="{00000000-0005-0000-0000-00008C9A0000}"/>
    <cellStyle name="Normal 73 3 3 2 7" xfId="17694" xr:uid="{00000000-0005-0000-0000-00008D9A0000}"/>
    <cellStyle name="Normal 73 3 3 3" xfId="3387" xr:uid="{00000000-0005-0000-0000-00008E9A0000}"/>
    <cellStyle name="Normal 73 3 3 3 2" xfId="13461" xr:uid="{00000000-0005-0000-0000-00008F9A0000}"/>
    <cellStyle name="Normal 73 3 3 3 2 2" xfId="43792" xr:uid="{00000000-0005-0000-0000-0000909A0000}"/>
    <cellStyle name="Normal 73 3 3 3 2 3" xfId="28559" xr:uid="{00000000-0005-0000-0000-0000919A0000}"/>
    <cellStyle name="Normal 73 3 3 3 3" xfId="8441" xr:uid="{00000000-0005-0000-0000-0000929A0000}"/>
    <cellStyle name="Normal 73 3 3 3 3 2" xfId="38775" xr:uid="{00000000-0005-0000-0000-0000939A0000}"/>
    <cellStyle name="Normal 73 3 3 3 3 3" xfId="23542" xr:uid="{00000000-0005-0000-0000-0000949A0000}"/>
    <cellStyle name="Normal 73 3 3 3 4" xfId="33762" xr:uid="{00000000-0005-0000-0000-0000959A0000}"/>
    <cellStyle name="Normal 73 3 3 3 5" xfId="18529" xr:uid="{00000000-0005-0000-0000-0000969A0000}"/>
    <cellStyle name="Normal 73 3 3 4" xfId="5080" xr:uid="{00000000-0005-0000-0000-0000979A0000}"/>
    <cellStyle name="Normal 73 3 3 4 2" xfId="15132" xr:uid="{00000000-0005-0000-0000-0000989A0000}"/>
    <cellStyle name="Normal 73 3 3 4 2 2" xfId="45463" xr:uid="{00000000-0005-0000-0000-0000999A0000}"/>
    <cellStyle name="Normal 73 3 3 4 2 3" xfId="30230" xr:uid="{00000000-0005-0000-0000-00009A9A0000}"/>
    <cellStyle name="Normal 73 3 3 4 3" xfId="10112" xr:uid="{00000000-0005-0000-0000-00009B9A0000}"/>
    <cellStyle name="Normal 73 3 3 4 3 2" xfId="40446" xr:uid="{00000000-0005-0000-0000-00009C9A0000}"/>
    <cellStyle name="Normal 73 3 3 4 3 3" xfId="25213" xr:uid="{00000000-0005-0000-0000-00009D9A0000}"/>
    <cellStyle name="Normal 73 3 3 4 4" xfId="35433" xr:uid="{00000000-0005-0000-0000-00009E9A0000}"/>
    <cellStyle name="Normal 73 3 3 4 5" xfId="20200" xr:uid="{00000000-0005-0000-0000-00009F9A0000}"/>
    <cellStyle name="Normal 73 3 3 5" xfId="11790" xr:uid="{00000000-0005-0000-0000-0000A09A0000}"/>
    <cellStyle name="Normal 73 3 3 5 2" xfId="42121" xr:uid="{00000000-0005-0000-0000-0000A19A0000}"/>
    <cellStyle name="Normal 73 3 3 5 3" xfId="26888" xr:uid="{00000000-0005-0000-0000-0000A29A0000}"/>
    <cellStyle name="Normal 73 3 3 6" xfId="6769" xr:uid="{00000000-0005-0000-0000-0000A39A0000}"/>
    <cellStyle name="Normal 73 3 3 6 2" xfId="37104" xr:uid="{00000000-0005-0000-0000-0000A49A0000}"/>
    <cellStyle name="Normal 73 3 3 6 3" xfId="21871" xr:uid="{00000000-0005-0000-0000-0000A59A0000}"/>
    <cellStyle name="Normal 73 3 3 7" xfId="32092" xr:uid="{00000000-0005-0000-0000-0000A69A0000}"/>
    <cellStyle name="Normal 73 3 3 8" xfId="16858" xr:uid="{00000000-0005-0000-0000-0000A79A0000}"/>
    <cellStyle name="Normal 73 3 4" xfId="2116" xr:uid="{00000000-0005-0000-0000-0000A89A0000}"/>
    <cellStyle name="Normal 73 3 4 2" xfId="3806" xr:uid="{00000000-0005-0000-0000-0000A99A0000}"/>
    <cellStyle name="Normal 73 3 4 2 2" xfId="13879" xr:uid="{00000000-0005-0000-0000-0000AA9A0000}"/>
    <cellStyle name="Normal 73 3 4 2 2 2" xfId="44210" xr:uid="{00000000-0005-0000-0000-0000AB9A0000}"/>
    <cellStyle name="Normal 73 3 4 2 2 3" xfId="28977" xr:uid="{00000000-0005-0000-0000-0000AC9A0000}"/>
    <cellStyle name="Normal 73 3 4 2 3" xfId="8859" xr:uid="{00000000-0005-0000-0000-0000AD9A0000}"/>
    <cellStyle name="Normal 73 3 4 2 3 2" xfId="39193" xr:uid="{00000000-0005-0000-0000-0000AE9A0000}"/>
    <cellStyle name="Normal 73 3 4 2 3 3" xfId="23960" xr:uid="{00000000-0005-0000-0000-0000AF9A0000}"/>
    <cellStyle name="Normal 73 3 4 2 4" xfId="34180" xr:uid="{00000000-0005-0000-0000-0000B09A0000}"/>
    <cellStyle name="Normal 73 3 4 2 5" xfId="18947" xr:uid="{00000000-0005-0000-0000-0000B19A0000}"/>
    <cellStyle name="Normal 73 3 4 3" xfId="5498" xr:uid="{00000000-0005-0000-0000-0000B29A0000}"/>
    <cellStyle name="Normal 73 3 4 3 2" xfId="15550" xr:uid="{00000000-0005-0000-0000-0000B39A0000}"/>
    <cellStyle name="Normal 73 3 4 3 2 2" xfId="45881" xr:uid="{00000000-0005-0000-0000-0000B49A0000}"/>
    <cellStyle name="Normal 73 3 4 3 2 3" xfId="30648" xr:uid="{00000000-0005-0000-0000-0000B59A0000}"/>
    <cellStyle name="Normal 73 3 4 3 3" xfId="10530" xr:uid="{00000000-0005-0000-0000-0000B69A0000}"/>
    <cellStyle name="Normal 73 3 4 3 3 2" xfId="40864" xr:uid="{00000000-0005-0000-0000-0000B79A0000}"/>
    <cellStyle name="Normal 73 3 4 3 3 3" xfId="25631" xr:uid="{00000000-0005-0000-0000-0000B89A0000}"/>
    <cellStyle name="Normal 73 3 4 3 4" xfId="35851" xr:uid="{00000000-0005-0000-0000-0000B99A0000}"/>
    <cellStyle name="Normal 73 3 4 3 5" xfId="20618" xr:uid="{00000000-0005-0000-0000-0000BA9A0000}"/>
    <cellStyle name="Normal 73 3 4 4" xfId="12208" xr:uid="{00000000-0005-0000-0000-0000BB9A0000}"/>
    <cellStyle name="Normal 73 3 4 4 2" xfId="42539" xr:uid="{00000000-0005-0000-0000-0000BC9A0000}"/>
    <cellStyle name="Normal 73 3 4 4 3" xfId="27306" xr:uid="{00000000-0005-0000-0000-0000BD9A0000}"/>
    <cellStyle name="Normal 73 3 4 5" xfId="7187" xr:uid="{00000000-0005-0000-0000-0000BE9A0000}"/>
    <cellStyle name="Normal 73 3 4 5 2" xfId="37522" xr:uid="{00000000-0005-0000-0000-0000BF9A0000}"/>
    <cellStyle name="Normal 73 3 4 5 3" xfId="22289" xr:uid="{00000000-0005-0000-0000-0000C09A0000}"/>
    <cellStyle name="Normal 73 3 4 6" xfId="32510" xr:uid="{00000000-0005-0000-0000-0000C19A0000}"/>
    <cellStyle name="Normal 73 3 4 7" xfId="17276" xr:uid="{00000000-0005-0000-0000-0000C29A0000}"/>
    <cellStyle name="Normal 73 3 5" xfId="2969" xr:uid="{00000000-0005-0000-0000-0000C39A0000}"/>
    <cellStyle name="Normal 73 3 5 2" xfId="13043" xr:uid="{00000000-0005-0000-0000-0000C49A0000}"/>
    <cellStyle name="Normal 73 3 5 2 2" xfId="43374" xr:uid="{00000000-0005-0000-0000-0000C59A0000}"/>
    <cellStyle name="Normal 73 3 5 2 3" xfId="28141" xr:uid="{00000000-0005-0000-0000-0000C69A0000}"/>
    <cellStyle name="Normal 73 3 5 3" xfId="8023" xr:uid="{00000000-0005-0000-0000-0000C79A0000}"/>
    <cellStyle name="Normal 73 3 5 3 2" xfId="38357" xr:uid="{00000000-0005-0000-0000-0000C89A0000}"/>
    <cellStyle name="Normal 73 3 5 3 3" xfId="23124" xr:uid="{00000000-0005-0000-0000-0000C99A0000}"/>
    <cellStyle name="Normal 73 3 5 4" xfId="33344" xr:uid="{00000000-0005-0000-0000-0000CA9A0000}"/>
    <cellStyle name="Normal 73 3 5 5" xfId="18111" xr:uid="{00000000-0005-0000-0000-0000CB9A0000}"/>
    <cellStyle name="Normal 73 3 6" xfId="4662" xr:uid="{00000000-0005-0000-0000-0000CC9A0000}"/>
    <cellStyle name="Normal 73 3 6 2" xfId="14714" xr:uid="{00000000-0005-0000-0000-0000CD9A0000}"/>
    <cellStyle name="Normal 73 3 6 2 2" xfId="45045" xr:uid="{00000000-0005-0000-0000-0000CE9A0000}"/>
    <cellStyle name="Normal 73 3 6 2 3" xfId="29812" xr:uid="{00000000-0005-0000-0000-0000CF9A0000}"/>
    <cellStyle name="Normal 73 3 6 3" xfId="9694" xr:uid="{00000000-0005-0000-0000-0000D09A0000}"/>
    <cellStyle name="Normal 73 3 6 3 2" xfId="40028" xr:uid="{00000000-0005-0000-0000-0000D19A0000}"/>
    <cellStyle name="Normal 73 3 6 3 3" xfId="24795" xr:uid="{00000000-0005-0000-0000-0000D29A0000}"/>
    <cellStyle name="Normal 73 3 6 4" xfId="35015" xr:uid="{00000000-0005-0000-0000-0000D39A0000}"/>
    <cellStyle name="Normal 73 3 6 5" xfId="19782" xr:uid="{00000000-0005-0000-0000-0000D49A0000}"/>
    <cellStyle name="Normal 73 3 7" xfId="11372" xr:uid="{00000000-0005-0000-0000-0000D59A0000}"/>
    <cellStyle name="Normal 73 3 7 2" xfId="41703" xr:uid="{00000000-0005-0000-0000-0000D69A0000}"/>
    <cellStyle name="Normal 73 3 7 3" xfId="26470" xr:uid="{00000000-0005-0000-0000-0000D79A0000}"/>
    <cellStyle name="Normal 73 3 8" xfId="6351" xr:uid="{00000000-0005-0000-0000-0000D89A0000}"/>
    <cellStyle name="Normal 73 3 8 2" xfId="36686" xr:uid="{00000000-0005-0000-0000-0000D99A0000}"/>
    <cellStyle name="Normal 73 3 8 3" xfId="21453" xr:uid="{00000000-0005-0000-0000-0000DA9A0000}"/>
    <cellStyle name="Normal 73 3 9" xfId="31675" xr:uid="{00000000-0005-0000-0000-0000DB9A0000}"/>
    <cellStyle name="Normal 73 4" xfId="1376" xr:uid="{00000000-0005-0000-0000-0000DC9A0000}"/>
    <cellStyle name="Normal 73 4 2" xfId="1799" xr:uid="{00000000-0005-0000-0000-0000DD9A0000}"/>
    <cellStyle name="Normal 73 4 2 2" xfId="2638" xr:uid="{00000000-0005-0000-0000-0000DE9A0000}"/>
    <cellStyle name="Normal 73 4 2 2 2" xfId="4328" xr:uid="{00000000-0005-0000-0000-0000DF9A0000}"/>
    <cellStyle name="Normal 73 4 2 2 2 2" xfId="14401" xr:uid="{00000000-0005-0000-0000-0000E09A0000}"/>
    <cellStyle name="Normal 73 4 2 2 2 2 2" xfId="44732" xr:uid="{00000000-0005-0000-0000-0000E19A0000}"/>
    <cellStyle name="Normal 73 4 2 2 2 2 3" xfId="29499" xr:uid="{00000000-0005-0000-0000-0000E29A0000}"/>
    <cellStyle name="Normal 73 4 2 2 2 3" xfId="9381" xr:uid="{00000000-0005-0000-0000-0000E39A0000}"/>
    <cellStyle name="Normal 73 4 2 2 2 3 2" xfId="39715" xr:uid="{00000000-0005-0000-0000-0000E49A0000}"/>
    <cellStyle name="Normal 73 4 2 2 2 3 3" xfId="24482" xr:uid="{00000000-0005-0000-0000-0000E59A0000}"/>
    <cellStyle name="Normal 73 4 2 2 2 4" xfId="34702" xr:uid="{00000000-0005-0000-0000-0000E69A0000}"/>
    <cellStyle name="Normal 73 4 2 2 2 5" xfId="19469" xr:uid="{00000000-0005-0000-0000-0000E79A0000}"/>
    <cellStyle name="Normal 73 4 2 2 3" xfId="6020" xr:uid="{00000000-0005-0000-0000-0000E89A0000}"/>
    <cellStyle name="Normal 73 4 2 2 3 2" xfId="16072" xr:uid="{00000000-0005-0000-0000-0000E99A0000}"/>
    <cellStyle name="Normal 73 4 2 2 3 2 2" xfId="46403" xr:uid="{00000000-0005-0000-0000-0000EA9A0000}"/>
    <cellStyle name="Normal 73 4 2 2 3 2 3" xfId="31170" xr:uid="{00000000-0005-0000-0000-0000EB9A0000}"/>
    <cellStyle name="Normal 73 4 2 2 3 3" xfId="11052" xr:uid="{00000000-0005-0000-0000-0000EC9A0000}"/>
    <cellStyle name="Normal 73 4 2 2 3 3 2" xfId="41386" xr:uid="{00000000-0005-0000-0000-0000ED9A0000}"/>
    <cellStyle name="Normal 73 4 2 2 3 3 3" xfId="26153" xr:uid="{00000000-0005-0000-0000-0000EE9A0000}"/>
    <cellStyle name="Normal 73 4 2 2 3 4" xfId="36373" xr:uid="{00000000-0005-0000-0000-0000EF9A0000}"/>
    <cellStyle name="Normal 73 4 2 2 3 5" xfId="21140" xr:uid="{00000000-0005-0000-0000-0000F09A0000}"/>
    <cellStyle name="Normal 73 4 2 2 4" xfId="12730" xr:uid="{00000000-0005-0000-0000-0000F19A0000}"/>
    <cellStyle name="Normal 73 4 2 2 4 2" xfId="43061" xr:uid="{00000000-0005-0000-0000-0000F29A0000}"/>
    <cellStyle name="Normal 73 4 2 2 4 3" xfId="27828" xr:uid="{00000000-0005-0000-0000-0000F39A0000}"/>
    <cellStyle name="Normal 73 4 2 2 5" xfId="7709" xr:uid="{00000000-0005-0000-0000-0000F49A0000}"/>
    <cellStyle name="Normal 73 4 2 2 5 2" xfId="38044" xr:uid="{00000000-0005-0000-0000-0000F59A0000}"/>
    <cellStyle name="Normal 73 4 2 2 5 3" xfId="22811" xr:uid="{00000000-0005-0000-0000-0000F69A0000}"/>
    <cellStyle name="Normal 73 4 2 2 6" xfId="33032" xr:uid="{00000000-0005-0000-0000-0000F79A0000}"/>
    <cellStyle name="Normal 73 4 2 2 7" xfId="17798" xr:uid="{00000000-0005-0000-0000-0000F89A0000}"/>
    <cellStyle name="Normal 73 4 2 3" xfId="3491" xr:uid="{00000000-0005-0000-0000-0000F99A0000}"/>
    <cellStyle name="Normal 73 4 2 3 2" xfId="13565" xr:uid="{00000000-0005-0000-0000-0000FA9A0000}"/>
    <cellStyle name="Normal 73 4 2 3 2 2" xfId="43896" xr:uid="{00000000-0005-0000-0000-0000FB9A0000}"/>
    <cellStyle name="Normal 73 4 2 3 2 3" xfId="28663" xr:uid="{00000000-0005-0000-0000-0000FC9A0000}"/>
    <cellStyle name="Normal 73 4 2 3 3" xfId="8545" xr:uid="{00000000-0005-0000-0000-0000FD9A0000}"/>
    <cellStyle name="Normal 73 4 2 3 3 2" xfId="38879" xr:uid="{00000000-0005-0000-0000-0000FE9A0000}"/>
    <cellStyle name="Normal 73 4 2 3 3 3" xfId="23646" xr:uid="{00000000-0005-0000-0000-0000FF9A0000}"/>
    <cellStyle name="Normal 73 4 2 3 4" xfId="33866" xr:uid="{00000000-0005-0000-0000-0000009B0000}"/>
    <cellStyle name="Normal 73 4 2 3 5" xfId="18633" xr:uid="{00000000-0005-0000-0000-0000019B0000}"/>
    <cellStyle name="Normal 73 4 2 4" xfId="5184" xr:uid="{00000000-0005-0000-0000-0000029B0000}"/>
    <cellStyle name="Normal 73 4 2 4 2" xfId="15236" xr:uid="{00000000-0005-0000-0000-0000039B0000}"/>
    <cellStyle name="Normal 73 4 2 4 2 2" xfId="45567" xr:uid="{00000000-0005-0000-0000-0000049B0000}"/>
    <cellStyle name="Normal 73 4 2 4 2 3" xfId="30334" xr:uid="{00000000-0005-0000-0000-0000059B0000}"/>
    <cellStyle name="Normal 73 4 2 4 3" xfId="10216" xr:uid="{00000000-0005-0000-0000-0000069B0000}"/>
    <cellStyle name="Normal 73 4 2 4 3 2" xfId="40550" xr:uid="{00000000-0005-0000-0000-0000079B0000}"/>
    <cellStyle name="Normal 73 4 2 4 3 3" xfId="25317" xr:uid="{00000000-0005-0000-0000-0000089B0000}"/>
    <cellStyle name="Normal 73 4 2 4 4" xfId="35537" xr:uid="{00000000-0005-0000-0000-0000099B0000}"/>
    <cellStyle name="Normal 73 4 2 4 5" xfId="20304" xr:uid="{00000000-0005-0000-0000-00000A9B0000}"/>
    <cellStyle name="Normal 73 4 2 5" xfId="11894" xr:uid="{00000000-0005-0000-0000-00000B9B0000}"/>
    <cellStyle name="Normal 73 4 2 5 2" xfId="42225" xr:uid="{00000000-0005-0000-0000-00000C9B0000}"/>
    <cellStyle name="Normal 73 4 2 5 3" xfId="26992" xr:uid="{00000000-0005-0000-0000-00000D9B0000}"/>
    <cellStyle name="Normal 73 4 2 6" xfId="6873" xr:uid="{00000000-0005-0000-0000-00000E9B0000}"/>
    <cellStyle name="Normal 73 4 2 6 2" xfId="37208" xr:uid="{00000000-0005-0000-0000-00000F9B0000}"/>
    <cellStyle name="Normal 73 4 2 6 3" xfId="21975" xr:uid="{00000000-0005-0000-0000-0000109B0000}"/>
    <cellStyle name="Normal 73 4 2 7" xfId="32196" xr:uid="{00000000-0005-0000-0000-0000119B0000}"/>
    <cellStyle name="Normal 73 4 2 8" xfId="16962" xr:uid="{00000000-0005-0000-0000-0000129B0000}"/>
    <cellStyle name="Normal 73 4 3" xfId="2220" xr:uid="{00000000-0005-0000-0000-0000139B0000}"/>
    <cellStyle name="Normal 73 4 3 2" xfId="3910" xr:uid="{00000000-0005-0000-0000-0000149B0000}"/>
    <cellStyle name="Normal 73 4 3 2 2" xfId="13983" xr:uid="{00000000-0005-0000-0000-0000159B0000}"/>
    <cellStyle name="Normal 73 4 3 2 2 2" xfId="44314" xr:uid="{00000000-0005-0000-0000-0000169B0000}"/>
    <cellStyle name="Normal 73 4 3 2 2 3" xfId="29081" xr:uid="{00000000-0005-0000-0000-0000179B0000}"/>
    <cellStyle name="Normal 73 4 3 2 3" xfId="8963" xr:uid="{00000000-0005-0000-0000-0000189B0000}"/>
    <cellStyle name="Normal 73 4 3 2 3 2" xfId="39297" xr:uid="{00000000-0005-0000-0000-0000199B0000}"/>
    <cellStyle name="Normal 73 4 3 2 3 3" xfId="24064" xr:uid="{00000000-0005-0000-0000-00001A9B0000}"/>
    <cellStyle name="Normal 73 4 3 2 4" xfId="34284" xr:uid="{00000000-0005-0000-0000-00001B9B0000}"/>
    <cellStyle name="Normal 73 4 3 2 5" xfId="19051" xr:uid="{00000000-0005-0000-0000-00001C9B0000}"/>
    <cellStyle name="Normal 73 4 3 3" xfId="5602" xr:uid="{00000000-0005-0000-0000-00001D9B0000}"/>
    <cellStyle name="Normal 73 4 3 3 2" xfId="15654" xr:uid="{00000000-0005-0000-0000-00001E9B0000}"/>
    <cellStyle name="Normal 73 4 3 3 2 2" xfId="45985" xr:uid="{00000000-0005-0000-0000-00001F9B0000}"/>
    <cellStyle name="Normal 73 4 3 3 2 3" xfId="30752" xr:uid="{00000000-0005-0000-0000-0000209B0000}"/>
    <cellStyle name="Normal 73 4 3 3 3" xfId="10634" xr:uid="{00000000-0005-0000-0000-0000219B0000}"/>
    <cellStyle name="Normal 73 4 3 3 3 2" xfId="40968" xr:uid="{00000000-0005-0000-0000-0000229B0000}"/>
    <cellStyle name="Normal 73 4 3 3 3 3" xfId="25735" xr:uid="{00000000-0005-0000-0000-0000239B0000}"/>
    <cellStyle name="Normal 73 4 3 3 4" xfId="35955" xr:uid="{00000000-0005-0000-0000-0000249B0000}"/>
    <cellStyle name="Normal 73 4 3 3 5" xfId="20722" xr:uid="{00000000-0005-0000-0000-0000259B0000}"/>
    <cellStyle name="Normal 73 4 3 4" xfId="12312" xr:uid="{00000000-0005-0000-0000-0000269B0000}"/>
    <cellStyle name="Normal 73 4 3 4 2" xfId="42643" xr:uid="{00000000-0005-0000-0000-0000279B0000}"/>
    <cellStyle name="Normal 73 4 3 4 3" xfId="27410" xr:uid="{00000000-0005-0000-0000-0000289B0000}"/>
    <cellStyle name="Normal 73 4 3 5" xfId="7291" xr:uid="{00000000-0005-0000-0000-0000299B0000}"/>
    <cellStyle name="Normal 73 4 3 5 2" xfId="37626" xr:uid="{00000000-0005-0000-0000-00002A9B0000}"/>
    <cellStyle name="Normal 73 4 3 5 3" xfId="22393" xr:uid="{00000000-0005-0000-0000-00002B9B0000}"/>
    <cellStyle name="Normal 73 4 3 6" xfId="32614" xr:uid="{00000000-0005-0000-0000-00002C9B0000}"/>
    <cellStyle name="Normal 73 4 3 7" xfId="17380" xr:uid="{00000000-0005-0000-0000-00002D9B0000}"/>
    <cellStyle name="Normal 73 4 4" xfId="3073" xr:uid="{00000000-0005-0000-0000-00002E9B0000}"/>
    <cellStyle name="Normal 73 4 4 2" xfId="13147" xr:uid="{00000000-0005-0000-0000-00002F9B0000}"/>
    <cellStyle name="Normal 73 4 4 2 2" xfId="43478" xr:uid="{00000000-0005-0000-0000-0000309B0000}"/>
    <cellStyle name="Normal 73 4 4 2 3" xfId="28245" xr:uid="{00000000-0005-0000-0000-0000319B0000}"/>
    <cellStyle name="Normal 73 4 4 3" xfId="8127" xr:uid="{00000000-0005-0000-0000-0000329B0000}"/>
    <cellStyle name="Normal 73 4 4 3 2" xfId="38461" xr:uid="{00000000-0005-0000-0000-0000339B0000}"/>
    <cellStyle name="Normal 73 4 4 3 3" xfId="23228" xr:uid="{00000000-0005-0000-0000-0000349B0000}"/>
    <cellStyle name="Normal 73 4 4 4" xfId="33448" xr:uid="{00000000-0005-0000-0000-0000359B0000}"/>
    <cellStyle name="Normal 73 4 4 5" xfId="18215" xr:uid="{00000000-0005-0000-0000-0000369B0000}"/>
    <cellStyle name="Normal 73 4 5" xfId="4766" xr:uid="{00000000-0005-0000-0000-0000379B0000}"/>
    <cellStyle name="Normal 73 4 5 2" xfId="14818" xr:uid="{00000000-0005-0000-0000-0000389B0000}"/>
    <cellStyle name="Normal 73 4 5 2 2" xfId="45149" xr:uid="{00000000-0005-0000-0000-0000399B0000}"/>
    <cellStyle name="Normal 73 4 5 2 3" xfId="29916" xr:uid="{00000000-0005-0000-0000-00003A9B0000}"/>
    <cellStyle name="Normal 73 4 5 3" xfId="9798" xr:uid="{00000000-0005-0000-0000-00003B9B0000}"/>
    <cellStyle name="Normal 73 4 5 3 2" xfId="40132" xr:uid="{00000000-0005-0000-0000-00003C9B0000}"/>
    <cellStyle name="Normal 73 4 5 3 3" xfId="24899" xr:uid="{00000000-0005-0000-0000-00003D9B0000}"/>
    <cellStyle name="Normal 73 4 5 4" xfId="35119" xr:uid="{00000000-0005-0000-0000-00003E9B0000}"/>
    <cellStyle name="Normal 73 4 5 5" xfId="19886" xr:uid="{00000000-0005-0000-0000-00003F9B0000}"/>
    <cellStyle name="Normal 73 4 6" xfId="11476" xr:uid="{00000000-0005-0000-0000-0000409B0000}"/>
    <cellStyle name="Normal 73 4 6 2" xfId="41807" xr:uid="{00000000-0005-0000-0000-0000419B0000}"/>
    <cellStyle name="Normal 73 4 6 3" xfId="26574" xr:uid="{00000000-0005-0000-0000-0000429B0000}"/>
    <cellStyle name="Normal 73 4 7" xfId="6455" xr:uid="{00000000-0005-0000-0000-0000439B0000}"/>
    <cellStyle name="Normal 73 4 7 2" xfId="36790" xr:uid="{00000000-0005-0000-0000-0000449B0000}"/>
    <cellStyle name="Normal 73 4 7 3" xfId="21557" xr:uid="{00000000-0005-0000-0000-0000459B0000}"/>
    <cellStyle name="Normal 73 4 8" xfId="31778" xr:uid="{00000000-0005-0000-0000-0000469B0000}"/>
    <cellStyle name="Normal 73 4 9" xfId="16544" xr:uid="{00000000-0005-0000-0000-0000479B0000}"/>
    <cellStyle name="Normal 73 5" xfId="1589" xr:uid="{00000000-0005-0000-0000-0000489B0000}"/>
    <cellStyle name="Normal 73 5 2" xfId="2430" xr:uid="{00000000-0005-0000-0000-0000499B0000}"/>
    <cellStyle name="Normal 73 5 2 2" xfId="4120" xr:uid="{00000000-0005-0000-0000-00004A9B0000}"/>
    <cellStyle name="Normal 73 5 2 2 2" xfId="14193" xr:uid="{00000000-0005-0000-0000-00004B9B0000}"/>
    <cellStyle name="Normal 73 5 2 2 2 2" xfId="44524" xr:uid="{00000000-0005-0000-0000-00004C9B0000}"/>
    <cellStyle name="Normal 73 5 2 2 2 3" xfId="29291" xr:uid="{00000000-0005-0000-0000-00004D9B0000}"/>
    <cellStyle name="Normal 73 5 2 2 3" xfId="9173" xr:uid="{00000000-0005-0000-0000-00004E9B0000}"/>
    <cellStyle name="Normal 73 5 2 2 3 2" xfId="39507" xr:uid="{00000000-0005-0000-0000-00004F9B0000}"/>
    <cellStyle name="Normal 73 5 2 2 3 3" xfId="24274" xr:uid="{00000000-0005-0000-0000-0000509B0000}"/>
    <cellStyle name="Normal 73 5 2 2 4" xfId="34494" xr:uid="{00000000-0005-0000-0000-0000519B0000}"/>
    <cellStyle name="Normal 73 5 2 2 5" xfId="19261" xr:uid="{00000000-0005-0000-0000-0000529B0000}"/>
    <cellStyle name="Normal 73 5 2 3" xfId="5812" xr:uid="{00000000-0005-0000-0000-0000539B0000}"/>
    <cellStyle name="Normal 73 5 2 3 2" xfId="15864" xr:uid="{00000000-0005-0000-0000-0000549B0000}"/>
    <cellStyle name="Normal 73 5 2 3 2 2" xfId="46195" xr:uid="{00000000-0005-0000-0000-0000559B0000}"/>
    <cellStyle name="Normal 73 5 2 3 2 3" xfId="30962" xr:uid="{00000000-0005-0000-0000-0000569B0000}"/>
    <cellStyle name="Normal 73 5 2 3 3" xfId="10844" xr:uid="{00000000-0005-0000-0000-0000579B0000}"/>
    <cellStyle name="Normal 73 5 2 3 3 2" xfId="41178" xr:uid="{00000000-0005-0000-0000-0000589B0000}"/>
    <cellStyle name="Normal 73 5 2 3 3 3" xfId="25945" xr:uid="{00000000-0005-0000-0000-0000599B0000}"/>
    <cellStyle name="Normal 73 5 2 3 4" xfId="36165" xr:uid="{00000000-0005-0000-0000-00005A9B0000}"/>
    <cellStyle name="Normal 73 5 2 3 5" xfId="20932" xr:uid="{00000000-0005-0000-0000-00005B9B0000}"/>
    <cellStyle name="Normal 73 5 2 4" xfId="12522" xr:uid="{00000000-0005-0000-0000-00005C9B0000}"/>
    <cellStyle name="Normal 73 5 2 4 2" xfId="42853" xr:uid="{00000000-0005-0000-0000-00005D9B0000}"/>
    <cellStyle name="Normal 73 5 2 4 3" xfId="27620" xr:uid="{00000000-0005-0000-0000-00005E9B0000}"/>
    <cellStyle name="Normal 73 5 2 5" xfId="7501" xr:uid="{00000000-0005-0000-0000-00005F9B0000}"/>
    <cellStyle name="Normal 73 5 2 5 2" xfId="37836" xr:uid="{00000000-0005-0000-0000-0000609B0000}"/>
    <cellStyle name="Normal 73 5 2 5 3" xfId="22603" xr:uid="{00000000-0005-0000-0000-0000619B0000}"/>
    <cellStyle name="Normal 73 5 2 6" xfId="32824" xr:uid="{00000000-0005-0000-0000-0000629B0000}"/>
    <cellStyle name="Normal 73 5 2 7" xfId="17590" xr:uid="{00000000-0005-0000-0000-0000639B0000}"/>
    <cellStyle name="Normal 73 5 3" xfId="3283" xr:uid="{00000000-0005-0000-0000-0000649B0000}"/>
    <cellStyle name="Normal 73 5 3 2" xfId="13357" xr:uid="{00000000-0005-0000-0000-0000659B0000}"/>
    <cellStyle name="Normal 73 5 3 2 2" xfId="43688" xr:uid="{00000000-0005-0000-0000-0000669B0000}"/>
    <cellStyle name="Normal 73 5 3 2 3" xfId="28455" xr:uid="{00000000-0005-0000-0000-0000679B0000}"/>
    <cellStyle name="Normal 73 5 3 3" xfId="8337" xr:uid="{00000000-0005-0000-0000-0000689B0000}"/>
    <cellStyle name="Normal 73 5 3 3 2" xfId="38671" xr:uid="{00000000-0005-0000-0000-0000699B0000}"/>
    <cellStyle name="Normal 73 5 3 3 3" xfId="23438" xr:uid="{00000000-0005-0000-0000-00006A9B0000}"/>
    <cellStyle name="Normal 73 5 3 4" xfId="33658" xr:uid="{00000000-0005-0000-0000-00006B9B0000}"/>
    <cellStyle name="Normal 73 5 3 5" xfId="18425" xr:uid="{00000000-0005-0000-0000-00006C9B0000}"/>
    <cellStyle name="Normal 73 5 4" xfId="4976" xr:uid="{00000000-0005-0000-0000-00006D9B0000}"/>
    <cellStyle name="Normal 73 5 4 2" xfId="15028" xr:uid="{00000000-0005-0000-0000-00006E9B0000}"/>
    <cellStyle name="Normal 73 5 4 2 2" xfId="45359" xr:uid="{00000000-0005-0000-0000-00006F9B0000}"/>
    <cellStyle name="Normal 73 5 4 2 3" xfId="30126" xr:uid="{00000000-0005-0000-0000-0000709B0000}"/>
    <cellStyle name="Normal 73 5 4 3" xfId="10008" xr:uid="{00000000-0005-0000-0000-0000719B0000}"/>
    <cellStyle name="Normal 73 5 4 3 2" xfId="40342" xr:uid="{00000000-0005-0000-0000-0000729B0000}"/>
    <cellStyle name="Normal 73 5 4 3 3" xfId="25109" xr:uid="{00000000-0005-0000-0000-0000739B0000}"/>
    <cellStyle name="Normal 73 5 4 4" xfId="35329" xr:uid="{00000000-0005-0000-0000-0000749B0000}"/>
    <cellStyle name="Normal 73 5 4 5" xfId="20096" xr:uid="{00000000-0005-0000-0000-0000759B0000}"/>
    <cellStyle name="Normal 73 5 5" xfId="11686" xr:uid="{00000000-0005-0000-0000-0000769B0000}"/>
    <cellStyle name="Normal 73 5 5 2" xfId="42017" xr:uid="{00000000-0005-0000-0000-0000779B0000}"/>
    <cellStyle name="Normal 73 5 5 3" xfId="26784" xr:uid="{00000000-0005-0000-0000-0000789B0000}"/>
    <cellStyle name="Normal 73 5 6" xfId="6665" xr:uid="{00000000-0005-0000-0000-0000799B0000}"/>
    <cellStyle name="Normal 73 5 6 2" xfId="37000" xr:uid="{00000000-0005-0000-0000-00007A9B0000}"/>
    <cellStyle name="Normal 73 5 6 3" xfId="21767" xr:uid="{00000000-0005-0000-0000-00007B9B0000}"/>
    <cellStyle name="Normal 73 5 7" xfId="31988" xr:uid="{00000000-0005-0000-0000-00007C9B0000}"/>
    <cellStyle name="Normal 73 5 8" xfId="16754" xr:uid="{00000000-0005-0000-0000-00007D9B0000}"/>
    <cellStyle name="Normal 73 6" xfId="2010" xr:uid="{00000000-0005-0000-0000-00007E9B0000}"/>
    <cellStyle name="Normal 73 6 2" xfId="3702" xr:uid="{00000000-0005-0000-0000-00007F9B0000}"/>
    <cellStyle name="Normal 73 6 2 2" xfId="13775" xr:uid="{00000000-0005-0000-0000-0000809B0000}"/>
    <cellStyle name="Normal 73 6 2 2 2" xfId="44106" xr:uid="{00000000-0005-0000-0000-0000819B0000}"/>
    <cellStyle name="Normal 73 6 2 2 3" xfId="28873" xr:uid="{00000000-0005-0000-0000-0000829B0000}"/>
    <cellStyle name="Normal 73 6 2 3" xfId="8755" xr:uid="{00000000-0005-0000-0000-0000839B0000}"/>
    <cellStyle name="Normal 73 6 2 3 2" xfId="39089" xr:uid="{00000000-0005-0000-0000-0000849B0000}"/>
    <cellStyle name="Normal 73 6 2 3 3" xfId="23856" xr:uid="{00000000-0005-0000-0000-0000859B0000}"/>
    <cellStyle name="Normal 73 6 2 4" xfId="34076" xr:uid="{00000000-0005-0000-0000-0000869B0000}"/>
    <cellStyle name="Normal 73 6 2 5" xfId="18843" xr:uid="{00000000-0005-0000-0000-0000879B0000}"/>
    <cellStyle name="Normal 73 6 3" xfId="5394" xr:uid="{00000000-0005-0000-0000-0000889B0000}"/>
    <cellStyle name="Normal 73 6 3 2" xfId="15446" xr:uid="{00000000-0005-0000-0000-0000899B0000}"/>
    <cellStyle name="Normal 73 6 3 2 2" xfId="45777" xr:uid="{00000000-0005-0000-0000-00008A9B0000}"/>
    <cellStyle name="Normal 73 6 3 2 3" xfId="30544" xr:uid="{00000000-0005-0000-0000-00008B9B0000}"/>
    <cellStyle name="Normal 73 6 3 3" xfId="10426" xr:uid="{00000000-0005-0000-0000-00008C9B0000}"/>
    <cellStyle name="Normal 73 6 3 3 2" xfId="40760" xr:uid="{00000000-0005-0000-0000-00008D9B0000}"/>
    <cellStyle name="Normal 73 6 3 3 3" xfId="25527" xr:uid="{00000000-0005-0000-0000-00008E9B0000}"/>
    <cellStyle name="Normal 73 6 3 4" xfId="35747" xr:uid="{00000000-0005-0000-0000-00008F9B0000}"/>
    <cellStyle name="Normal 73 6 3 5" xfId="20514" xr:uid="{00000000-0005-0000-0000-0000909B0000}"/>
    <cellStyle name="Normal 73 6 4" xfId="12104" xr:uid="{00000000-0005-0000-0000-0000919B0000}"/>
    <cellStyle name="Normal 73 6 4 2" xfId="42435" xr:uid="{00000000-0005-0000-0000-0000929B0000}"/>
    <cellStyle name="Normal 73 6 4 3" xfId="27202" xr:uid="{00000000-0005-0000-0000-0000939B0000}"/>
    <cellStyle name="Normal 73 6 5" xfId="7083" xr:uid="{00000000-0005-0000-0000-0000949B0000}"/>
    <cellStyle name="Normal 73 6 5 2" xfId="37418" xr:uid="{00000000-0005-0000-0000-0000959B0000}"/>
    <cellStyle name="Normal 73 6 5 3" xfId="22185" xr:uid="{00000000-0005-0000-0000-0000969B0000}"/>
    <cellStyle name="Normal 73 6 6" xfId="32406" xr:uid="{00000000-0005-0000-0000-0000979B0000}"/>
    <cellStyle name="Normal 73 6 7" xfId="17172" xr:uid="{00000000-0005-0000-0000-0000989B0000}"/>
    <cellStyle name="Normal 73 7" xfId="2862" xr:uid="{00000000-0005-0000-0000-0000999B0000}"/>
    <cellStyle name="Normal 73 7 2" xfId="12939" xr:uid="{00000000-0005-0000-0000-00009A9B0000}"/>
    <cellStyle name="Normal 73 7 2 2" xfId="43270" xr:uid="{00000000-0005-0000-0000-00009B9B0000}"/>
    <cellStyle name="Normal 73 7 2 3" xfId="28037" xr:uid="{00000000-0005-0000-0000-00009C9B0000}"/>
    <cellStyle name="Normal 73 7 3" xfId="7919" xr:uid="{00000000-0005-0000-0000-00009D9B0000}"/>
    <cellStyle name="Normal 73 7 3 2" xfId="38253" xr:uid="{00000000-0005-0000-0000-00009E9B0000}"/>
    <cellStyle name="Normal 73 7 3 3" xfId="23020" xr:uid="{00000000-0005-0000-0000-00009F9B0000}"/>
    <cellStyle name="Normal 73 7 4" xfId="33240" xr:uid="{00000000-0005-0000-0000-0000A09B0000}"/>
    <cellStyle name="Normal 73 7 5" xfId="18007" xr:uid="{00000000-0005-0000-0000-0000A19B0000}"/>
    <cellStyle name="Normal 73 8" xfId="4556" xr:uid="{00000000-0005-0000-0000-0000A29B0000}"/>
    <cellStyle name="Normal 73 8 2" xfId="14610" xr:uid="{00000000-0005-0000-0000-0000A39B0000}"/>
    <cellStyle name="Normal 73 8 2 2" xfId="44941" xr:uid="{00000000-0005-0000-0000-0000A49B0000}"/>
    <cellStyle name="Normal 73 8 2 3" xfId="29708" xr:uid="{00000000-0005-0000-0000-0000A59B0000}"/>
    <cellStyle name="Normal 73 8 3" xfId="9590" xr:uid="{00000000-0005-0000-0000-0000A69B0000}"/>
    <cellStyle name="Normal 73 8 3 2" xfId="39924" xr:uid="{00000000-0005-0000-0000-0000A79B0000}"/>
    <cellStyle name="Normal 73 8 3 3" xfId="24691" xr:uid="{00000000-0005-0000-0000-0000A89B0000}"/>
    <cellStyle name="Normal 73 8 4" xfId="34911" xr:uid="{00000000-0005-0000-0000-0000A99B0000}"/>
    <cellStyle name="Normal 73 8 5" xfId="19678" xr:uid="{00000000-0005-0000-0000-0000AA9B0000}"/>
    <cellStyle name="Normal 73 9" xfId="11266" xr:uid="{00000000-0005-0000-0000-0000AB9B0000}"/>
    <cellStyle name="Normal 73 9 2" xfId="41599" xr:uid="{00000000-0005-0000-0000-0000AC9B0000}"/>
    <cellStyle name="Normal 73 9 3" xfId="26366" xr:uid="{00000000-0005-0000-0000-0000AD9B0000}"/>
    <cellStyle name="Normal 74" xfId="909" xr:uid="{00000000-0005-0000-0000-0000AE9B0000}"/>
    <cellStyle name="Normal 74 10" xfId="6246" xr:uid="{00000000-0005-0000-0000-0000AF9B0000}"/>
    <cellStyle name="Normal 74 10 2" xfId="36583" xr:uid="{00000000-0005-0000-0000-0000B09B0000}"/>
    <cellStyle name="Normal 74 10 3" xfId="21350" xr:uid="{00000000-0005-0000-0000-0000B19B0000}"/>
    <cellStyle name="Normal 74 11" xfId="31574" xr:uid="{00000000-0005-0000-0000-0000B29B0000}"/>
    <cellStyle name="Normal 74 12" xfId="16335" xr:uid="{00000000-0005-0000-0000-0000B39B0000}"/>
    <cellStyle name="Normal 74 2" xfId="1210" xr:uid="{00000000-0005-0000-0000-0000B49B0000}"/>
    <cellStyle name="Normal 74 2 10" xfId="31625" xr:uid="{00000000-0005-0000-0000-0000B59B0000}"/>
    <cellStyle name="Normal 74 2 11" xfId="16389" xr:uid="{00000000-0005-0000-0000-0000B69B0000}"/>
    <cellStyle name="Normal 74 2 2" xfId="1318" xr:uid="{00000000-0005-0000-0000-0000B79B0000}"/>
    <cellStyle name="Normal 74 2 2 10" xfId="16493" xr:uid="{00000000-0005-0000-0000-0000B89B0000}"/>
    <cellStyle name="Normal 74 2 2 2" xfId="1535" xr:uid="{00000000-0005-0000-0000-0000B99B0000}"/>
    <cellStyle name="Normal 74 2 2 2 2" xfId="1956" xr:uid="{00000000-0005-0000-0000-0000BA9B0000}"/>
    <cellStyle name="Normal 74 2 2 2 2 2" xfId="2795" xr:uid="{00000000-0005-0000-0000-0000BB9B0000}"/>
    <cellStyle name="Normal 74 2 2 2 2 2 2" xfId="4485" xr:uid="{00000000-0005-0000-0000-0000BC9B0000}"/>
    <cellStyle name="Normal 74 2 2 2 2 2 2 2" xfId="14558" xr:uid="{00000000-0005-0000-0000-0000BD9B0000}"/>
    <cellStyle name="Normal 74 2 2 2 2 2 2 2 2" xfId="44889" xr:uid="{00000000-0005-0000-0000-0000BE9B0000}"/>
    <cellStyle name="Normal 74 2 2 2 2 2 2 2 3" xfId="29656" xr:uid="{00000000-0005-0000-0000-0000BF9B0000}"/>
    <cellStyle name="Normal 74 2 2 2 2 2 2 3" xfId="9538" xr:uid="{00000000-0005-0000-0000-0000C09B0000}"/>
    <cellStyle name="Normal 74 2 2 2 2 2 2 3 2" xfId="39872" xr:uid="{00000000-0005-0000-0000-0000C19B0000}"/>
    <cellStyle name="Normal 74 2 2 2 2 2 2 3 3" xfId="24639" xr:uid="{00000000-0005-0000-0000-0000C29B0000}"/>
    <cellStyle name="Normal 74 2 2 2 2 2 2 4" xfId="34859" xr:uid="{00000000-0005-0000-0000-0000C39B0000}"/>
    <cellStyle name="Normal 74 2 2 2 2 2 2 5" xfId="19626" xr:uid="{00000000-0005-0000-0000-0000C49B0000}"/>
    <cellStyle name="Normal 74 2 2 2 2 2 3" xfId="6177" xr:uid="{00000000-0005-0000-0000-0000C59B0000}"/>
    <cellStyle name="Normal 74 2 2 2 2 2 3 2" xfId="16229" xr:uid="{00000000-0005-0000-0000-0000C69B0000}"/>
    <cellStyle name="Normal 74 2 2 2 2 2 3 2 2" xfId="46560" xr:uid="{00000000-0005-0000-0000-0000C79B0000}"/>
    <cellStyle name="Normal 74 2 2 2 2 2 3 2 3" xfId="31327" xr:uid="{00000000-0005-0000-0000-0000C89B0000}"/>
    <cellStyle name="Normal 74 2 2 2 2 2 3 3" xfId="11209" xr:uid="{00000000-0005-0000-0000-0000C99B0000}"/>
    <cellStyle name="Normal 74 2 2 2 2 2 3 3 2" xfId="41543" xr:uid="{00000000-0005-0000-0000-0000CA9B0000}"/>
    <cellStyle name="Normal 74 2 2 2 2 2 3 3 3" xfId="26310" xr:uid="{00000000-0005-0000-0000-0000CB9B0000}"/>
    <cellStyle name="Normal 74 2 2 2 2 2 3 4" xfId="36530" xr:uid="{00000000-0005-0000-0000-0000CC9B0000}"/>
    <cellStyle name="Normal 74 2 2 2 2 2 3 5" xfId="21297" xr:uid="{00000000-0005-0000-0000-0000CD9B0000}"/>
    <cellStyle name="Normal 74 2 2 2 2 2 4" xfId="12887" xr:uid="{00000000-0005-0000-0000-0000CE9B0000}"/>
    <cellStyle name="Normal 74 2 2 2 2 2 4 2" xfId="43218" xr:uid="{00000000-0005-0000-0000-0000CF9B0000}"/>
    <cellStyle name="Normal 74 2 2 2 2 2 4 3" xfId="27985" xr:uid="{00000000-0005-0000-0000-0000D09B0000}"/>
    <cellStyle name="Normal 74 2 2 2 2 2 5" xfId="7866" xr:uid="{00000000-0005-0000-0000-0000D19B0000}"/>
    <cellStyle name="Normal 74 2 2 2 2 2 5 2" xfId="38201" xr:uid="{00000000-0005-0000-0000-0000D29B0000}"/>
    <cellStyle name="Normal 74 2 2 2 2 2 5 3" xfId="22968" xr:uid="{00000000-0005-0000-0000-0000D39B0000}"/>
    <cellStyle name="Normal 74 2 2 2 2 2 6" xfId="33189" xr:uid="{00000000-0005-0000-0000-0000D49B0000}"/>
    <cellStyle name="Normal 74 2 2 2 2 2 7" xfId="17955" xr:uid="{00000000-0005-0000-0000-0000D59B0000}"/>
    <cellStyle name="Normal 74 2 2 2 2 3" xfId="3648" xr:uid="{00000000-0005-0000-0000-0000D69B0000}"/>
    <cellStyle name="Normal 74 2 2 2 2 3 2" xfId="13722" xr:uid="{00000000-0005-0000-0000-0000D79B0000}"/>
    <cellStyle name="Normal 74 2 2 2 2 3 2 2" xfId="44053" xr:uid="{00000000-0005-0000-0000-0000D89B0000}"/>
    <cellStyle name="Normal 74 2 2 2 2 3 2 3" xfId="28820" xr:uid="{00000000-0005-0000-0000-0000D99B0000}"/>
    <cellStyle name="Normal 74 2 2 2 2 3 3" xfId="8702" xr:uid="{00000000-0005-0000-0000-0000DA9B0000}"/>
    <cellStyle name="Normal 74 2 2 2 2 3 3 2" xfId="39036" xr:uid="{00000000-0005-0000-0000-0000DB9B0000}"/>
    <cellStyle name="Normal 74 2 2 2 2 3 3 3" xfId="23803" xr:uid="{00000000-0005-0000-0000-0000DC9B0000}"/>
    <cellStyle name="Normal 74 2 2 2 2 3 4" xfId="34023" xr:uid="{00000000-0005-0000-0000-0000DD9B0000}"/>
    <cellStyle name="Normal 74 2 2 2 2 3 5" xfId="18790" xr:uid="{00000000-0005-0000-0000-0000DE9B0000}"/>
    <cellStyle name="Normal 74 2 2 2 2 4" xfId="5341" xr:uid="{00000000-0005-0000-0000-0000DF9B0000}"/>
    <cellStyle name="Normal 74 2 2 2 2 4 2" xfId="15393" xr:uid="{00000000-0005-0000-0000-0000E09B0000}"/>
    <cellStyle name="Normal 74 2 2 2 2 4 2 2" xfId="45724" xr:uid="{00000000-0005-0000-0000-0000E19B0000}"/>
    <cellStyle name="Normal 74 2 2 2 2 4 2 3" xfId="30491" xr:uid="{00000000-0005-0000-0000-0000E29B0000}"/>
    <cellStyle name="Normal 74 2 2 2 2 4 3" xfId="10373" xr:uid="{00000000-0005-0000-0000-0000E39B0000}"/>
    <cellStyle name="Normal 74 2 2 2 2 4 3 2" xfId="40707" xr:uid="{00000000-0005-0000-0000-0000E49B0000}"/>
    <cellStyle name="Normal 74 2 2 2 2 4 3 3" xfId="25474" xr:uid="{00000000-0005-0000-0000-0000E59B0000}"/>
    <cellStyle name="Normal 74 2 2 2 2 4 4" xfId="35694" xr:uid="{00000000-0005-0000-0000-0000E69B0000}"/>
    <cellStyle name="Normal 74 2 2 2 2 4 5" xfId="20461" xr:uid="{00000000-0005-0000-0000-0000E79B0000}"/>
    <cellStyle name="Normal 74 2 2 2 2 5" xfId="12051" xr:uid="{00000000-0005-0000-0000-0000E89B0000}"/>
    <cellStyle name="Normal 74 2 2 2 2 5 2" xfId="42382" xr:uid="{00000000-0005-0000-0000-0000E99B0000}"/>
    <cellStyle name="Normal 74 2 2 2 2 5 3" xfId="27149" xr:uid="{00000000-0005-0000-0000-0000EA9B0000}"/>
    <cellStyle name="Normal 74 2 2 2 2 6" xfId="7030" xr:uid="{00000000-0005-0000-0000-0000EB9B0000}"/>
    <cellStyle name="Normal 74 2 2 2 2 6 2" xfId="37365" xr:uid="{00000000-0005-0000-0000-0000EC9B0000}"/>
    <cellStyle name="Normal 74 2 2 2 2 6 3" xfId="22132" xr:uid="{00000000-0005-0000-0000-0000ED9B0000}"/>
    <cellStyle name="Normal 74 2 2 2 2 7" xfId="32353" xr:uid="{00000000-0005-0000-0000-0000EE9B0000}"/>
    <cellStyle name="Normal 74 2 2 2 2 8" xfId="17119" xr:uid="{00000000-0005-0000-0000-0000EF9B0000}"/>
    <cellStyle name="Normal 74 2 2 2 3" xfId="2377" xr:uid="{00000000-0005-0000-0000-0000F09B0000}"/>
    <cellStyle name="Normal 74 2 2 2 3 2" xfId="4067" xr:uid="{00000000-0005-0000-0000-0000F19B0000}"/>
    <cellStyle name="Normal 74 2 2 2 3 2 2" xfId="14140" xr:uid="{00000000-0005-0000-0000-0000F29B0000}"/>
    <cellStyle name="Normal 74 2 2 2 3 2 2 2" xfId="44471" xr:uid="{00000000-0005-0000-0000-0000F39B0000}"/>
    <cellStyle name="Normal 74 2 2 2 3 2 2 3" xfId="29238" xr:uid="{00000000-0005-0000-0000-0000F49B0000}"/>
    <cellStyle name="Normal 74 2 2 2 3 2 3" xfId="9120" xr:uid="{00000000-0005-0000-0000-0000F59B0000}"/>
    <cellStyle name="Normal 74 2 2 2 3 2 3 2" xfId="39454" xr:uid="{00000000-0005-0000-0000-0000F69B0000}"/>
    <cellStyle name="Normal 74 2 2 2 3 2 3 3" xfId="24221" xr:uid="{00000000-0005-0000-0000-0000F79B0000}"/>
    <cellStyle name="Normal 74 2 2 2 3 2 4" xfId="34441" xr:uid="{00000000-0005-0000-0000-0000F89B0000}"/>
    <cellStyle name="Normal 74 2 2 2 3 2 5" xfId="19208" xr:uid="{00000000-0005-0000-0000-0000F99B0000}"/>
    <cellStyle name="Normal 74 2 2 2 3 3" xfId="5759" xr:uid="{00000000-0005-0000-0000-0000FA9B0000}"/>
    <cellStyle name="Normal 74 2 2 2 3 3 2" xfId="15811" xr:uid="{00000000-0005-0000-0000-0000FB9B0000}"/>
    <cellStyle name="Normal 74 2 2 2 3 3 2 2" xfId="46142" xr:uid="{00000000-0005-0000-0000-0000FC9B0000}"/>
    <cellStyle name="Normal 74 2 2 2 3 3 2 3" xfId="30909" xr:uid="{00000000-0005-0000-0000-0000FD9B0000}"/>
    <cellStyle name="Normal 74 2 2 2 3 3 3" xfId="10791" xr:uid="{00000000-0005-0000-0000-0000FE9B0000}"/>
    <cellStyle name="Normal 74 2 2 2 3 3 3 2" xfId="41125" xr:uid="{00000000-0005-0000-0000-0000FF9B0000}"/>
    <cellStyle name="Normal 74 2 2 2 3 3 3 3" xfId="25892" xr:uid="{00000000-0005-0000-0000-0000009C0000}"/>
    <cellStyle name="Normal 74 2 2 2 3 3 4" xfId="36112" xr:uid="{00000000-0005-0000-0000-0000019C0000}"/>
    <cellStyle name="Normal 74 2 2 2 3 3 5" xfId="20879" xr:uid="{00000000-0005-0000-0000-0000029C0000}"/>
    <cellStyle name="Normal 74 2 2 2 3 4" xfId="12469" xr:uid="{00000000-0005-0000-0000-0000039C0000}"/>
    <cellStyle name="Normal 74 2 2 2 3 4 2" xfId="42800" xr:uid="{00000000-0005-0000-0000-0000049C0000}"/>
    <cellStyle name="Normal 74 2 2 2 3 4 3" xfId="27567" xr:uid="{00000000-0005-0000-0000-0000059C0000}"/>
    <cellStyle name="Normal 74 2 2 2 3 5" xfId="7448" xr:uid="{00000000-0005-0000-0000-0000069C0000}"/>
    <cellStyle name="Normal 74 2 2 2 3 5 2" xfId="37783" xr:uid="{00000000-0005-0000-0000-0000079C0000}"/>
    <cellStyle name="Normal 74 2 2 2 3 5 3" xfId="22550" xr:uid="{00000000-0005-0000-0000-0000089C0000}"/>
    <cellStyle name="Normal 74 2 2 2 3 6" xfId="32771" xr:uid="{00000000-0005-0000-0000-0000099C0000}"/>
    <cellStyle name="Normal 74 2 2 2 3 7" xfId="17537" xr:uid="{00000000-0005-0000-0000-00000A9C0000}"/>
    <cellStyle name="Normal 74 2 2 2 4" xfId="3230" xr:uid="{00000000-0005-0000-0000-00000B9C0000}"/>
    <cellStyle name="Normal 74 2 2 2 4 2" xfId="13304" xr:uid="{00000000-0005-0000-0000-00000C9C0000}"/>
    <cellStyle name="Normal 74 2 2 2 4 2 2" xfId="43635" xr:uid="{00000000-0005-0000-0000-00000D9C0000}"/>
    <cellStyle name="Normal 74 2 2 2 4 2 3" xfId="28402" xr:uid="{00000000-0005-0000-0000-00000E9C0000}"/>
    <cellStyle name="Normal 74 2 2 2 4 3" xfId="8284" xr:uid="{00000000-0005-0000-0000-00000F9C0000}"/>
    <cellStyle name="Normal 74 2 2 2 4 3 2" xfId="38618" xr:uid="{00000000-0005-0000-0000-0000109C0000}"/>
    <cellStyle name="Normal 74 2 2 2 4 3 3" xfId="23385" xr:uid="{00000000-0005-0000-0000-0000119C0000}"/>
    <cellStyle name="Normal 74 2 2 2 4 4" xfId="33605" xr:uid="{00000000-0005-0000-0000-0000129C0000}"/>
    <cellStyle name="Normal 74 2 2 2 4 5" xfId="18372" xr:uid="{00000000-0005-0000-0000-0000139C0000}"/>
    <cellStyle name="Normal 74 2 2 2 5" xfId="4923" xr:uid="{00000000-0005-0000-0000-0000149C0000}"/>
    <cellStyle name="Normal 74 2 2 2 5 2" xfId="14975" xr:uid="{00000000-0005-0000-0000-0000159C0000}"/>
    <cellStyle name="Normal 74 2 2 2 5 2 2" xfId="45306" xr:uid="{00000000-0005-0000-0000-0000169C0000}"/>
    <cellStyle name="Normal 74 2 2 2 5 2 3" xfId="30073" xr:uid="{00000000-0005-0000-0000-0000179C0000}"/>
    <cellStyle name="Normal 74 2 2 2 5 3" xfId="9955" xr:uid="{00000000-0005-0000-0000-0000189C0000}"/>
    <cellStyle name="Normal 74 2 2 2 5 3 2" xfId="40289" xr:uid="{00000000-0005-0000-0000-0000199C0000}"/>
    <cellStyle name="Normal 74 2 2 2 5 3 3" xfId="25056" xr:uid="{00000000-0005-0000-0000-00001A9C0000}"/>
    <cellStyle name="Normal 74 2 2 2 5 4" xfId="35276" xr:uid="{00000000-0005-0000-0000-00001B9C0000}"/>
    <cellStyle name="Normal 74 2 2 2 5 5" xfId="20043" xr:uid="{00000000-0005-0000-0000-00001C9C0000}"/>
    <cellStyle name="Normal 74 2 2 2 6" xfId="11633" xr:uid="{00000000-0005-0000-0000-00001D9C0000}"/>
    <cellStyle name="Normal 74 2 2 2 6 2" xfId="41964" xr:uid="{00000000-0005-0000-0000-00001E9C0000}"/>
    <cellStyle name="Normal 74 2 2 2 6 3" xfId="26731" xr:uid="{00000000-0005-0000-0000-00001F9C0000}"/>
    <cellStyle name="Normal 74 2 2 2 7" xfId="6612" xr:uid="{00000000-0005-0000-0000-0000209C0000}"/>
    <cellStyle name="Normal 74 2 2 2 7 2" xfId="36947" xr:uid="{00000000-0005-0000-0000-0000219C0000}"/>
    <cellStyle name="Normal 74 2 2 2 7 3" xfId="21714" xr:uid="{00000000-0005-0000-0000-0000229C0000}"/>
    <cellStyle name="Normal 74 2 2 2 8" xfId="31935" xr:uid="{00000000-0005-0000-0000-0000239C0000}"/>
    <cellStyle name="Normal 74 2 2 2 9" xfId="16701" xr:uid="{00000000-0005-0000-0000-0000249C0000}"/>
    <cellStyle name="Normal 74 2 2 3" xfId="1748" xr:uid="{00000000-0005-0000-0000-0000259C0000}"/>
    <cellStyle name="Normal 74 2 2 3 2" xfId="2587" xr:uid="{00000000-0005-0000-0000-0000269C0000}"/>
    <cellStyle name="Normal 74 2 2 3 2 2" xfId="4277" xr:uid="{00000000-0005-0000-0000-0000279C0000}"/>
    <cellStyle name="Normal 74 2 2 3 2 2 2" xfId="14350" xr:uid="{00000000-0005-0000-0000-0000289C0000}"/>
    <cellStyle name="Normal 74 2 2 3 2 2 2 2" xfId="44681" xr:uid="{00000000-0005-0000-0000-0000299C0000}"/>
    <cellStyle name="Normal 74 2 2 3 2 2 2 3" xfId="29448" xr:uid="{00000000-0005-0000-0000-00002A9C0000}"/>
    <cellStyle name="Normal 74 2 2 3 2 2 3" xfId="9330" xr:uid="{00000000-0005-0000-0000-00002B9C0000}"/>
    <cellStyle name="Normal 74 2 2 3 2 2 3 2" xfId="39664" xr:uid="{00000000-0005-0000-0000-00002C9C0000}"/>
    <cellStyle name="Normal 74 2 2 3 2 2 3 3" xfId="24431" xr:uid="{00000000-0005-0000-0000-00002D9C0000}"/>
    <cellStyle name="Normal 74 2 2 3 2 2 4" xfId="34651" xr:uid="{00000000-0005-0000-0000-00002E9C0000}"/>
    <cellStyle name="Normal 74 2 2 3 2 2 5" xfId="19418" xr:uid="{00000000-0005-0000-0000-00002F9C0000}"/>
    <cellStyle name="Normal 74 2 2 3 2 3" xfId="5969" xr:uid="{00000000-0005-0000-0000-0000309C0000}"/>
    <cellStyle name="Normal 74 2 2 3 2 3 2" xfId="16021" xr:uid="{00000000-0005-0000-0000-0000319C0000}"/>
    <cellStyle name="Normal 74 2 2 3 2 3 2 2" xfId="46352" xr:uid="{00000000-0005-0000-0000-0000329C0000}"/>
    <cellStyle name="Normal 74 2 2 3 2 3 2 3" xfId="31119" xr:uid="{00000000-0005-0000-0000-0000339C0000}"/>
    <cellStyle name="Normal 74 2 2 3 2 3 3" xfId="11001" xr:uid="{00000000-0005-0000-0000-0000349C0000}"/>
    <cellStyle name="Normal 74 2 2 3 2 3 3 2" xfId="41335" xr:uid="{00000000-0005-0000-0000-0000359C0000}"/>
    <cellStyle name="Normal 74 2 2 3 2 3 3 3" xfId="26102" xr:uid="{00000000-0005-0000-0000-0000369C0000}"/>
    <cellStyle name="Normal 74 2 2 3 2 3 4" xfId="36322" xr:uid="{00000000-0005-0000-0000-0000379C0000}"/>
    <cellStyle name="Normal 74 2 2 3 2 3 5" xfId="21089" xr:uid="{00000000-0005-0000-0000-0000389C0000}"/>
    <cellStyle name="Normal 74 2 2 3 2 4" xfId="12679" xr:uid="{00000000-0005-0000-0000-0000399C0000}"/>
    <cellStyle name="Normal 74 2 2 3 2 4 2" xfId="43010" xr:uid="{00000000-0005-0000-0000-00003A9C0000}"/>
    <cellStyle name="Normal 74 2 2 3 2 4 3" xfId="27777" xr:uid="{00000000-0005-0000-0000-00003B9C0000}"/>
    <cellStyle name="Normal 74 2 2 3 2 5" xfId="7658" xr:uid="{00000000-0005-0000-0000-00003C9C0000}"/>
    <cellStyle name="Normal 74 2 2 3 2 5 2" xfId="37993" xr:uid="{00000000-0005-0000-0000-00003D9C0000}"/>
    <cellStyle name="Normal 74 2 2 3 2 5 3" xfId="22760" xr:uid="{00000000-0005-0000-0000-00003E9C0000}"/>
    <cellStyle name="Normal 74 2 2 3 2 6" xfId="32981" xr:uid="{00000000-0005-0000-0000-00003F9C0000}"/>
    <cellStyle name="Normal 74 2 2 3 2 7" xfId="17747" xr:uid="{00000000-0005-0000-0000-0000409C0000}"/>
    <cellStyle name="Normal 74 2 2 3 3" xfId="3440" xr:uid="{00000000-0005-0000-0000-0000419C0000}"/>
    <cellStyle name="Normal 74 2 2 3 3 2" xfId="13514" xr:uid="{00000000-0005-0000-0000-0000429C0000}"/>
    <cellStyle name="Normal 74 2 2 3 3 2 2" xfId="43845" xr:uid="{00000000-0005-0000-0000-0000439C0000}"/>
    <cellStyle name="Normal 74 2 2 3 3 2 3" xfId="28612" xr:uid="{00000000-0005-0000-0000-0000449C0000}"/>
    <cellStyle name="Normal 74 2 2 3 3 3" xfId="8494" xr:uid="{00000000-0005-0000-0000-0000459C0000}"/>
    <cellStyle name="Normal 74 2 2 3 3 3 2" xfId="38828" xr:uid="{00000000-0005-0000-0000-0000469C0000}"/>
    <cellStyle name="Normal 74 2 2 3 3 3 3" xfId="23595" xr:uid="{00000000-0005-0000-0000-0000479C0000}"/>
    <cellStyle name="Normal 74 2 2 3 3 4" xfId="33815" xr:uid="{00000000-0005-0000-0000-0000489C0000}"/>
    <cellStyle name="Normal 74 2 2 3 3 5" xfId="18582" xr:uid="{00000000-0005-0000-0000-0000499C0000}"/>
    <cellStyle name="Normal 74 2 2 3 4" xfId="5133" xr:uid="{00000000-0005-0000-0000-00004A9C0000}"/>
    <cellStyle name="Normal 74 2 2 3 4 2" xfId="15185" xr:uid="{00000000-0005-0000-0000-00004B9C0000}"/>
    <cellStyle name="Normal 74 2 2 3 4 2 2" xfId="45516" xr:uid="{00000000-0005-0000-0000-00004C9C0000}"/>
    <cellStyle name="Normal 74 2 2 3 4 2 3" xfId="30283" xr:uid="{00000000-0005-0000-0000-00004D9C0000}"/>
    <cellStyle name="Normal 74 2 2 3 4 3" xfId="10165" xr:uid="{00000000-0005-0000-0000-00004E9C0000}"/>
    <cellStyle name="Normal 74 2 2 3 4 3 2" xfId="40499" xr:uid="{00000000-0005-0000-0000-00004F9C0000}"/>
    <cellStyle name="Normal 74 2 2 3 4 3 3" xfId="25266" xr:uid="{00000000-0005-0000-0000-0000509C0000}"/>
    <cellStyle name="Normal 74 2 2 3 4 4" xfId="35486" xr:uid="{00000000-0005-0000-0000-0000519C0000}"/>
    <cellStyle name="Normal 74 2 2 3 4 5" xfId="20253" xr:uid="{00000000-0005-0000-0000-0000529C0000}"/>
    <cellStyle name="Normal 74 2 2 3 5" xfId="11843" xr:uid="{00000000-0005-0000-0000-0000539C0000}"/>
    <cellStyle name="Normal 74 2 2 3 5 2" xfId="42174" xr:uid="{00000000-0005-0000-0000-0000549C0000}"/>
    <cellStyle name="Normal 74 2 2 3 5 3" xfId="26941" xr:uid="{00000000-0005-0000-0000-0000559C0000}"/>
    <cellStyle name="Normal 74 2 2 3 6" xfId="6822" xr:uid="{00000000-0005-0000-0000-0000569C0000}"/>
    <cellStyle name="Normal 74 2 2 3 6 2" xfId="37157" xr:uid="{00000000-0005-0000-0000-0000579C0000}"/>
    <cellStyle name="Normal 74 2 2 3 6 3" xfId="21924" xr:uid="{00000000-0005-0000-0000-0000589C0000}"/>
    <cellStyle name="Normal 74 2 2 3 7" xfId="32145" xr:uid="{00000000-0005-0000-0000-0000599C0000}"/>
    <cellStyle name="Normal 74 2 2 3 8" xfId="16911" xr:uid="{00000000-0005-0000-0000-00005A9C0000}"/>
    <cellStyle name="Normal 74 2 2 4" xfId="2169" xr:uid="{00000000-0005-0000-0000-00005B9C0000}"/>
    <cellStyle name="Normal 74 2 2 4 2" xfId="3859" xr:uid="{00000000-0005-0000-0000-00005C9C0000}"/>
    <cellStyle name="Normal 74 2 2 4 2 2" xfId="13932" xr:uid="{00000000-0005-0000-0000-00005D9C0000}"/>
    <cellStyle name="Normal 74 2 2 4 2 2 2" xfId="44263" xr:uid="{00000000-0005-0000-0000-00005E9C0000}"/>
    <cellStyle name="Normal 74 2 2 4 2 2 3" xfId="29030" xr:uid="{00000000-0005-0000-0000-00005F9C0000}"/>
    <cellStyle name="Normal 74 2 2 4 2 3" xfId="8912" xr:uid="{00000000-0005-0000-0000-0000609C0000}"/>
    <cellStyle name="Normal 74 2 2 4 2 3 2" xfId="39246" xr:uid="{00000000-0005-0000-0000-0000619C0000}"/>
    <cellStyle name="Normal 74 2 2 4 2 3 3" xfId="24013" xr:uid="{00000000-0005-0000-0000-0000629C0000}"/>
    <cellStyle name="Normal 74 2 2 4 2 4" xfId="34233" xr:uid="{00000000-0005-0000-0000-0000639C0000}"/>
    <cellStyle name="Normal 74 2 2 4 2 5" xfId="19000" xr:uid="{00000000-0005-0000-0000-0000649C0000}"/>
    <cellStyle name="Normal 74 2 2 4 3" xfId="5551" xr:uid="{00000000-0005-0000-0000-0000659C0000}"/>
    <cellStyle name="Normal 74 2 2 4 3 2" xfId="15603" xr:uid="{00000000-0005-0000-0000-0000669C0000}"/>
    <cellStyle name="Normal 74 2 2 4 3 2 2" xfId="45934" xr:uid="{00000000-0005-0000-0000-0000679C0000}"/>
    <cellStyle name="Normal 74 2 2 4 3 2 3" xfId="30701" xr:uid="{00000000-0005-0000-0000-0000689C0000}"/>
    <cellStyle name="Normal 74 2 2 4 3 3" xfId="10583" xr:uid="{00000000-0005-0000-0000-0000699C0000}"/>
    <cellStyle name="Normal 74 2 2 4 3 3 2" xfId="40917" xr:uid="{00000000-0005-0000-0000-00006A9C0000}"/>
    <cellStyle name="Normal 74 2 2 4 3 3 3" xfId="25684" xr:uid="{00000000-0005-0000-0000-00006B9C0000}"/>
    <cellStyle name="Normal 74 2 2 4 3 4" xfId="35904" xr:uid="{00000000-0005-0000-0000-00006C9C0000}"/>
    <cellStyle name="Normal 74 2 2 4 3 5" xfId="20671" xr:uid="{00000000-0005-0000-0000-00006D9C0000}"/>
    <cellStyle name="Normal 74 2 2 4 4" xfId="12261" xr:uid="{00000000-0005-0000-0000-00006E9C0000}"/>
    <cellStyle name="Normal 74 2 2 4 4 2" xfId="42592" xr:uid="{00000000-0005-0000-0000-00006F9C0000}"/>
    <cellStyle name="Normal 74 2 2 4 4 3" xfId="27359" xr:uid="{00000000-0005-0000-0000-0000709C0000}"/>
    <cellStyle name="Normal 74 2 2 4 5" xfId="7240" xr:uid="{00000000-0005-0000-0000-0000719C0000}"/>
    <cellStyle name="Normal 74 2 2 4 5 2" xfId="37575" xr:uid="{00000000-0005-0000-0000-0000729C0000}"/>
    <cellStyle name="Normal 74 2 2 4 5 3" xfId="22342" xr:uid="{00000000-0005-0000-0000-0000739C0000}"/>
    <cellStyle name="Normal 74 2 2 4 6" xfId="32563" xr:uid="{00000000-0005-0000-0000-0000749C0000}"/>
    <cellStyle name="Normal 74 2 2 4 7" xfId="17329" xr:uid="{00000000-0005-0000-0000-0000759C0000}"/>
    <cellStyle name="Normal 74 2 2 5" xfId="3022" xr:uid="{00000000-0005-0000-0000-0000769C0000}"/>
    <cellStyle name="Normal 74 2 2 5 2" xfId="13096" xr:uid="{00000000-0005-0000-0000-0000779C0000}"/>
    <cellStyle name="Normal 74 2 2 5 2 2" xfId="43427" xr:uid="{00000000-0005-0000-0000-0000789C0000}"/>
    <cellStyle name="Normal 74 2 2 5 2 3" xfId="28194" xr:uid="{00000000-0005-0000-0000-0000799C0000}"/>
    <cellStyle name="Normal 74 2 2 5 3" xfId="8076" xr:uid="{00000000-0005-0000-0000-00007A9C0000}"/>
    <cellStyle name="Normal 74 2 2 5 3 2" xfId="38410" xr:uid="{00000000-0005-0000-0000-00007B9C0000}"/>
    <cellStyle name="Normal 74 2 2 5 3 3" xfId="23177" xr:uid="{00000000-0005-0000-0000-00007C9C0000}"/>
    <cellStyle name="Normal 74 2 2 5 4" xfId="33397" xr:uid="{00000000-0005-0000-0000-00007D9C0000}"/>
    <cellStyle name="Normal 74 2 2 5 5" xfId="18164" xr:uid="{00000000-0005-0000-0000-00007E9C0000}"/>
    <cellStyle name="Normal 74 2 2 6" xfId="4715" xr:uid="{00000000-0005-0000-0000-00007F9C0000}"/>
    <cellStyle name="Normal 74 2 2 6 2" xfId="14767" xr:uid="{00000000-0005-0000-0000-0000809C0000}"/>
    <cellStyle name="Normal 74 2 2 6 2 2" xfId="45098" xr:uid="{00000000-0005-0000-0000-0000819C0000}"/>
    <cellStyle name="Normal 74 2 2 6 2 3" xfId="29865" xr:uid="{00000000-0005-0000-0000-0000829C0000}"/>
    <cellStyle name="Normal 74 2 2 6 3" xfId="9747" xr:uid="{00000000-0005-0000-0000-0000839C0000}"/>
    <cellStyle name="Normal 74 2 2 6 3 2" xfId="40081" xr:uid="{00000000-0005-0000-0000-0000849C0000}"/>
    <cellStyle name="Normal 74 2 2 6 3 3" xfId="24848" xr:uid="{00000000-0005-0000-0000-0000859C0000}"/>
    <cellStyle name="Normal 74 2 2 6 4" xfId="35068" xr:uid="{00000000-0005-0000-0000-0000869C0000}"/>
    <cellStyle name="Normal 74 2 2 6 5" xfId="19835" xr:uid="{00000000-0005-0000-0000-0000879C0000}"/>
    <cellStyle name="Normal 74 2 2 7" xfId="11425" xr:uid="{00000000-0005-0000-0000-0000889C0000}"/>
    <cellStyle name="Normal 74 2 2 7 2" xfId="41756" xr:uid="{00000000-0005-0000-0000-0000899C0000}"/>
    <cellStyle name="Normal 74 2 2 7 3" xfId="26523" xr:uid="{00000000-0005-0000-0000-00008A9C0000}"/>
    <cellStyle name="Normal 74 2 2 8" xfId="6404" xr:uid="{00000000-0005-0000-0000-00008B9C0000}"/>
    <cellStyle name="Normal 74 2 2 8 2" xfId="36739" xr:uid="{00000000-0005-0000-0000-00008C9C0000}"/>
    <cellStyle name="Normal 74 2 2 8 3" xfId="21506" xr:uid="{00000000-0005-0000-0000-00008D9C0000}"/>
    <cellStyle name="Normal 74 2 2 9" xfId="31727" xr:uid="{00000000-0005-0000-0000-00008E9C0000}"/>
    <cellStyle name="Normal 74 2 3" xfId="1431" xr:uid="{00000000-0005-0000-0000-00008F9C0000}"/>
    <cellStyle name="Normal 74 2 3 2" xfId="1852" xr:uid="{00000000-0005-0000-0000-0000909C0000}"/>
    <cellStyle name="Normal 74 2 3 2 2" xfId="2691" xr:uid="{00000000-0005-0000-0000-0000919C0000}"/>
    <cellStyle name="Normal 74 2 3 2 2 2" xfId="4381" xr:uid="{00000000-0005-0000-0000-0000929C0000}"/>
    <cellStyle name="Normal 74 2 3 2 2 2 2" xfId="14454" xr:uid="{00000000-0005-0000-0000-0000939C0000}"/>
    <cellStyle name="Normal 74 2 3 2 2 2 2 2" xfId="44785" xr:uid="{00000000-0005-0000-0000-0000949C0000}"/>
    <cellStyle name="Normal 74 2 3 2 2 2 2 3" xfId="29552" xr:uid="{00000000-0005-0000-0000-0000959C0000}"/>
    <cellStyle name="Normal 74 2 3 2 2 2 3" xfId="9434" xr:uid="{00000000-0005-0000-0000-0000969C0000}"/>
    <cellStyle name="Normal 74 2 3 2 2 2 3 2" xfId="39768" xr:uid="{00000000-0005-0000-0000-0000979C0000}"/>
    <cellStyle name="Normal 74 2 3 2 2 2 3 3" xfId="24535" xr:uid="{00000000-0005-0000-0000-0000989C0000}"/>
    <cellStyle name="Normal 74 2 3 2 2 2 4" xfId="34755" xr:uid="{00000000-0005-0000-0000-0000999C0000}"/>
    <cellStyle name="Normal 74 2 3 2 2 2 5" xfId="19522" xr:uid="{00000000-0005-0000-0000-00009A9C0000}"/>
    <cellStyle name="Normal 74 2 3 2 2 3" xfId="6073" xr:uid="{00000000-0005-0000-0000-00009B9C0000}"/>
    <cellStyle name="Normal 74 2 3 2 2 3 2" xfId="16125" xr:uid="{00000000-0005-0000-0000-00009C9C0000}"/>
    <cellStyle name="Normal 74 2 3 2 2 3 2 2" xfId="46456" xr:uid="{00000000-0005-0000-0000-00009D9C0000}"/>
    <cellStyle name="Normal 74 2 3 2 2 3 2 3" xfId="31223" xr:uid="{00000000-0005-0000-0000-00009E9C0000}"/>
    <cellStyle name="Normal 74 2 3 2 2 3 3" xfId="11105" xr:uid="{00000000-0005-0000-0000-00009F9C0000}"/>
    <cellStyle name="Normal 74 2 3 2 2 3 3 2" xfId="41439" xr:uid="{00000000-0005-0000-0000-0000A09C0000}"/>
    <cellStyle name="Normal 74 2 3 2 2 3 3 3" xfId="26206" xr:uid="{00000000-0005-0000-0000-0000A19C0000}"/>
    <cellStyle name="Normal 74 2 3 2 2 3 4" xfId="36426" xr:uid="{00000000-0005-0000-0000-0000A29C0000}"/>
    <cellStyle name="Normal 74 2 3 2 2 3 5" xfId="21193" xr:uid="{00000000-0005-0000-0000-0000A39C0000}"/>
    <cellStyle name="Normal 74 2 3 2 2 4" xfId="12783" xr:uid="{00000000-0005-0000-0000-0000A49C0000}"/>
    <cellStyle name="Normal 74 2 3 2 2 4 2" xfId="43114" xr:uid="{00000000-0005-0000-0000-0000A59C0000}"/>
    <cellStyle name="Normal 74 2 3 2 2 4 3" xfId="27881" xr:uid="{00000000-0005-0000-0000-0000A69C0000}"/>
    <cellStyle name="Normal 74 2 3 2 2 5" xfId="7762" xr:uid="{00000000-0005-0000-0000-0000A79C0000}"/>
    <cellStyle name="Normal 74 2 3 2 2 5 2" xfId="38097" xr:uid="{00000000-0005-0000-0000-0000A89C0000}"/>
    <cellStyle name="Normal 74 2 3 2 2 5 3" xfId="22864" xr:uid="{00000000-0005-0000-0000-0000A99C0000}"/>
    <cellStyle name="Normal 74 2 3 2 2 6" xfId="33085" xr:uid="{00000000-0005-0000-0000-0000AA9C0000}"/>
    <cellStyle name="Normal 74 2 3 2 2 7" xfId="17851" xr:uid="{00000000-0005-0000-0000-0000AB9C0000}"/>
    <cellStyle name="Normal 74 2 3 2 3" xfId="3544" xr:uid="{00000000-0005-0000-0000-0000AC9C0000}"/>
    <cellStyle name="Normal 74 2 3 2 3 2" xfId="13618" xr:uid="{00000000-0005-0000-0000-0000AD9C0000}"/>
    <cellStyle name="Normal 74 2 3 2 3 2 2" xfId="43949" xr:uid="{00000000-0005-0000-0000-0000AE9C0000}"/>
    <cellStyle name="Normal 74 2 3 2 3 2 3" xfId="28716" xr:uid="{00000000-0005-0000-0000-0000AF9C0000}"/>
    <cellStyle name="Normal 74 2 3 2 3 3" xfId="8598" xr:uid="{00000000-0005-0000-0000-0000B09C0000}"/>
    <cellStyle name="Normal 74 2 3 2 3 3 2" xfId="38932" xr:uid="{00000000-0005-0000-0000-0000B19C0000}"/>
    <cellStyle name="Normal 74 2 3 2 3 3 3" xfId="23699" xr:uid="{00000000-0005-0000-0000-0000B29C0000}"/>
    <cellStyle name="Normal 74 2 3 2 3 4" xfId="33919" xr:uid="{00000000-0005-0000-0000-0000B39C0000}"/>
    <cellStyle name="Normal 74 2 3 2 3 5" xfId="18686" xr:uid="{00000000-0005-0000-0000-0000B49C0000}"/>
    <cellStyle name="Normal 74 2 3 2 4" xfId="5237" xr:uid="{00000000-0005-0000-0000-0000B59C0000}"/>
    <cellStyle name="Normal 74 2 3 2 4 2" xfId="15289" xr:uid="{00000000-0005-0000-0000-0000B69C0000}"/>
    <cellStyle name="Normal 74 2 3 2 4 2 2" xfId="45620" xr:uid="{00000000-0005-0000-0000-0000B79C0000}"/>
    <cellStyle name="Normal 74 2 3 2 4 2 3" xfId="30387" xr:uid="{00000000-0005-0000-0000-0000B89C0000}"/>
    <cellStyle name="Normal 74 2 3 2 4 3" xfId="10269" xr:uid="{00000000-0005-0000-0000-0000B99C0000}"/>
    <cellStyle name="Normal 74 2 3 2 4 3 2" xfId="40603" xr:uid="{00000000-0005-0000-0000-0000BA9C0000}"/>
    <cellStyle name="Normal 74 2 3 2 4 3 3" xfId="25370" xr:uid="{00000000-0005-0000-0000-0000BB9C0000}"/>
    <cellStyle name="Normal 74 2 3 2 4 4" xfId="35590" xr:uid="{00000000-0005-0000-0000-0000BC9C0000}"/>
    <cellStyle name="Normal 74 2 3 2 4 5" xfId="20357" xr:uid="{00000000-0005-0000-0000-0000BD9C0000}"/>
    <cellStyle name="Normal 74 2 3 2 5" xfId="11947" xr:uid="{00000000-0005-0000-0000-0000BE9C0000}"/>
    <cellStyle name="Normal 74 2 3 2 5 2" xfId="42278" xr:uid="{00000000-0005-0000-0000-0000BF9C0000}"/>
    <cellStyle name="Normal 74 2 3 2 5 3" xfId="27045" xr:uid="{00000000-0005-0000-0000-0000C09C0000}"/>
    <cellStyle name="Normal 74 2 3 2 6" xfId="6926" xr:uid="{00000000-0005-0000-0000-0000C19C0000}"/>
    <cellStyle name="Normal 74 2 3 2 6 2" xfId="37261" xr:uid="{00000000-0005-0000-0000-0000C29C0000}"/>
    <cellStyle name="Normal 74 2 3 2 6 3" xfId="22028" xr:uid="{00000000-0005-0000-0000-0000C39C0000}"/>
    <cellStyle name="Normal 74 2 3 2 7" xfId="32249" xr:uid="{00000000-0005-0000-0000-0000C49C0000}"/>
    <cellStyle name="Normal 74 2 3 2 8" xfId="17015" xr:uid="{00000000-0005-0000-0000-0000C59C0000}"/>
    <cellStyle name="Normal 74 2 3 3" xfId="2273" xr:uid="{00000000-0005-0000-0000-0000C69C0000}"/>
    <cellStyle name="Normal 74 2 3 3 2" xfId="3963" xr:uid="{00000000-0005-0000-0000-0000C79C0000}"/>
    <cellStyle name="Normal 74 2 3 3 2 2" xfId="14036" xr:uid="{00000000-0005-0000-0000-0000C89C0000}"/>
    <cellStyle name="Normal 74 2 3 3 2 2 2" xfId="44367" xr:uid="{00000000-0005-0000-0000-0000C99C0000}"/>
    <cellStyle name="Normal 74 2 3 3 2 2 3" xfId="29134" xr:uid="{00000000-0005-0000-0000-0000CA9C0000}"/>
    <cellStyle name="Normal 74 2 3 3 2 3" xfId="9016" xr:uid="{00000000-0005-0000-0000-0000CB9C0000}"/>
    <cellStyle name="Normal 74 2 3 3 2 3 2" xfId="39350" xr:uid="{00000000-0005-0000-0000-0000CC9C0000}"/>
    <cellStyle name="Normal 74 2 3 3 2 3 3" xfId="24117" xr:uid="{00000000-0005-0000-0000-0000CD9C0000}"/>
    <cellStyle name="Normal 74 2 3 3 2 4" xfId="34337" xr:uid="{00000000-0005-0000-0000-0000CE9C0000}"/>
    <cellStyle name="Normal 74 2 3 3 2 5" xfId="19104" xr:uid="{00000000-0005-0000-0000-0000CF9C0000}"/>
    <cellStyle name="Normal 74 2 3 3 3" xfId="5655" xr:uid="{00000000-0005-0000-0000-0000D09C0000}"/>
    <cellStyle name="Normal 74 2 3 3 3 2" xfId="15707" xr:uid="{00000000-0005-0000-0000-0000D19C0000}"/>
    <cellStyle name="Normal 74 2 3 3 3 2 2" xfId="46038" xr:uid="{00000000-0005-0000-0000-0000D29C0000}"/>
    <cellStyle name="Normal 74 2 3 3 3 2 3" xfId="30805" xr:uid="{00000000-0005-0000-0000-0000D39C0000}"/>
    <cellStyle name="Normal 74 2 3 3 3 3" xfId="10687" xr:uid="{00000000-0005-0000-0000-0000D49C0000}"/>
    <cellStyle name="Normal 74 2 3 3 3 3 2" xfId="41021" xr:uid="{00000000-0005-0000-0000-0000D59C0000}"/>
    <cellStyle name="Normal 74 2 3 3 3 3 3" xfId="25788" xr:uid="{00000000-0005-0000-0000-0000D69C0000}"/>
    <cellStyle name="Normal 74 2 3 3 3 4" xfId="36008" xr:uid="{00000000-0005-0000-0000-0000D79C0000}"/>
    <cellStyle name="Normal 74 2 3 3 3 5" xfId="20775" xr:uid="{00000000-0005-0000-0000-0000D89C0000}"/>
    <cellStyle name="Normal 74 2 3 3 4" xfId="12365" xr:uid="{00000000-0005-0000-0000-0000D99C0000}"/>
    <cellStyle name="Normal 74 2 3 3 4 2" xfId="42696" xr:uid="{00000000-0005-0000-0000-0000DA9C0000}"/>
    <cellStyle name="Normal 74 2 3 3 4 3" xfId="27463" xr:uid="{00000000-0005-0000-0000-0000DB9C0000}"/>
    <cellStyle name="Normal 74 2 3 3 5" xfId="7344" xr:uid="{00000000-0005-0000-0000-0000DC9C0000}"/>
    <cellStyle name="Normal 74 2 3 3 5 2" xfId="37679" xr:uid="{00000000-0005-0000-0000-0000DD9C0000}"/>
    <cellStyle name="Normal 74 2 3 3 5 3" xfId="22446" xr:uid="{00000000-0005-0000-0000-0000DE9C0000}"/>
    <cellStyle name="Normal 74 2 3 3 6" xfId="32667" xr:uid="{00000000-0005-0000-0000-0000DF9C0000}"/>
    <cellStyle name="Normal 74 2 3 3 7" xfId="17433" xr:uid="{00000000-0005-0000-0000-0000E09C0000}"/>
    <cellStyle name="Normal 74 2 3 4" xfId="3126" xr:uid="{00000000-0005-0000-0000-0000E19C0000}"/>
    <cellStyle name="Normal 74 2 3 4 2" xfId="13200" xr:uid="{00000000-0005-0000-0000-0000E29C0000}"/>
    <cellStyle name="Normal 74 2 3 4 2 2" xfId="43531" xr:uid="{00000000-0005-0000-0000-0000E39C0000}"/>
    <cellStyle name="Normal 74 2 3 4 2 3" xfId="28298" xr:uid="{00000000-0005-0000-0000-0000E49C0000}"/>
    <cellStyle name="Normal 74 2 3 4 3" xfId="8180" xr:uid="{00000000-0005-0000-0000-0000E59C0000}"/>
    <cellStyle name="Normal 74 2 3 4 3 2" xfId="38514" xr:uid="{00000000-0005-0000-0000-0000E69C0000}"/>
    <cellStyle name="Normal 74 2 3 4 3 3" xfId="23281" xr:uid="{00000000-0005-0000-0000-0000E79C0000}"/>
    <cellStyle name="Normal 74 2 3 4 4" xfId="33501" xr:uid="{00000000-0005-0000-0000-0000E89C0000}"/>
    <cellStyle name="Normal 74 2 3 4 5" xfId="18268" xr:uid="{00000000-0005-0000-0000-0000E99C0000}"/>
    <cellStyle name="Normal 74 2 3 5" xfId="4819" xr:uid="{00000000-0005-0000-0000-0000EA9C0000}"/>
    <cellStyle name="Normal 74 2 3 5 2" xfId="14871" xr:uid="{00000000-0005-0000-0000-0000EB9C0000}"/>
    <cellStyle name="Normal 74 2 3 5 2 2" xfId="45202" xr:uid="{00000000-0005-0000-0000-0000EC9C0000}"/>
    <cellStyle name="Normal 74 2 3 5 2 3" xfId="29969" xr:uid="{00000000-0005-0000-0000-0000ED9C0000}"/>
    <cellStyle name="Normal 74 2 3 5 3" xfId="9851" xr:uid="{00000000-0005-0000-0000-0000EE9C0000}"/>
    <cellStyle name="Normal 74 2 3 5 3 2" xfId="40185" xr:uid="{00000000-0005-0000-0000-0000EF9C0000}"/>
    <cellStyle name="Normal 74 2 3 5 3 3" xfId="24952" xr:uid="{00000000-0005-0000-0000-0000F09C0000}"/>
    <cellStyle name="Normal 74 2 3 5 4" xfId="35172" xr:uid="{00000000-0005-0000-0000-0000F19C0000}"/>
    <cellStyle name="Normal 74 2 3 5 5" xfId="19939" xr:uid="{00000000-0005-0000-0000-0000F29C0000}"/>
    <cellStyle name="Normal 74 2 3 6" xfId="11529" xr:uid="{00000000-0005-0000-0000-0000F39C0000}"/>
    <cellStyle name="Normal 74 2 3 6 2" xfId="41860" xr:uid="{00000000-0005-0000-0000-0000F49C0000}"/>
    <cellStyle name="Normal 74 2 3 6 3" xfId="26627" xr:uid="{00000000-0005-0000-0000-0000F59C0000}"/>
    <cellStyle name="Normal 74 2 3 7" xfId="6508" xr:uid="{00000000-0005-0000-0000-0000F69C0000}"/>
    <cellStyle name="Normal 74 2 3 7 2" xfId="36843" xr:uid="{00000000-0005-0000-0000-0000F79C0000}"/>
    <cellStyle name="Normal 74 2 3 7 3" xfId="21610" xr:uid="{00000000-0005-0000-0000-0000F89C0000}"/>
    <cellStyle name="Normal 74 2 3 8" xfId="31831" xr:uid="{00000000-0005-0000-0000-0000F99C0000}"/>
    <cellStyle name="Normal 74 2 3 9" xfId="16597" xr:uid="{00000000-0005-0000-0000-0000FA9C0000}"/>
    <cellStyle name="Normal 74 2 4" xfId="1644" xr:uid="{00000000-0005-0000-0000-0000FB9C0000}"/>
    <cellStyle name="Normal 74 2 4 2" xfId="2483" xr:uid="{00000000-0005-0000-0000-0000FC9C0000}"/>
    <cellStyle name="Normal 74 2 4 2 2" xfId="4173" xr:uid="{00000000-0005-0000-0000-0000FD9C0000}"/>
    <cellStyle name="Normal 74 2 4 2 2 2" xfId="14246" xr:uid="{00000000-0005-0000-0000-0000FE9C0000}"/>
    <cellStyle name="Normal 74 2 4 2 2 2 2" xfId="44577" xr:uid="{00000000-0005-0000-0000-0000FF9C0000}"/>
    <cellStyle name="Normal 74 2 4 2 2 2 3" xfId="29344" xr:uid="{00000000-0005-0000-0000-0000009D0000}"/>
    <cellStyle name="Normal 74 2 4 2 2 3" xfId="9226" xr:uid="{00000000-0005-0000-0000-0000019D0000}"/>
    <cellStyle name="Normal 74 2 4 2 2 3 2" xfId="39560" xr:uid="{00000000-0005-0000-0000-0000029D0000}"/>
    <cellStyle name="Normal 74 2 4 2 2 3 3" xfId="24327" xr:uid="{00000000-0005-0000-0000-0000039D0000}"/>
    <cellStyle name="Normal 74 2 4 2 2 4" xfId="34547" xr:uid="{00000000-0005-0000-0000-0000049D0000}"/>
    <cellStyle name="Normal 74 2 4 2 2 5" xfId="19314" xr:uid="{00000000-0005-0000-0000-0000059D0000}"/>
    <cellStyle name="Normal 74 2 4 2 3" xfId="5865" xr:uid="{00000000-0005-0000-0000-0000069D0000}"/>
    <cellStyle name="Normal 74 2 4 2 3 2" xfId="15917" xr:uid="{00000000-0005-0000-0000-0000079D0000}"/>
    <cellStyle name="Normal 74 2 4 2 3 2 2" xfId="46248" xr:uid="{00000000-0005-0000-0000-0000089D0000}"/>
    <cellStyle name="Normal 74 2 4 2 3 2 3" xfId="31015" xr:uid="{00000000-0005-0000-0000-0000099D0000}"/>
    <cellStyle name="Normal 74 2 4 2 3 3" xfId="10897" xr:uid="{00000000-0005-0000-0000-00000A9D0000}"/>
    <cellStyle name="Normal 74 2 4 2 3 3 2" xfId="41231" xr:uid="{00000000-0005-0000-0000-00000B9D0000}"/>
    <cellStyle name="Normal 74 2 4 2 3 3 3" xfId="25998" xr:uid="{00000000-0005-0000-0000-00000C9D0000}"/>
    <cellStyle name="Normal 74 2 4 2 3 4" xfId="36218" xr:uid="{00000000-0005-0000-0000-00000D9D0000}"/>
    <cellStyle name="Normal 74 2 4 2 3 5" xfId="20985" xr:uid="{00000000-0005-0000-0000-00000E9D0000}"/>
    <cellStyle name="Normal 74 2 4 2 4" xfId="12575" xr:uid="{00000000-0005-0000-0000-00000F9D0000}"/>
    <cellStyle name="Normal 74 2 4 2 4 2" xfId="42906" xr:uid="{00000000-0005-0000-0000-0000109D0000}"/>
    <cellStyle name="Normal 74 2 4 2 4 3" xfId="27673" xr:uid="{00000000-0005-0000-0000-0000119D0000}"/>
    <cellStyle name="Normal 74 2 4 2 5" xfId="7554" xr:uid="{00000000-0005-0000-0000-0000129D0000}"/>
    <cellStyle name="Normal 74 2 4 2 5 2" xfId="37889" xr:uid="{00000000-0005-0000-0000-0000139D0000}"/>
    <cellStyle name="Normal 74 2 4 2 5 3" xfId="22656" xr:uid="{00000000-0005-0000-0000-0000149D0000}"/>
    <cellStyle name="Normal 74 2 4 2 6" xfId="32877" xr:uid="{00000000-0005-0000-0000-0000159D0000}"/>
    <cellStyle name="Normal 74 2 4 2 7" xfId="17643" xr:uid="{00000000-0005-0000-0000-0000169D0000}"/>
    <cellStyle name="Normal 74 2 4 3" xfId="3336" xr:uid="{00000000-0005-0000-0000-0000179D0000}"/>
    <cellStyle name="Normal 74 2 4 3 2" xfId="13410" xr:uid="{00000000-0005-0000-0000-0000189D0000}"/>
    <cellStyle name="Normal 74 2 4 3 2 2" xfId="43741" xr:uid="{00000000-0005-0000-0000-0000199D0000}"/>
    <cellStyle name="Normal 74 2 4 3 2 3" xfId="28508" xr:uid="{00000000-0005-0000-0000-00001A9D0000}"/>
    <cellStyle name="Normal 74 2 4 3 3" xfId="8390" xr:uid="{00000000-0005-0000-0000-00001B9D0000}"/>
    <cellStyle name="Normal 74 2 4 3 3 2" xfId="38724" xr:uid="{00000000-0005-0000-0000-00001C9D0000}"/>
    <cellStyle name="Normal 74 2 4 3 3 3" xfId="23491" xr:uid="{00000000-0005-0000-0000-00001D9D0000}"/>
    <cellStyle name="Normal 74 2 4 3 4" xfId="33711" xr:uid="{00000000-0005-0000-0000-00001E9D0000}"/>
    <cellStyle name="Normal 74 2 4 3 5" xfId="18478" xr:uid="{00000000-0005-0000-0000-00001F9D0000}"/>
    <cellStyle name="Normal 74 2 4 4" xfId="5029" xr:uid="{00000000-0005-0000-0000-0000209D0000}"/>
    <cellStyle name="Normal 74 2 4 4 2" xfId="15081" xr:uid="{00000000-0005-0000-0000-0000219D0000}"/>
    <cellStyle name="Normal 74 2 4 4 2 2" xfId="45412" xr:uid="{00000000-0005-0000-0000-0000229D0000}"/>
    <cellStyle name="Normal 74 2 4 4 2 3" xfId="30179" xr:uid="{00000000-0005-0000-0000-0000239D0000}"/>
    <cellStyle name="Normal 74 2 4 4 3" xfId="10061" xr:uid="{00000000-0005-0000-0000-0000249D0000}"/>
    <cellStyle name="Normal 74 2 4 4 3 2" xfId="40395" xr:uid="{00000000-0005-0000-0000-0000259D0000}"/>
    <cellStyle name="Normal 74 2 4 4 3 3" xfId="25162" xr:uid="{00000000-0005-0000-0000-0000269D0000}"/>
    <cellStyle name="Normal 74 2 4 4 4" xfId="35382" xr:uid="{00000000-0005-0000-0000-0000279D0000}"/>
    <cellStyle name="Normal 74 2 4 4 5" xfId="20149" xr:uid="{00000000-0005-0000-0000-0000289D0000}"/>
    <cellStyle name="Normal 74 2 4 5" xfId="11739" xr:uid="{00000000-0005-0000-0000-0000299D0000}"/>
    <cellStyle name="Normal 74 2 4 5 2" xfId="42070" xr:uid="{00000000-0005-0000-0000-00002A9D0000}"/>
    <cellStyle name="Normal 74 2 4 5 3" xfId="26837" xr:uid="{00000000-0005-0000-0000-00002B9D0000}"/>
    <cellStyle name="Normal 74 2 4 6" xfId="6718" xr:uid="{00000000-0005-0000-0000-00002C9D0000}"/>
    <cellStyle name="Normal 74 2 4 6 2" xfId="37053" xr:uid="{00000000-0005-0000-0000-00002D9D0000}"/>
    <cellStyle name="Normal 74 2 4 6 3" xfId="21820" xr:uid="{00000000-0005-0000-0000-00002E9D0000}"/>
    <cellStyle name="Normal 74 2 4 7" xfId="32041" xr:uid="{00000000-0005-0000-0000-00002F9D0000}"/>
    <cellStyle name="Normal 74 2 4 8" xfId="16807" xr:uid="{00000000-0005-0000-0000-0000309D0000}"/>
    <cellStyle name="Normal 74 2 5" xfId="2065" xr:uid="{00000000-0005-0000-0000-0000319D0000}"/>
    <cellStyle name="Normal 74 2 5 2" xfId="3755" xr:uid="{00000000-0005-0000-0000-0000329D0000}"/>
    <cellStyle name="Normal 74 2 5 2 2" xfId="13828" xr:uid="{00000000-0005-0000-0000-0000339D0000}"/>
    <cellStyle name="Normal 74 2 5 2 2 2" xfId="44159" xr:uid="{00000000-0005-0000-0000-0000349D0000}"/>
    <cellStyle name="Normal 74 2 5 2 2 3" xfId="28926" xr:uid="{00000000-0005-0000-0000-0000359D0000}"/>
    <cellStyle name="Normal 74 2 5 2 3" xfId="8808" xr:uid="{00000000-0005-0000-0000-0000369D0000}"/>
    <cellStyle name="Normal 74 2 5 2 3 2" xfId="39142" xr:uid="{00000000-0005-0000-0000-0000379D0000}"/>
    <cellStyle name="Normal 74 2 5 2 3 3" xfId="23909" xr:uid="{00000000-0005-0000-0000-0000389D0000}"/>
    <cellStyle name="Normal 74 2 5 2 4" xfId="34129" xr:uid="{00000000-0005-0000-0000-0000399D0000}"/>
    <cellStyle name="Normal 74 2 5 2 5" xfId="18896" xr:uid="{00000000-0005-0000-0000-00003A9D0000}"/>
    <cellStyle name="Normal 74 2 5 3" xfId="5447" xr:uid="{00000000-0005-0000-0000-00003B9D0000}"/>
    <cellStyle name="Normal 74 2 5 3 2" xfId="15499" xr:uid="{00000000-0005-0000-0000-00003C9D0000}"/>
    <cellStyle name="Normal 74 2 5 3 2 2" xfId="45830" xr:uid="{00000000-0005-0000-0000-00003D9D0000}"/>
    <cellStyle name="Normal 74 2 5 3 2 3" xfId="30597" xr:uid="{00000000-0005-0000-0000-00003E9D0000}"/>
    <cellStyle name="Normal 74 2 5 3 3" xfId="10479" xr:uid="{00000000-0005-0000-0000-00003F9D0000}"/>
    <cellStyle name="Normal 74 2 5 3 3 2" xfId="40813" xr:uid="{00000000-0005-0000-0000-0000409D0000}"/>
    <cellStyle name="Normal 74 2 5 3 3 3" xfId="25580" xr:uid="{00000000-0005-0000-0000-0000419D0000}"/>
    <cellStyle name="Normal 74 2 5 3 4" xfId="35800" xr:uid="{00000000-0005-0000-0000-0000429D0000}"/>
    <cellStyle name="Normal 74 2 5 3 5" xfId="20567" xr:uid="{00000000-0005-0000-0000-0000439D0000}"/>
    <cellStyle name="Normal 74 2 5 4" xfId="12157" xr:uid="{00000000-0005-0000-0000-0000449D0000}"/>
    <cellStyle name="Normal 74 2 5 4 2" xfId="42488" xr:uid="{00000000-0005-0000-0000-0000459D0000}"/>
    <cellStyle name="Normal 74 2 5 4 3" xfId="27255" xr:uid="{00000000-0005-0000-0000-0000469D0000}"/>
    <cellStyle name="Normal 74 2 5 5" xfId="7136" xr:uid="{00000000-0005-0000-0000-0000479D0000}"/>
    <cellStyle name="Normal 74 2 5 5 2" xfId="37471" xr:uid="{00000000-0005-0000-0000-0000489D0000}"/>
    <cellStyle name="Normal 74 2 5 5 3" xfId="22238" xr:uid="{00000000-0005-0000-0000-0000499D0000}"/>
    <cellStyle name="Normal 74 2 5 6" xfId="32459" xr:uid="{00000000-0005-0000-0000-00004A9D0000}"/>
    <cellStyle name="Normal 74 2 5 7" xfId="17225" xr:uid="{00000000-0005-0000-0000-00004B9D0000}"/>
    <cellStyle name="Normal 74 2 6" xfId="2918" xr:uid="{00000000-0005-0000-0000-00004C9D0000}"/>
    <cellStyle name="Normal 74 2 6 2" xfId="12992" xr:uid="{00000000-0005-0000-0000-00004D9D0000}"/>
    <cellStyle name="Normal 74 2 6 2 2" xfId="43323" xr:uid="{00000000-0005-0000-0000-00004E9D0000}"/>
    <cellStyle name="Normal 74 2 6 2 3" xfId="28090" xr:uid="{00000000-0005-0000-0000-00004F9D0000}"/>
    <cellStyle name="Normal 74 2 6 3" xfId="7972" xr:uid="{00000000-0005-0000-0000-0000509D0000}"/>
    <cellStyle name="Normal 74 2 6 3 2" xfId="38306" xr:uid="{00000000-0005-0000-0000-0000519D0000}"/>
    <cellStyle name="Normal 74 2 6 3 3" xfId="23073" xr:uid="{00000000-0005-0000-0000-0000529D0000}"/>
    <cellStyle name="Normal 74 2 6 4" xfId="33293" xr:uid="{00000000-0005-0000-0000-0000539D0000}"/>
    <cellStyle name="Normal 74 2 6 5" xfId="18060" xr:uid="{00000000-0005-0000-0000-0000549D0000}"/>
    <cellStyle name="Normal 74 2 7" xfId="4611" xr:uid="{00000000-0005-0000-0000-0000559D0000}"/>
    <cellStyle name="Normal 74 2 7 2" xfId="14663" xr:uid="{00000000-0005-0000-0000-0000569D0000}"/>
    <cellStyle name="Normal 74 2 7 2 2" xfId="44994" xr:uid="{00000000-0005-0000-0000-0000579D0000}"/>
    <cellStyle name="Normal 74 2 7 2 3" xfId="29761" xr:uid="{00000000-0005-0000-0000-0000589D0000}"/>
    <cellStyle name="Normal 74 2 7 3" xfId="9643" xr:uid="{00000000-0005-0000-0000-0000599D0000}"/>
    <cellStyle name="Normal 74 2 7 3 2" xfId="39977" xr:uid="{00000000-0005-0000-0000-00005A9D0000}"/>
    <cellStyle name="Normal 74 2 7 3 3" xfId="24744" xr:uid="{00000000-0005-0000-0000-00005B9D0000}"/>
    <cellStyle name="Normal 74 2 7 4" xfId="34964" xr:uid="{00000000-0005-0000-0000-00005C9D0000}"/>
    <cellStyle name="Normal 74 2 7 5" xfId="19731" xr:uid="{00000000-0005-0000-0000-00005D9D0000}"/>
    <cellStyle name="Normal 74 2 8" xfId="11321" xr:uid="{00000000-0005-0000-0000-00005E9D0000}"/>
    <cellStyle name="Normal 74 2 8 2" xfId="41652" xr:uid="{00000000-0005-0000-0000-00005F9D0000}"/>
    <cellStyle name="Normal 74 2 8 3" xfId="26419" xr:uid="{00000000-0005-0000-0000-0000609D0000}"/>
    <cellStyle name="Normal 74 2 9" xfId="6300" xr:uid="{00000000-0005-0000-0000-0000619D0000}"/>
    <cellStyle name="Normal 74 2 9 2" xfId="36635" xr:uid="{00000000-0005-0000-0000-0000629D0000}"/>
    <cellStyle name="Normal 74 2 9 3" xfId="21402" xr:uid="{00000000-0005-0000-0000-0000639D0000}"/>
    <cellStyle name="Normal 74 3" xfId="1264" xr:uid="{00000000-0005-0000-0000-0000649D0000}"/>
    <cellStyle name="Normal 74 3 10" xfId="16441" xr:uid="{00000000-0005-0000-0000-0000659D0000}"/>
    <cellStyle name="Normal 74 3 2" xfId="1483" xr:uid="{00000000-0005-0000-0000-0000669D0000}"/>
    <cellStyle name="Normal 74 3 2 2" xfId="1904" xr:uid="{00000000-0005-0000-0000-0000679D0000}"/>
    <cellStyle name="Normal 74 3 2 2 2" xfId="2743" xr:uid="{00000000-0005-0000-0000-0000689D0000}"/>
    <cellStyle name="Normal 74 3 2 2 2 2" xfId="4433" xr:uid="{00000000-0005-0000-0000-0000699D0000}"/>
    <cellStyle name="Normal 74 3 2 2 2 2 2" xfId="14506" xr:uid="{00000000-0005-0000-0000-00006A9D0000}"/>
    <cellStyle name="Normal 74 3 2 2 2 2 2 2" xfId="44837" xr:uid="{00000000-0005-0000-0000-00006B9D0000}"/>
    <cellStyle name="Normal 74 3 2 2 2 2 2 3" xfId="29604" xr:uid="{00000000-0005-0000-0000-00006C9D0000}"/>
    <cellStyle name="Normal 74 3 2 2 2 2 3" xfId="9486" xr:uid="{00000000-0005-0000-0000-00006D9D0000}"/>
    <cellStyle name="Normal 74 3 2 2 2 2 3 2" xfId="39820" xr:uid="{00000000-0005-0000-0000-00006E9D0000}"/>
    <cellStyle name="Normal 74 3 2 2 2 2 3 3" xfId="24587" xr:uid="{00000000-0005-0000-0000-00006F9D0000}"/>
    <cellStyle name="Normal 74 3 2 2 2 2 4" xfId="34807" xr:uid="{00000000-0005-0000-0000-0000709D0000}"/>
    <cellStyle name="Normal 74 3 2 2 2 2 5" xfId="19574" xr:uid="{00000000-0005-0000-0000-0000719D0000}"/>
    <cellStyle name="Normal 74 3 2 2 2 3" xfId="6125" xr:uid="{00000000-0005-0000-0000-0000729D0000}"/>
    <cellStyle name="Normal 74 3 2 2 2 3 2" xfId="16177" xr:uid="{00000000-0005-0000-0000-0000739D0000}"/>
    <cellStyle name="Normal 74 3 2 2 2 3 2 2" xfId="46508" xr:uid="{00000000-0005-0000-0000-0000749D0000}"/>
    <cellStyle name="Normal 74 3 2 2 2 3 2 3" xfId="31275" xr:uid="{00000000-0005-0000-0000-0000759D0000}"/>
    <cellStyle name="Normal 74 3 2 2 2 3 3" xfId="11157" xr:uid="{00000000-0005-0000-0000-0000769D0000}"/>
    <cellStyle name="Normal 74 3 2 2 2 3 3 2" xfId="41491" xr:uid="{00000000-0005-0000-0000-0000779D0000}"/>
    <cellStyle name="Normal 74 3 2 2 2 3 3 3" xfId="26258" xr:uid="{00000000-0005-0000-0000-0000789D0000}"/>
    <cellStyle name="Normal 74 3 2 2 2 3 4" xfId="36478" xr:uid="{00000000-0005-0000-0000-0000799D0000}"/>
    <cellStyle name="Normal 74 3 2 2 2 3 5" xfId="21245" xr:uid="{00000000-0005-0000-0000-00007A9D0000}"/>
    <cellStyle name="Normal 74 3 2 2 2 4" xfId="12835" xr:uid="{00000000-0005-0000-0000-00007B9D0000}"/>
    <cellStyle name="Normal 74 3 2 2 2 4 2" xfId="43166" xr:uid="{00000000-0005-0000-0000-00007C9D0000}"/>
    <cellStyle name="Normal 74 3 2 2 2 4 3" xfId="27933" xr:uid="{00000000-0005-0000-0000-00007D9D0000}"/>
    <cellStyle name="Normal 74 3 2 2 2 5" xfId="7814" xr:uid="{00000000-0005-0000-0000-00007E9D0000}"/>
    <cellStyle name="Normal 74 3 2 2 2 5 2" xfId="38149" xr:uid="{00000000-0005-0000-0000-00007F9D0000}"/>
    <cellStyle name="Normal 74 3 2 2 2 5 3" xfId="22916" xr:uid="{00000000-0005-0000-0000-0000809D0000}"/>
    <cellStyle name="Normal 74 3 2 2 2 6" xfId="33137" xr:uid="{00000000-0005-0000-0000-0000819D0000}"/>
    <cellStyle name="Normal 74 3 2 2 2 7" xfId="17903" xr:uid="{00000000-0005-0000-0000-0000829D0000}"/>
    <cellStyle name="Normal 74 3 2 2 3" xfId="3596" xr:uid="{00000000-0005-0000-0000-0000839D0000}"/>
    <cellStyle name="Normal 74 3 2 2 3 2" xfId="13670" xr:uid="{00000000-0005-0000-0000-0000849D0000}"/>
    <cellStyle name="Normal 74 3 2 2 3 2 2" xfId="44001" xr:uid="{00000000-0005-0000-0000-0000859D0000}"/>
    <cellStyle name="Normal 74 3 2 2 3 2 3" xfId="28768" xr:uid="{00000000-0005-0000-0000-0000869D0000}"/>
    <cellStyle name="Normal 74 3 2 2 3 3" xfId="8650" xr:uid="{00000000-0005-0000-0000-0000879D0000}"/>
    <cellStyle name="Normal 74 3 2 2 3 3 2" xfId="38984" xr:uid="{00000000-0005-0000-0000-0000889D0000}"/>
    <cellStyle name="Normal 74 3 2 2 3 3 3" xfId="23751" xr:uid="{00000000-0005-0000-0000-0000899D0000}"/>
    <cellStyle name="Normal 74 3 2 2 3 4" xfId="33971" xr:uid="{00000000-0005-0000-0000-00008A9D0000}"/>
    <cellStyle name="Normal 74 3 2 2 3 5" xfId="18738" xr:uid="{00000000-0005-0000-0000-00008B9D0000}"/>
    <cellStyle name="Normal 74 3 2 2 4" xfId="5289" xr:uid="{00000000-0005-0000-0000-00008C9D0000}"/>
    <cellStyle name="Normal 74 3 2 2 4 2" xfId="15341" xr:uid="{00000000-0005-0000-0000-00008D9D0000}"/>
    <cellStyle name="Normal 74 3 2 2 4 2 2" xfId="45672" xr:uid="{00000000-0005-0000-0000-00008E9D0000}"/>
    <cellStyle name="Normal 74 3 2 2 4 2 3" xfId="30439" xr:uid="{00000000-0005-0000-0000-00008F9D0000}"/>
    <cellStyle name="Normal 74 3 2 2 4 3" xfId="10321" xr:uid="{00000000-0005-0000-0000-0000909D0000}"/>
    <cellStyle name="Normal 74 3 2 2 4 3 2" xfId="40655" xr:uid="{00000000-0005-0000-0000-0000919D0000}"/>
    <cellStyle name="Normal 74 3 2 2 4 3 3" xfId="25422" xr:uid="{00000000-0005-0000-0000-0000929D0000}"/>
    <cellStyle name="Normal 74 3 2 2 4 4" xfId="35642" xr:uid="{00000000-0005-0000-0000-0000939D0000}"/>
    <cellStyle name="Normal 74 3 2 2 4 5" xfId="20409" xr:uid="{00000000-0005-0000-0000-0000949D0000}"/>
    <cellStyle name="Normal 74 3 2 2 5" xfId="11999" xr:uid="{00000000-0005-0000-0000-0000959D0000}"/>
    <cellStyle name="Normal 74 3 2 2 5 2" xfId="42330" xr:uid="{00000000-0005-0000-0000-0000969D0000}"/>
    <cellStyle name="Normal 74 3 2 2 5 3" xfId="27097" xr:uid="{00000000-0005-0000-0000-0000979D0000}"/>
    <cellStyle name="Normal 74 3 2 2 6" xfId="6978" xr:uid="{00000000-0005-0000-0000-0000989D0000}"/>
    <cellStyle name="Normal 74 3 2 2 6 2" xfId="37313" xr:uid="{00000000-0005-0000-0000-0000999D0000}"/>
    <cellStyle name="Normal 74 3 2 2 6 3" xfId="22080" xr:uid="{00000000-0005-0000-0000-00009A9D0000}"/>
    <cellStyle name="Normal 74 3 2 2 7" xfId="32301" xr:uid="{00000000-0005-0000-0000-00009B9D0000}"/>
    <cellStyle name="Normal 74 3 2 2 8" xfId="17067" xr:uid="{00000000-0005-0000-0000-00009C9D0000}"/>
    <cellStyle name="Normal 74 3 2 3" xfId="2325" xr:uid="{00000000-0005-0000-0000-00009D9D0000}"/>
    <cellStyle name="Normal 74 3 2 3 2" xfId="4015" xr:uid="{00000000-0005-0000-0000-00009E9D0000}"/>
    <cellStyle name="Normal 74 3 2 3 2 2" xfId="14088" xr:uid="{00000000-0005-0000-0000-00009F9D0000}"/>
    <cellStyle name="Normal 74 3 2 3 2 2 2" xfId="44419" xr:uid="{00000000-0005-0000-0000-0000A09D0000}"/>
    <cellStyle name="Normal 74 3 2 3 2 2 3" xfId="29186" xr:uid="{00000000-0005-0000-0000-0000A19D0000}"/>
    <cellStyle name="Normal 74 3 2 3 2 3" xfId="9068" xr:uid="{00000000-0005-0000-0000-0000A29D0000}"/>
    <cellStyle name="Normal 74 3 2 3 2 3 2" xfId="39402" xr:uid="{00000000-0005-0000-0000-0000A39D0000}"/>
    <cellStyle name="Normal 74 3 2 3 2 3 3" xfId="24169" xr:uid="{00000000-0005-0000-0000-0000A49D0000}"/>
    <cellStyle name="Normal 74 3 2 3 2 4" xfId="34389" xr:uid="{00000000-0005-0000-0000-0000A59D0000}"/>
    <cellStyle name="Normal 74 3 2 3 2 5" xfId="19156" xr:uid="{00000000-0005-0000-0000-0000A69D0000}"/>
    <cellStyle name="Normal 74 3 2 3 3" xfId="5707" xr:uid="{00000000-0005-0000-0000-0000A79D0000}"/>
    <cellStyle name="Normal 74 3 2 3 3 2" xfId="15759" xr:uid="{00000000-0005-0000-0000-0000A89D0000}"/>
    <cellStyle name="Normal 74 3 2 3 3 2 2" xfId="46090" xr:uid="{00000000-0005-0000-0000-0000A99D0000}"/>
    <cellStyle name="Normal 74 3 2 3 3 2 3" xfId="30857" xr:uid="{00000000-0005-0000-0000-0000AA9D0000}"/>
    <cellStyle name="Normal 74 3 2 3 3 3" xfId="10739" xr:uid="{00000000-0005-0000-0000-0000AB9D0000}"/>
    <cellStyle name="Normal 74 3 2 3 3 3 2" xfId="41073" xr:uid="{00000000-0005-0000-0000-0000AC9D0000}"/>
    <cellStyle name="Normal 74 3 2 3 3 3 3" xfId="25840" xr:uid="{00000000-0005-0000-0000-0000AD9D0000}"/>
    <cellStyle name="Normal 74 3 2 3 3 4" xfId="36060" xr:uid="{00000000-0005-0000-0000-0000AE9D0000}"/>
    <cellStyle name="Normal 74 3 2 3 3 5" xfId="20827" xr:uid="{00000000-0005-0000-0000-0000AF9D0000}"/>
    <cellStyle name="Normal 74 3 2 3 4" xfId="12417" xr:uid="{00000000-0005-0000-0000-0000B09D0000}"/>
    <cellStyle name="Normal 74 3 2 3 4 2" xfId="42748" xr:uid="{00000000-0005-0000-0000-0000B19D0000}"/>
    <cellStyle name="Normal 74 3 2 3 4 3" xfId="27515" xr:uid="{00000000-0005-0000-0000-0000B29D0000}"/>
    <cellStyle name="Normal 74 3 2 3 5" xfId="7396" xr:uid="{00000000-0005-0000-0000-0000B39D0000}"/>
    <cellStyle name="Normal 74 3 2 3 5 2" xfId="37731" xr:uid="{00000000-0005-0000-0000-0000B49D0000}"/>
    <cellStyle name="Normal 74 3 2 3 5 3" xfId="22498" xr:uid="{00000000-0005-0000-0000-0000B59D0000}"/>
    <cellStyle name="Normal 74 3 2 3 6" xfId="32719" xr:uid="{00000000-0005-0000-0000-0000B69D0000}"/>
    <cellStyle name="Normal 74 3 2 3 7" xfId="17485" xr:uid="{00000000-0005-0000-0000-0000B79D0000}"/>
    <cellStyle name="Normal 74 3 2 4" xfId="3178" xr:uid="{00000000-0005-0000-0000-0000B89D0000}"/>
    <cellStyle name="Normal 74 3 2 4 2" xfId="13252" xr:uid="{00000000-0005-0000-0000-0000B99D0000}"/>
    <cellStyle name="Normal 74 3 2 4 2 2" xfId="43583" xr:uid="{00000000-0005-0000-0000-0000BA9D0000}"/>
    <cellStyle name="Normal 74 3 2 4 2 3" xfId="28350" xr:uid="{00000000-0005-0000-0000-0000BB9D0000}"/>
    <cellStyle name="Normal 74 3 2 4 3" xfId="8232" xr:uid="{00000000-0005-0000-0000-0000BC9D0000}"/>
    <cellStyle name="Normal 74 3 2 4 3 2" xfId="38566" xr:uid="{00000000-0005-0000-0000-0000BD9D0000}"/>
    <cellStyle name="Normal 74 3 2 4 3 3" xfId="23333" xr:uid="{00000000-0005-0000-0000-0000BE9D0000}"/>
    <cellStyle name="Normal 74 3 2 4 4" xfId="33553" xr:uid="{00000000-0005-0000-0000-0000BF9D0000}"/>
    <cellStyle name="Normal 74 3 2 4 5" xfId="18320" xr:uid="{00000000-0005-0000-0000-0000C09D0000}"/>
    <cellStyle name="Normal 74 3 2 5" xfId="4871" xr:uid="{00000000-0005-0000-0000-0000C19D0000}"/>
    <cellStyle name="Normal 74 3 2 5 2" xfId="14923" xr:uid="{00000000-0005-0000-0000-0000C29D0000}"/>
    <cellStyle name="Normal 74 3 2 5 2 2" xfId="45254" xr:uid="{00000000-0005-0000-0000-0000C39D0000}"/>
    <cellStyle name="Normal 74 3 2 5 2 3" xfId="30021" xr:uid="{00000000-0005-0000-0000-0000C49D0000}"/>
    <cellStyle name="Normal 74 3 2 5 3" xfId="9903" xr:uid="{00000000-0005-0000-0000-0000C59D0000}"/>
    <cellStyle name="Normal 74 3 2 5 3 2" xfId="40237" xr:uid="{00000000-0005-0000-0000-0000C69D0000}"/>
    <cellStyle name="Normal 74 3 2 5 3 3" xfId="25004" xr:uid="{00000000-0005-0000-0000-0000C79D0000}"/>
    <cellStyle name="Normal 74 3 2 5 4" xfId="35224" xr:uid="{00000000-0005-0000-0000-0000C89D0000}"/>
    <cellStyle name="Normal 74 3 2 5 5" xfId="19991" xr:uid="{00000000-0005-0000-0000-0000C99D0000}"/>
    <cellStyle name="Normal 74 3 2 6" xfId="11581" xr:uid="{00000000-0005-0000-0000-0000CA9D0000}"/>
    <cellStyle name="Normal 74 3 2 6 2" xfId="41912" xr:uid="{00000000-0005-0000-0000-0000CB9D0000}"/>
    <cellStyle name="Normal 74 3 2 6 3" xfId="26679" xr:uid="{00000000-0005-0000-0000-0000CC9D0000}"/>
    <cellStyle name="Normal 74 3 2 7" xfId="6560" xr:uid="{00000000-0005-0000-0000-0000CD9D0000}"/>
    <cellStyle name="Normal 74 3 2 7 2" xfId="36895" xr:uid="{00000000-0005-0000-0000-0000CE9D0000}"/>
    <cellStyle name="Normal 74 3 2 7 3" xfId="21662" xr:uid="{00000000-0005-0000-0000-0000CF9D0000}"/>
    <cellStyle name="Normal 74 3 2 8" xfId="31883" xr:uid="{00000000-0005-0000-0000-0000D09D0000}"/>
    <cellStyle name="Normal 74 3 2 9" xfId="16649" xr:uid="{00000000-0005-0000-0000-0000D19D0000}"/>
    <cellStyle name="Normal 74 3 3" xfId="1696" xr:uid="{00000000-0005-0000-0000-0000D29D0000}"/>
    <cellStyle name="Normal 74 3 3 2" xfId="2535" xr:uid="{00000000-0005-0000-0000-0000D39D0000}"/>
    <cellStyle name="Normal 74 3 3 2 2" xfId="4225" xr:uid="{00000000-0005-0000-0000-0000D49D0000}"/>
    <cellStyle name="Normal 74 3 3 2 2 2" xfId="14298" xr:uid="{00000000-0005-0000-0000-0000D59D0000}"/>
    <cellStyle name="Normal 74 3 3 2 2 2 2" xfId="44629" xr:uid="{00000000-0005-0000-0000-0000D69D0000}"/>
    <cellStyle name="Normal 74 3 3 2 2 2 3" xfId="29396" xr:uid="{00000000-0005-0000-0000-0000D79D0000}"/>
    <cellStyle name="Normal 74 3 3 2 2 3" xfId="9278" xr:uid="{00000000-0005-0000-0000-0000D89D0000}"/>
    <cellStyle name="Normal 74 3 3 2 2 3 2" xfId="39612" xr:uid="{00000000-0005-0000-0000-0000D99D0000}"/>
    <cellStyle name="Normal 74 3 3 2 2 3 3" xfId="24379" xr:uid="{00000000-0005-0000-0000-0000DA9D0000}"/>
    <cellStyle name="Normal 74 3 3 2 2 4" xfId="34599" xr:uid="{00000000-0005-0000-0000-0000DB9D0000}"/>
    <cellStyle name="Normal 74 3 3 2 2 5" xfId="19366" xr:uid="{00000000-0005-0000-0000-0000DC9D0000}"/>
    <cellStyle name="Normal 74 3 3 2 3" xfId="5917" xr:uid="{00000000-0005-0000-0000-0000DD9D0000}"/>
    <cellStyle name="Normal 74 3 3 2 3 2" xfId="15969" xr:uid="{00000000-0005-0000-0000-0000DE9D0000}"/>
    <cellStyle name="Normal 74 3 3 2 3 2 2" xfId="46300" xr:uid="{00000000-0005-0000-0000-0000DF9D0000}"/>
    <cellStyle name="Normal 74 3 3 2 3 2 3" xfId="31067" xr:uid="{00000000-0005-0000-0000-0000E09D0000}"/>
    <cellStyle name="Normal 74 3 3 2 3 3" xfId="10949" xr:uid="{00000000-0005-0000-0000-0000E19D0000}"/>
    <cellStyle name="Normal 74 3 3 2 3 3 2" xfId="41283" xr:uid="{00000000-0005-0000-0000-0000E29D0000}"/>
    <cellStyle name="Normal 74 3 3 2 3 3 3" xfId="26050" xr:uid="{00000000-0005-0000-0000-0000E39D0000}"/>
    <cellStyle name="Normal 74 3 3 2 3 4" xfId="36270" xr:uid="{00000000-0005-0000-0000-0000E49D0000}"/>
    <cellStyle name="Normal 74 3 3 2 3 5" xfId="21037" xr:uid="{00000000-0005-0000-0000-0000E59D0000}"/>
    <cellStyle name="Normal 74 3 3 2 4" xfId="12627" xr:uid="{00000000-0005-0000-0000-0000E69D0000}"/>
    <cellStyle name="Normal 74 3 3 2 4 2" xfId="42958" xr:uid="{00000000-0005-0000-0000-0000E79D0000}"/>
    <cellStyle name="Normal 74 3 3 2 4 3" xfId="27725" xr:uid="{00000000-0005-0000-0000-0000E89D0000}"/>
    <cellStyle name="Normal 74 3 3 2 5" xfId="7606" xr:uid="{00000000-0005-0000-0000-0000E99D0000}"/>
    <cellStyle name="Normal 74 3 3 2 5 2" xfId="37941" xr:uid="{00000000-0005-0000-0000-0000EA9D0000}"/>
    <cellStyle name="Normal 74 3 3 2 5 3" xfId="22708" xr:uid="{00000000-0005-0000-0000-0000EB9D0000}"/>
    <cellStyle name="Normal 74 3 3 2 6" xfId="32929" xr:uid="{00000000-0005-0000-0000-0000EC9D0000}"/>
    <cellStyle name="Normal 74 3 3 2 7" xfId="17695" xr:uid="{00000000-0005-0000-0000-0000ED9D0000}"/>
    <cellStyle name="Normal 74 3 3 3" xfId="3388" xr:uid="{00000000-0005-0000-0000-0000EE9D0000}"/>
    <cellStyle name="Normal 74 3 3 3 2" xfId="13462" xr:uid="{00000000-0005-0000-0000-0000EF9D0000}"/>
    <cellStyle name="Normal 74 3 3 3 2 2" xfId="43793" xr:uid="{00000000-0005-0000-0000-0000F09D0000}"/>
    <cellStyle name="Normal 74 3 3 3 2 3" xfId="28560" xr:uid="{00000000-0005-0000-0000-0000F19D0000}"/>
    <cellStyle name="Normal 74 3 3 3 3" xfId="8442" xr:uid="{00000000-0005-0000-0000-0000F29D0000}"/>
    <cellStyle name="Normal 74 3 3 3 3 2" xfId="38776" xr:uid="{00000000-0005-0000-0000-0000F39D0000}"/>
    <cellStyle name="Normal 74 3 3 3 3 3" xfId="23543" xr:uid="{00000000-0005-0000-0000-0000F49D0000}"/>
    <cellStyle name="Normal 74 3 3 3 4" xfId="33763" xr:uid="{00000000-0005-0000-0000-0000F59D0000}"/>
    <cellStyle name="Normal 74 3 3 3 5" xfId="18530" xr:uid="{00000000-0005-0000-0000-0000F69D0000}"/>
    <cellStyle name="Normal 74 3 3 4" xfId="5081" xr:uid="{00000000-0005-0000-0000-0000F79D0000}"/>
    <cellStyle name="Normal 74 3 3 4 2" xfId="15133" xr:uid="{00000000-0005-0000-0000-0000F89D0000}"/>
    <cellStyle name="Normal 74 3 3 4 2 2" xfId="45464" xr:uid="{00000000-0005-0000-0000-0000F99D0000}"/>
    <cellStyle name="Normal 74 3 3 4 2 3" xfId="30231" xr:uid="{00000000-0005-0000-0000-0000FA9D0000}"/>
    <cellStyle name="Normal 74 3 3 4 3" xfId="10113" xr:uid="{00000000-0005-0000-0000-0000FB9D0000}"/>
    <cellStyle name="Normal 74 3 3 4 3 2" xfId="40447" xr:uid="{00000000-0005-0000-0000-0000FC9D0000}"/>
    <cellStyle name="Normal 74 3 3 4 3 3" xfId="25214" xr:uid="{00000000-0005-0000-0000-0000FD9D0000}"/>
    <cellStyle name="Normal 74 3 3 4 4" xfId="35434" xr:uid="{00000000-0005-0000-0000-0000FE9D0000}"/>
    <cellStyle name="Normal 74 3 3 4 5" xfId="20201" xr:uid="{00000000-0005-0000-0000-0000FF9D0000}"/>
    <cellStyle name="Normal 74 3 3 5" xfId="11791" xr:uid="{00000000-0005-0000-0000-0000009E0000}"/>
    <cellStyle name="Normal 74 3 3 5 2" xfId="42122" xr:uid="{00000000-0005-0000-0000-0000019E0000}"/>
    <cellStyle name="Normal 74 3 3 5 3" xfId="26889" xr:uid="{00000000-0005-0000-0000-0000029E0000}"/>
    <cellStyle name="Normal 74 3 3 6" xfId="6770" xr:uid="{00000000-0005-0000-0000-0000039E0000}"/>
    <cellStyle name="Normal 74 3 3 6 2" xfId="37105" xr:uid="{00000000-0005-0000-0000-0000049E0000}"/>
    <cellStyle name="Normal 74 3 3 6 3" xfId="21872" xr:uid="{00000000-0005-0000-0000-0000059E0000}"/>
    <cellStyle name="Normal 74 3 3 7" xfId="32093" xr:uid="{00000000-0005-0000-0000-0000069E0000}"/>
    <cellStyle name="Normal 74 3 3 8" xfId="16859" xr:uid="{00000000-0005-0000-0000-0000079E0000}"/>
    <cellStyle name="Normal 74 3 4" xfId="2117" xr:uid="{00000000-0005-0000-0000-0000089E0000}"/>
    <cellStyle name="Normal 74 3 4 2" xfId="3807" xr:uid="{00000000-0005-0000-0000-0000099E0000}"/>
    <cellStyle name="Normal 74 3 4 2 2" xfId="13880" xr:uid="{00000000-0005-0000-0000-00000A9E0000}"/>
    <cellStyle name="Normal 74 3 4 2 2 2" xfId="44211" xr:uid="{00000000-0005-0000-0000-00000B9E0000}"/>
    <cellStyle name="Normal 74 3 4 2 2 3" xfId="28978" xr:uid="{00000000-0005-0000-0000-00000C9E0000}"/>
    <cellStyle name="Normal 74 3 4 2 3" xfId="8860" xr:uid="{00000000-0005-0000-0000-00000D9E0000}"/>
    <cellStyle name="Normal 74 3 4 2 3 2" xfId="39194" xr:uid="{00000000-0005-0000-0000-00000E9E0000}"/>
    <cellStyle name="Normal 74 3 4 2 3 3" xfId="23961" xr:uid="{00000000-0005-0000-0000-00000F9E0000}"/>
    <cellStyle name="Normal 74 3 4 2 4" xfId="34181" xr:uid="{00000000-0005-0000-0000-0000109E0000}"/>
    <cellStyle name="Normal 74 3 4 2 5" xfId="18948" xr:uid="{00000000-0005-0000-0000-0000119E0000}"/>
    <cellStyle name="Normal 74 3 4 3" xfId="5499" xr:uid="{00000000-0005-0000-0000-0000129E0000}"/>
    <cellStyle name="Normal 74 3 4 3 2" xfId="15551" xr:uid="{00000000-0005-0000-0000-0000139E0000}"/>
    <cellStyle name="Normal 74 3 4 3 2 2" xfId="45882" xr:uid="{00000000-0005-0000-0000-0000149E0000}"/>
    <cellStyle name="Normal 74 3 4 3 2 3" xfId="30649" xr:uid="{00000000-0005-0000-0000-0000159E0000}"/>
    <cellStyle name="Normal 74 3 4 3 3" xfId="10531" xr:uid="{00000000-0005-0000-0000-0000169E0000}"/>
    <cellStyle name="Normal 74 3 4 3 3 2" xfId="40865" xr:uid="{00000000-0005-0000-0000-0000179E0000}"/>
    <cellStyle name="Normal 74 3 4 3 3 3" xfId="25632" xr:uid="{00000000-0005-0000-0000-0000189E0000}"/>
    <cellStyle name="Normal 74 3 4 3 4" xfId="35852" xr:uid="{00000000-0005-0000-0000-0000199E0000}"/>
    <cellStyle name="Normal 74 3 4 3 5" xfId="20619" xr:uid="{00000000-0005-0000-0000-00001A9E0000}"/>
    <cellStyle name="Normal 74 3 4 4" xfId="12209" xr:uid="{00000000-0005-0000-0000-00001B9E0000}"/>
    <cellStyle name="Normal 74 3 4 4 2" xfId="42540" xr:uid="{00000000-0005-0000-0000-00001C9E0000}"/>
    <cellStyle name="Normal 74 3 4 4 3" xfId="27307" xr:uid="{00000000-0005-0000-0000-00001D9E0000}"/>
    <cellStyle name="Normal 74 3 4 5" xfId="7188" xr:uid="{00000000-0005-0000-0000-00001E9E0000}"/>
    <cellStyle name="Normal 74 3 4 5 2" xfId="37523" xr:uid="{00000000-0005-0000-0000-00001F9E0000}"/>
    <cellStyle name="Normal 74 3 4 5 3" xfId="22290" xr:uid="{00000000-0005-0000-0000-0000209E0000}"/>
    <cellStyle name="Normal 74 3 4 6" xfId="32511" xr:uid="{00000000-0005-0000-0000-0000219E0000}"/>
    <cellStyle name="Normal 74 3 4 7" xfId="17277" xr:uid="{00000000-0005-0000-0000-0000229E0000}"/>
    <cellStyle name="Normal 74 3 5" xfId="2970" xr:uid="{00000000-0005-0000-0000-0000239E0000}"/>
    <cellStyle name="Normal 74 3 5 2" xfId="13044" xr:uid="{00000000-0005-0000-0000-0000249E0000}"/>
    <cellStyle name="Normal 74 3 5 2 2" xfId="43375" xr:uid="{00000000-0005-0000-0000-0000259E0000}"/>
    <cellStyle name="Normal 74 3 5 2 3" xfId="28142" xr:uid="{00000000-0005-0000-0000-0000269E0000}"/>
    <cellStyle name="Normal 74 3 5 3" xfId="8024" xr:uid="{00000000-0005-0000-0000-0000279E0000}"/>
    <cellStyle name="Normal 74 3 5 3 2" xfId="38358" xr:uid="{00000000-0005-0000-0000-0000289E0000}"/>
    <cellStyle name="Normal 74 3 5 3 3" xfId="23125" xr:uid="{00000000-0005-0000-0000-0000299E0000}"/>
    <cellStyle name="Normal 74 3 5 4" xfId="33345" xr:uid="{00000000-0005-0000-0000-00002A9E0000}"/>
    <cellStyle name="Normal 74 3 5 5" xfId="18112" xr:uid="{00000000-0005-0000-0000-00002B9E0000}"/>
    <cellStyle name="Normal 74 3 6" xfId="4663" xr:uid="{00000000-0005-0000-0000-00002C9E0000}"/>
    <cellStyle name="Normal 74 3 6 2" xfId="14715" xr:uid="{00000000-0005-0000-0000-00002D9E0000}"/>
    <cellStyle name="Normal 74 3 6 2 2" xfId="45046" xr:uid="{00000000-0005-0000-0000-00002E9E0000}"/>
    <cellStyle name="Normal 74 3 6 2 3" xfId="29813" xr:uid="{00000000-0005-0000-0000-00002F9E0000}"/>
    <cellStyle name="Normal 74 3 6 3" xfId="9695" xr:uid="{00000000-0005-0000-0000-0000309E0000}"/>
    <cellStyle name="Normal 74 3 6 3 2" xfId="40029" xr:uid="{00000000-0005-0000-0000-0000319E0000}"/>
    <cellStyle name="Normal 74 3 6 3 3" xfId="24796" xr:uid="{00000000-0005-0000-0000-0000329E0000}"/>
    <cellStyle name="Normal 74 3 6 4" xfId="35016" xr:uid="{00000000-0005-0000-0000-0000339E0000}"/>
    <cellStyle name="Normal 74 3 6 5" xfId="19783" xr:uid="{00000000-0005-0000-0000-0000349E0000}"/>
    <cellStyle name="Normal 74 3 7" xfId="11373" xr:uid="{00000000-0005-0000-0000-0000359E0000}"/>
    <cellStyle name="Normal 74 3 7 2" xfId="41704" xr:uid="{00000000-0005-0000-0000-0000369E0000}"/>
    <cellStyle name="Normal 74 3 7 3" xfId="26471" xr:uid="{00000000-0005-0000-0000-0000379E0000}"/>
    <cellStyle name="Normal 74 3 8" xfId="6352" xr:uid="{00000000-0005-0000-0000-0000389E0000}"/>
    <cellStyle name="Normal 74 3 8 2" xfId="36687" xr:uid="{00000000-0005-0000-0000-0000399E0000}"/>
    <cellStyle name="Normal 74 3 8 3" xfId="21454" xr:uid="{00000000-0005-0000-0000-00003A9E0000}"/>
    <cellStyle name="Normal 74 3 9" xfId="31676" xr:uid="{00000000-0005-0000-0000-00003B9E0000}"/>
    <cellStyle name="Normal 74 4" xfId="1377" xr:uid="{00000000-0005-0000-0000-00003C9E0000}"/>
    <cellStyle name="Normal 74 4 2" xfId="1800" xr:uid="{00000000-0005-0000-0000-00003D9E0000}"/>
    <cellStyle name="Normal 74 4 2 2" xfId="2639" xr:uid="{00000000-0005-0000-0000-00003E9E0000}"/>
    <cellStyle name="Normal 74 4 2 2 2" xfId="4329" xr:uid="{00000000-0005-0000-0000-00003F9E0000}"/>
    <cellStyle name="Normal 74 4 2 2 2 2" xfId="14402" xr:uid="{00000000-0005-0000-0000-0000409E0000}"/>
    <cellStyle name="Normal 74 4 2 2 2 2 2" xfId="44733" xr:uid="{00000000-0005-0000-0000-0000419E0000}"/>
    <cellStyle name="Normal 74 4 2 2 2 2 3" xfId="29500" xr:uid="{00000000-0005-0000-0000-0000429E0000}"/>
    <cellStyle name="Normal 74 4 2 2 2 3" xfId="9382" xr:uid="{00000000-0005-0000-0000-0000439E0000}"/>
    <cellStyle name="Normal 74 4 2 2 2 3 2" xfId="39716" xr:uid="{00000000-0005-0000-0000-0000449E0000}"/>
    <cellStyle name="Normal 74 4 2 2 2 3 3" xfId="24483" xr:uid="{00000000-0005-0000-0000-0000459E0000}"/>
    <cellStyle name="Normal 74 4 2 2 2 4" xfId="34703" xr:uid="{00000000-0005-0000-0000-0000469E0000}"/>
    <cellStyle name="Normal 74 4 2 2 2 5" xfId="19470" xr:uid="{00000000-0005-0000-0000-0000479E0000}"/>
    <cellStyle name="Normal 74 4 2 2 3" xfId="6021" xr:uid="{00000000-0005-0000-0000-0000489E0000}"/>
    <cellStyle name="Normal 74 4 2 2 3 2" xfId="16073" xr:uid="{00000000-0005-0000-0000-0000499E0000}"/>
    <cellStyle name="Normal 74 4 2 2 3 2 2" xfId="46404" xr:uid="{00000000-0005-0000-0000-00004A9E0000}"/>
    <cellStyle name="Normal 74 4 2 2 3 2 3" xfId="31171" xr:uid="{00000000-0005-0000-0000-00004B9E0000}"/>
    <cellStyle name="Normal 74 4 2 2 3 3" xfId="11053" xr:uid="{00000000-0005-0000-0000-00004C9E0000}"/>
    <cellStyle name="Normal 74 4 2 2 3 3 2" xfId="41387" xr:uid="{00000000-0005-0000-0000-00004D9E0000}"/>
    <cellStyle name="Normal 74 4 2 2 3 3 3" xfId="26154" xr:uid="{00000000-0005-0000-0000-00004E9E0000}"/>
    <cellStyle name="Normal 74 4 2 2 3 4" xfId="36374" xr:uid="{00000000-0005-0000-0000-00004F9E0000}"/>
    <cellStyle name="Normal 74 4 2 2 3 5" xfId="21141" xr:uid="{00000000-0005-0000-0000-0000509E0000}"/>
    <cellStyle name="Normal 74 4 2 2 4" xfId="12731" xr:uid="{00000000-0005-0000-0000-0000519E0000}"/>
    <cellStyle name="Normal 74 4 2 2 4 2" xfId="43062" xr:uid="{00000000-0005-0000-0000-0000529E0000}"/>
    <cellStyle name="Normal 74 4 2 2 4 3" xfId="27829" xr:uid="{00000000-0005-0000-0000-0000539E0000}"/>
    <cellStyle name="Normal 74 4 2 2 5" xfId="7710" xr:uid="{00000000-0005-0000-0000-0000549E0000}"/>
    <cellStyle name="Normal 74 4 2 2 5 2" xfId="38045" xr:uid="{00000000-0005-0000-0000-0000559E0000}"/>
    <cellStyle name="Normal 74 4 2 2 5 3" xfId="22812" xr:uid="{00000000-0005-0000-0000-0000569E0000}"/>
    <cellStyle name="Normal 74 4 2 2 6" xfId="33033" xr:uid="{00000000-0005-0000-0000-0000579E0000}"/>
    <cellStyle name="Normal 74 4 2 2 7" xfId="17799" xr:uid="{00000000-0005-0000-0000-0000589E0000}"/>
    <cellStyle name="Normal 74 4 2 3" xfId="3492" xr:uid="{00000000-0005-0000-0000-0000599E0000}"/>
    <cellStyle name="Normal 74 4 2 3 2" xfId="13566" xr:uid="{00000000-0005-0000-0000-00005A9E0000}"/>
    <cellStyle name="Normal 74 4 2 3 2 2" xfId="43897" xr:uid="{00000000-0005-0000-0000-00005B9E0000}"/>
    <cellStyle name="Normal 74 4 2 3 2 3" xfId="28664" xr:uid="{00000000-0005-0000-0000-00005C9E0000}"/>
    <cellStyle name="Normal 74 4 2 3 3" xfId="8546" xr:uid="{00000000-0005-0000-0000-00005D9E0000}"/>
    <cellStyle name="Normal 74 4 2 3 3 2" xfId="38880" xr:uid="{00000000-0005-0000-0000-00005E9E0000}"/>
    <cellStyle name="Normal 74 4 2 3 3 3" xfId="23647" xr:uid="{00000000-0005-0000-0000-00005F9E0000}"/>
    <cellStyle name="Normal 74 4 2 3 4" xfId="33867" xr:uid="{00000000-0005-0000-0000-0000609E0000}"/>
    <cellStyle name="Normal 74 4 2 3 5" xfId="18634" xr:uid="{00000000-0005-0000-0000-0000619E0000}"/>
    <cellStyle name="Normal 74 4 2 4" xfId="5185" xr:uid="{00000000-0005-0000-0000-0000629E0000}"/>
    <cellStyle name="Normal 74 4 2 4 2" xfId="15237" xr:uid="{00000000-0005-0000-0000-0000639E0000}"/>
    <cellStyle name="Normal 74 4 2 4 2 2" xfId="45568" xr:uid="{00000000-0005-0000-0000-0000649E0000}"/>
    <cellStyle name="Normal 74 4 2 4 2 3" xfId="30335" xr:uid="{00000000-0005-0000-0000-0000659E0000}"/>
    <cellStyle name="Normal 74 4 2 4 3" xfId="10217" xr:uid="{00000000-0005-0000-0000-0000669E0000}"/>
    <cellStyle name="Normal 74 4 2 4 3 2" xfId="40551" xr:uid="{00000000-0005-0000-0000-0000679E0000}"/>
    <cellStyle name="Normal 74 4 2 4 3 3" xfId="25318" xr:uid="{00000000-0005-0000-0000-0000689E0000}"/>
    <cellStyle name="Normal 74 4 2 4 4" xfId="35538" xr:uid="{00000000-0005-0000-0000-0000699E0000}"/>
    <cellStyle name="Normal 74 4 2 4 5" xfId="20305" xr:uid="{00000000-0005-0000-0000-00006A9E0000}"/>
    <cellStyle name="Normal 74 4 2 5" xfId="11895" xr:uid="{00000000-0005-0000-0000-00006B9E0000}"/>
    <cellStyle name="Normal 74 4 2 5 2" xfId="42226" xr:uid="{00000000-0005-0000-0000-00006C9E0000}"/>
    <cellStyle name="Normal 74 4 2 5 3" xfId="26993" xr:uid="{00000000-0005-0000-0000-00006D9E0000}"/>
    <cellStyle name="Normal 74 4 2 6" xfId="6874" xr:uid="{00000000-0005-0000-0000-00006E9E0000}"/>
    <cellStyle name="Normal 74 4 2 6 2" xfId="37209" xr:uid="{00000000-0005-0000-0000-00006F9E0000}"/>
    <cellStyle name="Normal 74 4 2 6 3" xfId="21976" xr:uid="{00000000-0005-0000-0000-0000709E0000}"/>
    <cellStyle name="Normal 74 4 2 7" xfId="32197" xr:uid="{00000000-0005-0000-0000-0000719E0000}"/>
    <cellStyle name="Normal 74 4 2 8" xfId="16963" xr:uid="{00000000-0005-0000-0000-0000729E0000}"/>
    <cellStyle name="Normal 74 4 3" xfId="2221" xr:uid="{00000000-0005-0000-0000-0000739E0000}"/>
    <cellStyle name="Normal 74 4 3 2" xfId="3911" xr:uid="{00000000-0005-0000-0000-0000749E0000}"/>
    <cellStyle name="Normal 74 4 3 2 2" xfId="13984" xr:uid="{00000000-0005-0000-0000-0000759E0000}"/>
    <cellStyle name="Normal 74 4 3 2 2 2" xfId="44315" xr:uid="{00000000-0005-0000-0000-0000769E0000}"/>
    <cellStyle name="Normal 74 4 3 2 2 3" xfId="29082" xr:uid="{00000000-0005-0000-0000-0000779E0000}"/>
    <cellStyle name="Normal 74 4 3 2 3" xfId="8964" xr:uid="{00000000-0005-0000-0000-0000789E0000}"/>
    <cellStyle name="Normal 74 4 3 2 3 2" xfId="39298" xr:uid="{00000000-0005-0000-0000-0000799E0000}"/>
    <cellStyle name="Normal 74 4 3 2 3 3" xfId="24065" xr:uid="{00000000-0005-0000-0000-00007A9E0000}"/>
    <cellStyle name="Normal 74 4 3 2 4" xfId="34285" xr:uid="{00000000-0005-0000-0000-00007B9E0000}"/>
    <cellStyle name="Normal 74 4 3 2 5" xfId="19052" xr:uid="{00000000-0005-0000-0000-00007C9E0000}"/>
    <cellStyle name="Normal 74 4 3 3" xfId="5603" xr:uid="{00000000-0005-0000-0000-00007D9E0000}"/>
    <cellStyle name="Normal 74 4 3 3 2" xfId="15655" xr:uid="{00000000-0005-0000-0000-00007E9E0000}"/>
    <cellStyle name="Normal 74 4 3 3 2 2" xfId="45986" xr:uid="{00000000-0005-0000-0000-00007F9E0000}"/>
    <cellStyle name="Normal 74 4 3 3 2 3" xfId="30753" xr:uid="{00000000-0005-0000-0000-0000809E0000}"/>
    <cellStyle name="Normal 74 4 3 3 3" xfId="10635" xr:uid="{00000000-0005-0000-0000-0000819E0000}"/>
    <cellStyle name="Normal 74 4 3 3 3 2" xfId="40969" xr:uid="{00000000-0005-0000-0000-0000829E0000}"/>
    <cellStyle name="Normal 74 4 3 3 3 3" xfId="25736" xr:uid="{00000000-0005-0000-0000-0000839E0000}"/>
    <cellStyle name="Normal 74 4 3 3 4" xfId="35956" xr:uid="{00000000-0005-0000-0000-0000849E0000}"/>
    <cellStyle name="Normal 74 4 3 3 5" xfId="20723" xr:uid="{00000000-0005-0000-0000-0000859E0000}"/>
    <cellStyle name="Normal 74 4 3 4" xfId="12313" xr:uid="{00000000-0005-0000-0000-0000869E0000}"/>
    <cellStyle name="Normal 74 4 3 4 2" xfId="42644" xr:uid="{00000000-0005-0000-0000-0000879E0000}"/>
    <cellStyle name="Normal 74 4 3 4 3" xfId="27411" xr:uid="{00000000-0005-0000-0000-0000889E0000}"/>
    <cellStyle name="Normal 74 4 3 5" xfId="7292" xr:uid="{00000000-0005-0000-0000-0000899E0000}"/>
    <cellStyle name="Normal 74 4 3 5 2" xfId="37627" xr:uid="{00000000-0005-0000-0000-00008A9E0000}"/>
    <cellStyle name="Normal 74 4 3 5 3" xfId="22394" xr:uid="{00000000-0005-0000-0000-00008B9E0000}"/>
    <cellStyle name="Normal 74 4 3 6" xfId="32615" xr:uid="{00000000-0005-0000-0000-00008C9E0000}"/>
    <cellStyle name="Normal 74 4 3 7" xfId="17381" xr:uid="{00000000-0005-0000-0000-00008D9E0000}"/>
    <cellStyle name="Normal 74 4 4" xfId="3074" xr:uid="{00000000-0005-0000-0000-00008E9E0000}"/>
    <cellStyle name="Normal 74 4 4 2" xfId="13148" xr:uid="{00000000-0005-0000-0000-00008F9E0000}"/>
    <cellStyle name="Normal 74 4 4 2 2" xfId="43479" xr:uid="{00000000-0005-0000-0000-0000909E0000}"/>
    <cellStyle name="Normal 74 4 4 2 3" xfId="28246" xr:uid="{00000000-0005-0000-0000-0000919E0000}"/>
    <cellStyle name="Normal 74 4 4 3" xfId="8128" xr:uid="{00000000-0005-0000-0000-0000929E0000}"/>
    <cellStyle name="Normal 74 4 4 3 2" xfId="38462" xr:uid="{00000000-0005-0000-0000-0000939E0000}"/>
    <cellStyle name="Normal 74 4 4 3 3" xfId="23229" xr:uid="{00000000-0005-0000-0000-0000949E0000}"/>
    <cellStyle name="Normal 74 4 4 4" xfId="33449" xr:uid="{00000000-0005-0000-0000-0000959E0000}"/>
    <cellStyle name="Normal 74 4 4 5" xfId="18216" xr:uid="{00000000-0005-0000-0000-0000969E0000}"/>
    <cellStyle name="Normal 74 4 5" xfId="4767" xr:uid="{00000000-0005-0000-0000-0000979E0000}"/>
    <cellStyle name="Normal 74 4 5 2" xfId="14819" xr:uid="{00000000-0005-0000-0000-0000989E0000}"/>
    <cellStyle name="Normal 74 4 5 2 2" xfId="45150" xr:uid="{00000000-0005-0000-0000-0000999E0000}"/>
    <cellStyle name="Normal 74 4 5 2 3" xfId="29917" xr:uid="{00000000-0005-0000-0000-00009A9E0000}"/>
    <cellStyle name="Normal 74 4 5 3" xfId="9799" xr:uid="{00000000-0005-0000-0000-00009B9E0000}"/>
    <cellStyle name="Normal 74 4 5 3 2" xfId="40133" xr:uid="{00000000-0005-0000-0000-00009C9E0000}"/>
    <cellStyle name="Normal 74 4 5 3 3" xfId="24900" xr:uid="{00000000-0005-0000-0000-00009D9E0000}"/>
    <cellStyle name="Normal 74 4 5 4" xfId="35120" xr:uid="{00000000-0005-0000-0000-00009E9E0000}"/>
    <cellStyle name="Normal 74 4 5 5" xfId="19887" xr:uid="{00000000-0005-0000-0000-00009F9E0000}"/>
    <cellStyle name="Normal 74 4 6" xfId="11477" xr:uid="{00000000-0005-0000-0000-0000A09E0000}"/>
    <cellStyle name="Normal 74 4 6 2" xfId="41808" xr:uid="{00000000-0005-0000-0000-0000A19E0000}"/>
    <cellStyle name="Normal 74 4 6 3" xfId="26575" xr:uid="{00000000-0005-0000-0000-0000A29E0000}"/>
    <cellStyle name="Normal 74 4 7" xfId="6456" xr:uid="{00000000-0005-0000-0000-0000A39E0000}"/>
    <cellStyle name="Normal 74 4 7 2" xfId="36791" xr:uid="{00000000-0005-0000-0000-0000A49E0000}"/>
    <cellStyle name="Normal 74 4 7 3" xfId="21558" xr:uid="{00000000-0005-0000-0000-0000A59E0000}"/>
    <cellStyle name="Normal 74 4 8" xfId="31779" xr:uid="{00000000-0005-0000-0000-0000A69E0000}"/>
    <cellStyle name="Normal 74 4 9" xfId="16545" xr:uid="{00000000-0005-0000-0000-0000A79E0000}"/>
    <cellStyle name="Normal 74 5" xfId="1590" xr:uid="{00000000-0005-0000-0000-0000A89E0000}"/>
    <cellStyle name="Normal 74 5 2" xfId="2431" xr:uid="{00000000-0005-0000-0000-0000A99E0000}"/>
    <cellStyle name="Normal 74 5 2 2" xfId="4121" xr:uid="{00000000-0005-0000-0000-0000AA9E0000}"/>
    <cellStyle name="Normal 74 5 2 2 2" xfId="14194" xr:uid="{00000000-0005-0000-0000-0000AB9E0000}"/>
    <cellStyle name="Normal 74 5 2 2 2 2" xfId="44525" xr:uid="{00000000-0005-0000-0000-0000AC9E0000}"/>
    <cellStyle name="Normal 74 5 2 2 2 3" xfId="29292" xr:uid="{00000000-0005-0000-0000-0000AD9E0000}"/>
    <cellStyle name="Normal 74 5 2 2 3" xfId="9174" xr:uid="{00000000-0005-0000-0000-0000AE9E0000}"/>
    <cellStyle name="Normal 74 5 2 2 3 2" xfId="39508" xr:uid="{00000000-0005-0000-0000-0000AF9E0000}"/>
    <cellStyle name="Normal 74 5 2 2 3 3" xfId="24275" xr:uid="{00000000-0005-0000-0000-0000B09E0000}"/>
    <cellStyle name="Normal 74 5 2 2 4" xfId="34495" xr:uid="{00000000-0005-0000-0000-0000B19E0000}"/>
    <cellStyle name="Normal 74 5 2 2 5" xfId="19262" xr:uid="{00000000-0005-0000-0000-0000B29E0000}"/>
    <cellStyle name="Normal 74 5 2 3" xfId="5813" xr:uid="{00000000-0005-0000-0000-0000B39E0000}"/>
    <cellStyle name="Normal 74 5 2 3 2" xfId="15865" xr:uid="{00000000-0005-0000-0000-0000B49E0000}"/>
    <cellStyle name="Normal 74 5 2 3 2 2" xfId="46196" xr:uid="{00000000-0005-0000-0000-0000B59E0000}"/>
    <cellStyle name="Normal 74 5 2 3 2 3" xfId="30963" xr:uid="{00000000-0005-0000-0000-0000B69E0000}"/>
    <cellStyle name="Normal 74 5 2 3 3" xfId="10845" xr:uid="{00000000-0005-0000-0000-0000B79E0000}"/>
    <cellStyle name="Normal 74 5 2 3 3 2" xfId="41179" xr:uid="{00000000-0005-0000-0000-0000B89E0000}"/>
    <cellStyle name="Normal 74 5 2 3 3 3" xfId="25946" xr:uid="{00000000-0005-0000-0000-0000B99E0000}"/>
    <cellStyle name="Normal 74 5 2 3 4" xfId="36166" xr:uid="{00000000-0005-0000-0000-0000BA9E0000}"/>
    <cellStyle name="Normal 74 5 2 3 5" xfId="20933" xr:uid="{00000000-0005-0000-0000-0000BB9E0000}"/>
    <cellStyle name="Normal 74 5 2 4" xfId="12523" xr:uid="{00000000-0005-0000-0000-0000BC9E0000}"/>
    <cellStyle name="Normal 74 5 2 4 2" xfId="42854" xr:uid="{00000000-0005-0000-0000-0000BD9E0000}"/>
    <cellStyle name="Normal 74 5 2 4 3" xfId="27621" xr:uid="{00000000-0005-0000-0000-0000BE9E0000}"/>
    <cellStyle name="Normal 74 5 2 5" xfId="7502" xr:uid="{00000000-0005-0000-0000-0000BF9E0000}"/>
    <cellStyle name="Normal 74 5 2 5 2" xfId="37837" xr:uid="{00000000-0005-0000-0000-0000C09E0000}"/>
    <cellStyle name="Normal 74 5 2 5 3" xfId="22604" xr:uid="{00000000-0005-0000-0000-0000C19E0000}"/>
    <cellStyle name="Normal 74 5 2 6" xfId="32825" xr:uid="{00000000-0005-0000-0000-0000C29E0000}"/>
    <cellStyle name="Normal 74 5 2 7" xfId="17591" xr:uid="{00000000-0005-0000-0000-0000C39E0000}"/>
    <cellStyle name="Normal 74 5 3" xfId="3284" xr:uid="{00000000-0005-0000-0000-0000C49E0000}"/>
    <cellStyle name="Normal 74 5 3 2" xfId="13358" xr:uid="{00000000-0005-0000-0000-0000C59E0000}"/>
    <cellStyle name="Normal 74 5 3 2 2" xfId="43689" xr:uid="{00000000-0005-0000-0000-0000C69E0000}"/>
    <cellStyle name="Normal 74 5 3 2 3" xfId="28456" xr:uid="{00000000-0005-0000-0000-0000C79E0000}"/>
    <cellStyle name="Normal 74 5 3 3" xfId="8338" xr:uid="{00000000-0005-0000-0000-0000C89E0000}"/>
    <cellStyle name="Normal 74 5 3 3 2" xfId="38672" xr:uid="{00000000-0005-0000-0000-0000C99E0000}"/>
    <cellStyle name="Normal 74 5 3 3 3" xfId="23439" xr:uid="{00000000-0005-0000-0000-0000CA9E0000}"/>
    <cellStyle name="Normal 74 5 3 4" xfId="33659" xr:uid="{00000000-0005-0000-0000-0000CB9E0000}"/>
    <cellStyle name="Normal 74 5 3 5" xfId="18426" xr:uid="{00000000-0005-0000-0000-0000CC9E0000}"/>
    <cellStyle name="Normal 74 5 4" xfId="4977" xr:uid="{00000000-0005-0000-0000-0000CD9E0000}"/>
    <cellStyle name="Normal 74 5 4 2" xfId="15029" xr:uid="{00000000-0005-0000-0000-0000CE9E0000}"/>
    <cellStyle name="Normal 74 5 4 2 2" xfId="45360" xr:uid="{00000000-0005-0000-0000-0000CF9E0000}"/>
    <cellStyle name="Normal 74 5 4 2 3" xfId="30127" xr:uid="{00000000-0005-0000-0000-0000D09E0000}"/>
    <cellStyle name="Normal 74 5 4 3" xfId="10009" xr:uid="{00000000-0005-0000-0000-0000D19E0000}"/>
    <cellStyle name="Normal 74 5 4 3 2" xfId="40343" xr:uid="{00000000-0005-0000-0000-0000D29E0000}"/>
    <cellStyle name="Normal 74 5 4 3 3" xfId="25110" xr:uid="{00000000-0005-0000-0000-0000D39E0000}"/>
    <cellStyle name="Normal 74 5 4 4" xfId="35330" xr:uid="{00000000-0005-0000-0000-0000D49E0000}"/>
    <cellStyle name="Normal 74 5 4 5" xfId="20097" xr:uid="{00000000-0005-0000-0000-0000D59E0000}"/>
    <cellStyle name="Normal 74 5 5" xfId="11687" xr:uid="{00000000-0005-0000-0000-0000D69E0000}"/>
    <cellStyle name="Normal 74 5 5 2" xfId="42018" xr:uid="{00000000-0005-0000-0000-0000D79E0000}"/>
    <cellStyle name="Normal 74 5 5 3" xfId="26785" xr:uid="{00000000-0005-0000-0000-0000D89E0000}"/>
    <cellStyle name="Normal 74 5 6" xfId="6666" xr:uid="{00000000-0005-0000-0000-0000D99E0000}"/>
    <cellStyle name="Normal 74 5 6 2" xfId="37001" xr:uid="{00000000-0005-0000-0000-0000DA9E0000}"/>
    <cellStyle name="Normal 74 5 6 3" xfId="21768" xr:uid="{00000000-0005-0000-0000-0000DB9E0000}"/>
    <cellStyle name="Normal 74 5 7" xfId="31989" xr:uid="{00000000-0005-0000-0000-0000DC9E0000}"/>
    <cellStyle name="Normal 74 5 8" xfId="16755" xr:uid="{00000000-0005-0000-0000-0000DD9E0000}"/>
    <cellStyle name="Normal 74 6" xfId="2011" xr:uid="{00000000-0005-0000-0000-0000DE9E0000}"/>
    <cellStyle name="Normal 74 6 2" xfId="3703" xr:uid="{00000000-0005-0000-0000-0000DF9E0000}"/>
    <cellStyle name="Normal 74 6 2 2" xfId="13776" xr:uid="{00000000-0005-0000-0000-0000E09E0000}"/>
    <cellStyle name="Normal 74 6 2 2 2" xfId="44107" xr:uid="{00000000-0005-0000-0000-0000E19E0000}"/>
    <cellStyle name="Normal 74 6 2 2 3" xfId="28874" xr:uid="{00000000-0005-0000-0000-0000E29E0000}"/>
    <cellStyle name="Normal 74 6 2 3" xfId="8756" xr:uid="{00000000-0005-0000-0000-0000E39E0000}"/>
    <cellStyle name="Normal 74 6 2 3 2" xfId="39090" xr:uid="{00000000-0005-0000-0000-0000E49E0000}"/>
    <cellStyle name="Normal 74 6 2 3 3" xfId="23857" xr:uid="{00000000-0005-0000-0000-0000E59E0000}"/>
    <cellStyle name="Normal 74 6 2 4" xfId="34077" xr:uid="{00000000-0005-0000-0000-0000E69E0000}"/>
    <cellStyle name="Normal 74 6 2 5" xfId="18844" xr:uid="{00000000-0005-0000-0000-0000E79E0000}"/>
    <cellStyle name="Normal 74 6 3" xfId="5395" xr:uid="{00000000-0005-0000-0000-0000E89E0000}"/>
    <cellStyle name="Normal 74 6 3 2" xfId="15447" xr:uid="{00000000-0005-0000-0000-0000E99E0000}"/>
    <cellStyle name="Normal 74 6 3 2 2" xfId="45778" xr:uid="{00000000-0005-0000-0000-0000EA9E0000}"/>
    <cellStyle name="Normal 74 6 3 2 3" xfId="30545" xr:uid="{00000000-0005-0000-0000-0000EB9E0000}"/>
    <cellStyle name="Normal 74 6 3 3" xfId="10427" xr:uid="{00000000-0005-0000-0000-0000EC9E0000}"/>
    <cellStyle name="Normal 74 6 3 3 2" xfId="40761" xr:uid="{00000000-0005-0000-0000-0000ED9E0000}"/>
    <cellStyle name="Normal 74 6 3 3 3" xfId="25528" xr:uid="{00000000-0005-0000-0000-0000EE9E0000}"/>
    <cellStyle name="Normal 74 6 3 4" xfId="35748" xr:uid="{00000000-0005-0000-0000-0000EF9E0000}"/>
    <cellStyle name="Normal 74 6 3 5" xfId="20515" xr:uid="{00000000-0005-0000-0000-0000F09E0000}"/>
    <cellStyle name="Normal 74 6 4" xfId="12105" xr:uid="{00000000-0005-0000-0000-0000F19E0000}"/>
    <cellStyle name="Normal 74 6 4 2" xfId="42436" xr:uid="{00000000-0005-0000-0000-0000F29E0000}"/>
    <cellStyle name="Normal 74 6 4 3" xfId="27203" xr:uid="{00000000-0005-0000-0000-0000F39E0000}"/>
    <cellStyle name="Normal 74 6 5" xfId="7084" xr:uid="{00000000-0005-0000-0000-0000F49E0000}"/>
    <cellStyle name="Normal 74 6 5 2" xfId="37419" xr:uid="{00000000-0005-0000-0000-0000F59E0000}"/>
    <cellStyle name="Normal 74 6 5 3" xfId="22186" xr:uid="{00000000-0005-0000-0000-0000F69E0000}"/>
    <cellStyle name="Normal 74 6 6" xfId="32407" xr:uid="{00000000-0005-0000-0000-0000F79E0000}"/>
    <cellStyle name="Normal 74 6 7" xfId="17173" xr:uid="{00000000-0005-0000-0000-0000F89E0000}"/>
    <cellStyle name="Normal 74 7" xfId="2863" xr:uid="{00000000-0005-0000-0000-0000F99E0000}"/>
    <cellStyle name="Normal 74 7 2" xfId="12940" xr:uid="{00000000-0005-0000-0000-0000FA9E0000}"/>
    <cellStyle name="Normal 74 7 2 2" xfId="43271" xr:uid="{00000000-0005-0000-0000-0000FB9E0000}"/>
    <cellStyle name="Normal 74 7 2 3" xfId="28038" xr:uid="{00000000-0005-0000-0000-0000FC9E0000}"/>
    <cellStyle name="Normal 74 7 3" xfId="7920" xr:uid="{00000000-0005-0000-0000-0000FD9E0000}"/>
    <cellStyle name="Normal 74 7 3 2" xfId="38254" xr:uid="{00000000-0005-0000-0000-0000FE9E0000}"/>
    <cellStyle name="Normal 74 7 3 3" xfId="23021" xr:uid="{00000000-0005-0000-0000-0000FF9E0000}"/>
    <cellStyle name="Normal 74 7 4" xfId="33241" xr:uid="{00000000-0005-0000-0000-0000009F0000}"/>
    <cellStyle name="Normal 74 7 5" xfId="18008" xr:uid="{00000000-0005-0000-0000-0000019F0000}"/>
    <cellStyle name="Normal 74 8" xfId="4557" xr:uid="{00000000-0005-0000-0000-0000029F0000}"/>
    <cellStyle name="Normal 74 8 2" xfId="14611" xr:uid="{00000000-0005-0000-0000-0000039F0000}"/>
    <cellStyle name="Normal 74 8 2 2" xfId="44942" xr:uid="{00000000-0005-0000-0000-0000049F0000}"/>
    <cellStyle name="Normal 74 8 2 3" xfId="29709" xr:uid="{00000000-0005-0000-0000-0000059F0000}"/>
    <cellStyle name="Normal 74 8 3" xfId="9591" xr:uid="{00000000-0005-0000-0000-0000069F0000}"/>
    <cellStyle name="Normal 74 8 3 2" xfId="39925" xr:uid="{00000000-0005-0000-0000-0000079F0000}"/>
    <cellStyle name="Normal 74 8 3 3" xfId="24692" xr:uid="{00000000-0005-0000-0000-0000089F0000}"/>
    <cellStyle name="Normal 74 8 4" xfId="34912" xr:uid="{00000000-0005-0000-0000-0000099F0000}"/>
    <cellStyle name="Normal 74 8 5" xfId="19679" xr:uid="{00000000-0005-0000-0000-00000A9F0000}"/>
    <cellStyle name="Normal 74 9" xfId="11267" xr:uid="{00000000-0005-0000-0000-00000B9F0000}"/>
    <cellStyle name="Normal 74 9 2" xfId="41600" xr:uid="{00000000-0005-0000-0000-00000C9F0000}"/>
    <cellStyle name="Normal 74 9 3" xfId="26367" xr:uid="{00000000-0005-0000-0000-00000D9F0000}"/>
    <cellStyle name="Normal 75" xfId="910" xr:uid="{00000000-0005-0000-0000-00000E9F0000}"/>
    <cellStyle name="Normal 76" xfId="911" xr:uid="{00000000-0005-0000-0000-00000F9F0000}"/>
    <cellStyle name="Normal 76 10" xfId="6247" xr:uid="{00000000-0005-0000-0000-0000109F0000}"/>
    <cellStyle name="Normal 76 10 2" xfId="36584" xr:uid="{00000000-0005-0000-0000-0000119F0000}"/>
    <cellStyle name="Normal 76 10 3" xfId="21351" xr:uid="{00000000-0005-0000-0000-0000129F0000}"/>
    <cellStyle name="Normal 76 11" xfId="31575" xr:uid="{00000000-0005-0000-0000-0000139F0000}"/>
    <cellStyle name="Normal 76 12" xfId="16336" xr:uid="{00000000-0005-0000-0000-0000149F0000}"/>
    <cellStyle name="Normal 76 2" xfId="1211" xr:uid="{00000000-0005-0000-0000-0000159F0000}"/>
    <cellStyle name="Normal 76 2 10" xfId="31626" xr:uid="{00000000-0005-0000-0000-0000169F0000}"/>
    <cellStyle name="Normal 76 2 11" xfId="16390" xr:uid="{00000000-0005-0000-0000-0000179F0000}"/>
    <cellStyle name="Normal 76 2 2" xfId="1319" xr:uid="{00000000-0005-0000-0000-0000189F0000}"/>
    <cellStyle name="Normal 76 2 2 10" xfId="16494" xr:uid="{00000000-0005-0000-0000-0000199F0000}"/>
    <cellStyle name="Normal 76 2 2 2" xfId="1536" xr:uid="{00000000-0005-0000-0000-00001A9F0000}"/>
    <cellStyle name="Normal 76 2 2 2 2" xfId="1957" xr:uid="{00000000-0005-0000-0000-00001B9F0000}"/>
    <cellStyle name="Normal 76 2 2 2 2 2" xfId="2796" xr:uid="{00000000-0005-0000-0000-00001C9F0000}"/>
    <cellStyle name="Normal 76 2 2 2 2 2 2" xfId="4486" xr:uid="{00000000-0005-0000-0000-00001D9F0000}"/>
    <cellStyle name="Normal 76 2 2 2 2 2 2 2" xfId="14559" xr:uid="{00000000-0005-0000-0000-00001E9F0000}"/>
    <cellStyle name="Normal 76 2 2 2 2 2 2 2 2" xfId="44890" xr:uid="{00000000-0005-0000-0000-00001F9F0000}"/>
    <cellStyle name="Normal 76 2 2 2 2 2 2 2 3" xfId="29657" xr:uid="{00000000-0005-0000-0000-0000209F0000}"/>
    <cellStyle name="Normal 76 2 2 2 2 2 2 3" xfId="9539" xr:uid="{00000000-0005-0000-0000-0000219F0000}"/>
    <cellStyle name="Normal 76 2 2 2 2 2 2 3 2" xfId="39873" xr:uid="{00000000-0005-0000-0000-0000229F0000}"/>
    <cellStyle name="Normal 76 2 2 2 2 2 2 3 3" xfId="24640" xr:uid="{00000000-0005-0000-0000-0000239F0000}"/>
    <cellStyle name="Normal 76 2 2 2 2 2 2 4" xfId="34860" xr:uid="{00000000-0005-0000-0000-0000249F0000}"/>
    <cellStyle name="Normal 76 2 2 2 2 2 2 5" xfId="19627" xr:uid="{00000000-0005-0000-0000-0000259F0000}"/>
    <cellStyle name="Normal 76 2 2 2 2 2 3" xfId="6178" xr:uid="{00000000-0005-0000-0000-0000269F0000}"/>
    <cellStyle name="Normal 76 2 2 2 2 2 3 2" xfId="16230" xr:uid="{00000000-0005-0000-0000-0000279F0000}"/>
    <cellStyle name="Normal 76 2 2 2 2 2 3 2 2" xfId="46561" xr:uid="{00000000-0005-0000-0000-0000289F0000}"/>
    <cellStyle name="Normal 76 2 2 2 2 2 3 2 3" xfId="31328" xr:uid="{00000000-0005-0000-0000-0000299F0000}"/>
    <cellStyle name="Normal 76 2 2 2 2 2 3 3" xfId="11210" xr:uid="{00000000-0005-0000-0000-00002A9F0000}"/>
    <cellStyle name="Normal 76 2 2 2 2 2 3 3 2" xfId="41544" xr:uid="{00000000-0005-0000-0000-00002B9F0000}"/>
    <cellStyle name="Normal 76 2 2 2 2 2 3 3 3" xfId="26311" xr:uid="{00000000-0005-0000-0000-00002C9F0000}"/>
    <cellStyle name="Normal 76 2 2 2 2 2 3 4" xfId="36531" xr:uid="{00000000-0005-0000-0000-00002D9F0000}"/>
    <cellStyle name="Normal 76 2 2 2 2 2 3 5" xfId="21298" xr:uid="{00000000-0005-0000-0000-00002E9F0000}"/>
    <cellStyle name="Normal 76 2 2 2 2 2 4" xfId="12888" xr:uid="{00000000-0005-0000-0000-00002F9F0000}"/>
    <cellStyle name="Normal 76 2 2 2 2 2 4 2" xfId="43219" xr:uid="{00000000-0005-0000-0000-0000309F0000}"/>
    <cellStyle name="Normal 76 2 2 2 2 2 4 3" xfId="27986" xr:uid="{00000000-0005-0000-0000-0000319F0000}"/>
    <cellStyle name="Normal 76 2 2 2 2 2 5" xfId="7867" xr:uid="{00000000-0005-0000-0000-0000329F0000}"/>
    <cellStyle name="Normal 76 2 2 2 2 2 5 2" xfId="38202" xr:uid="{00000000-0005-0000-0000-0000339F0000}"/>
    <cellStyle name="Normal 76 2 2 2 2 2 5 3" xfId="22969" xr:uid="{00000000-0005-0000-0000-0000349F0000}"/>
    <cellStyle name="Normal 76 2 2 2 2 2 6" xfId="33190" xr:uid="{00000000-0005-0000-0000-0000359F0000}"/>
    <cellStyle name="Normal 76 2 2 2 2 2 7" xfId="17956" xr:uid="{00000000-0005-0000-0000-0000369F0000}"/>
    <cellStyle name="Normal 76 2 2 2 2 3" xfId="3649" xr:uid="{00000000-0005-0000-0000-0000379F0000}"/>
    <cellStyle name="Normal 76 2 2 2 2 3 2" xfId="13723" xr:uid="{00000000-0005-0000-0000-0000389F0000}"/>
    <cellStyle name="Normal 76 2 2 2 2 3 2 2" xfId="44054" xr:uid="{00000000-0005-0000-0000-0000399F0000}"/>
    <cellStyle name="Normal 76 2 2 2 2 3 2 3" xfId="28821" xr:uid="{00000000-0005-0000-0000-00003A9F0000}"/>
    <cellStyle name="Normal 76 2 2 2 2 3 3" xfId="8703" xr:uid="{00000000-0005-0000-0000-00003B9F0000}"/>
    <cellStyle name="Normal 76 2 2 2 2 3 3 2" xfId="39037" xr:uid="{00000000-0005-0000-0000-00003C9F0000}"/>
    <cellStyle name="Normal 76 2 2 2 2 3 3 3" xfId="23804" xr:uid="{00000000-0005-0000-0000-00003D9F0000}"/>
    <cellStyle name="Normal 76 2 2 2 2 3 4" xfId="34024" xr:uid="{00000000-0005-0000-0000-00003E9F0000}"/>
    <cellStyle name="Normal 76 2 2 2 2 3 5" xfId="18791" xr:uid="{00000000-0005-0000-0000-00003F9F0000}"/>
    <cellStyle name="Normal 76 2 2 2 2 4" xfId="5342" xr:uid="{00000000-0005-0000-0000-0000409F0000}"/>
    <cellStyle name="Normal 76 2 2 2 2 4 2" xfId="15394" xr:uid="{00000000-0005-0000-0000-0000419F0000}"/>
    <cellStyle name="Normal 76 2 2 2 2 4 2 2" xfId="45725" xr:uid="{00000000-0005-0000-0000-0000429F0000}"/>
    <cellStyle name="Normal 76 2 2 2 2 4 2 3" xfId="30492" xr:uid="{00000000-0005-0000-0000-0000439F0000}"/>
    <cellStyle name="Normal 76 2 2 2 2 4 3" xfId="10374" xr:uid="{00000000-0005-0000-0000-0000449F0000}"/>
    <cellStyle name="Normal 76 2 2 2 2 4 3 2" xfId="40708" xr:uid="{00000000-0005-0000-0000-0000459F0000}"/>
    <cellStyle name="Normal 76 2 2 2 2 4 3 3" xfId="25475" xr:uid="{00000000-0005-0000-0000-0000469F0000}"/>
    <cellStyle name="Normal 76 2 2 2 2 4 4" xfId="35695" xr:uid="{00000000-0005-0000-0000-0000479F0000}"/>
    <cellStyle name="Normal 76 2 2 2 2 4 5" xfId="20462" xr:uid="{00000000-0005-0000-0000-0000489F0000}"/>
    <cellStyle name="Normal 76 2 2 2 2 5" xfId="12052" xr:uid="{00000000-0005-0000-0000-0000499F0000}"/>
    <cellStyle name="Normal 76 2 2 2 2 5 2" xfId="42383" xr:uid="{00000000-0005-0000-0000-00004A9F0000}"/>
    <cellStyle name="Normal 76 2 2 2 2 5 3" xfId="27150" xr:uid="{00000000-0005-0000-0000-00004B9F0000}"/>
    <cellStyle name="Normal 76 2 2 2 2 6" xfId="7031" xr:uid="{00000000-0005-0000-0000-00004C9F0000}"/>
    <cellStyle name="Normal 76 2 2 2 2 6 2" xfId="37366" xr:uid="{00000000-0005-0000-0000-00004D9F0000}"/>
    <cellStyle name="Normal 76 2 2 2 2 6 3" xfId="22133" xr:uid="{00000000-0005-0000-0000-00004E9F0000}"/>
    <cellStyle name="Normal 76 2 2 2 2 7" xfId="32354" xr:uid="{00000000-0005-0000-0000-00004F9F0000}"/>
    <cellStyle name="Normal 76 2 2 2 2 8" xfId="17120" xr:uid="{00000000-0005-0000-0000-0000509F0000}"/>
    <cellStyle name="Normal 76 2 2 2 3" xfId="2378" xr:uid="{00000000-0005-0000-0000-0000519F0000}"/>
    <cellStyle name="Normal 76 2 2 2 3 2" xfId="4068" xr:uid="{00000000-0005-0000-0000-0000529F0000}"/>
    <cellStyle name="Normal 76 2 2 2 3 2 2" xfId="14141" xr:uid="{00000000-0005-0000-0000-0000539F0000}"/>
    <cellStyle name="Normal 76 2 2 2 3 2 2 2" xfId="44472" xr:uid="{00000000-0005-0000-0000-0000549F0000}"/>
    <cellStyle name="Normal 76 2 2 2 3 2 2 3" xfId="29239" xr:uid="{00000000-0005-0000-0000-0000559F0000}"/>
    <cellStyle name="Normal 76 2 2 2 3 2 3" xfId="9121" xr:uid="{00000000-0005-0000-0000-0000569F0000}"/>
    <cellStyle name="Normal 76 2 2 2 3 2 3 2" xfId="39455" xr:uid="{00000000-0005-0000-0000-0000579F0000}"/>
    <cellStyle name="Normal 76 2 2 2 3 2 3 3" xfId="24222" xr:uid="{00000000-0005-0000-0000-0000589F0000}"/>
    <cellStyle name="Normal 76 2 2 2 3 2 4" xfId="34442" xr:uid="{00000000-0005-0000-0000-0000599F0000}"/>
    <cellStyle name="Normal 76 2 2 2 3 2 5" xfId="19209" xr:uid="{00000000-0005-0000-0000-00005A9F0000}"/>
    <cellStyle name="Normal 76 2 2 2 3 3" xfId="5760" xr:uid="{00000000-0005-0000-0000-00005B9F0000}"/>
    <cellStyle name="Normal 76 2 2 2 3 3 2" xfId="15812" xr:uid="{00000000-0005-0000-0000-00005C9F0000}"/>
    <cellStyle name="Normal 76 2 2 2 3 3 2 2" xfId="46143" xr:uid="{00000000-0005-0000-0000-00005D9F0000}"/>
    <cellStyle name="Normal 76 2 2 2 3 3 2 3" xfId="30910" xr:uid="{00000000-0005-0000-0000-00005E9F0000}"/>
    <cellStyle name="Normal 76 2 2 2 3 3 3" xfId="10792" xr:uid="{00000000-0005-0000-0000-00005F9F0000}"/>
    <cellStyle name="Normal 76 2 2 2 3 3 3 2" xfId="41126" xr:uid="{00000000-0005-0000-0000-0000609F0000}"/>
    <cellStyle name="Normal 76 2 2 2 3 3 3 3" xfId="25893" xr:uid="{00000000-0005-0000-0000-0000619F0000}"/>
    <cellStyle name="Normal 76 2 2 2 3 3 4" xfId="36113" xr:uid="{00000000-0005-0000-0000-0000629F0000}"/>
    <cellStyle name="Normal 76 2 2 2 3 3 5" xfId="20880" xr:uid="{00000000-0005-0000-0000-0000639F0000}"/>
    <cellStyle name="Normal 76 2 2 2 3 4" xfId="12470" xr:uid="{00000000-0005-0000-0000-0000649F0000}"/>
    <cellStyle name="Normal 76 2 2 2 3 4 2" xfId="42801" xr:uid="{00000000-0005-0000-0000-0000659F0000}"/>
    <cellStyle name="Normal 76 2 2 2 3 4 3" xfId="27568" xr:uid="{00000000-0005-0000-0000-0000669F0000}"/>
    <cellStyle name="Normal 76 2 2 2 3 5" xfId="7449" xr:uid="{00000000-0005-0000-0000-0000679F0000}"/>
    <cellStyle name="Normal 76 2 2 2 3 5 2" xfId="37784" xr:uid="{00000000-0005-0000-0000-0000689F0000}"/>
    <cellStyle name="Normal 76 2 2 2 3 5 3" xfId="22551" xr:uid="{00000000-0005-0000-0000-0000699F0000}"/>
    <cellStyle name="Normal 76 2 2 2 3 6" xfId="32772" xr:uid="{00000000-0005-0000-0000-00006A9F0000}"/>
    <cellStyle name="Normal 76 2 2 2 3 7" xfId="17538" xr:uid="{00000000-0005-0000-0000-00006B9F0000}"/>
    <cellStyle name="Normal 76 2 2 2 4" xfId="3231" xr:uid="{00000000-0005-0000-0000-00006C9F0000}"/>
    <cellStyle name="Normal 76 2 2 2 4 2" xfId="13305" xr:uid="{00000000-0005-0000-0000-00006D9F0000}"/>
    <cellStyle name="Normal 76 2 2 2 4 2 2" xfId="43636" xr:uid="{00000000-0005-0000-0000-00006E9F0000}"/>
    <cellStyle name="Normal 76 2 2 2 4 2 3" xfId="28403" xr:uid="{00000000-0005-0000-0000-00006F9F0000}"/>
    <cellStyle name="Normal 76 2 2 2 4 3" xfId="8285" xr:uid="{00000000-0005-0000-0000-0000709F0000}"/>
    <cellStyle name="Normal 76 2 2 2 4 3 2" xfId="38619" xr:uid="{00000000-0005-0000-0000-0000719F0000}"/>
    <cellStyle name="Normal 76 2 2 2 4 3 3" xfId="23386" xr:uid="{00000000-0005-0000-0000-0000729F0000}"/>
    <cellStyle name="Normal 76 2 2 2 4 4" xfId="33606" xr:uid="{00000000-0005-0000-0000-0000739F0000}"/>
    <cellStyle name="Normal 76 2 2 2 4 5" xfId="18373" xr:uid="{00000000-0005-0000-0000-0000749F0000}"/>
    <cellStyle name="Normal 76 2 2 2 5" xfId="4924" xr:uid="{00000000-0005-0000-0000-0000759F0000}"/>
    <cellStyle name="Normal 76 2 2 2 5 2" xfId="14976" xr:uid="{00000000-0005-0000-0000-0000769F0000}"/>
    <cellStyle name="Normal 76 2 2 2 5 2 2" xfId="45307" xr:uid="{00000000-0005-0000-0000-0000779F0000}"/>
    <cellStyle name="Normal 76 2 2 2 5 2 3" xfId="30074" xr:uid="{00000000-0005-0000-0000-0000789F0000}"/>
    <cellStyle name="Normal 76 2 2 2 5 3" xfId="9956" xr:uid="{00000000-0005-0000-0000-0000799F0000}"/>
    <cellStyle name="Normal 76 2 2 2 5 3 2" xfId="40290" xr:uid="{00000000-0005-0000-0000-00007A9F0000}"/>
    <cellStyle name="Normal 76 2 2 2 5 3 3" xfId="25057" xr:uid="{00000000-0005-0000-0000-00007B9F0000}"/>
    <cellStyle name="Normal 76 2 2 2 5 4" xfId="35277" xr:uid="{00000000-0005-0000-0000-00007C9F0000}"/>
    <cellStyle name="Normal 76 2 2 2 5 5" xfId="20044" xr:uid="{00000000-0005-0000-0000-00007D9F0000}"/>
    <cellStyle name="Normal 76 2 2 2 6" xfId="11634" xr:uid="{00000000-0005-0000-0000-00007E9F0000}"/>
    <cellStyle name="Normal 76 2 2 2 6 2" xfId="41965" xr:uid="{00000000-0005-0000-0000-00007F9F0000}"/>
    <cellStyle name="Normal 76 2 2 2 6 3" xfId="26732" xr:uid="{00000000-0005-0000-0000-0000809F0000}"/>
    <cellStyle name="Normal 76 2 2 2 7" xfId="6613" xr:uid="{00000000-0005-0000-0000-0000819F0000}"/>
    <cellStyle name="Normal 76 2 2 2 7 2" xfId="36948" xr:uid="{00000000-0005-0000-0000-0000829F0000}"/>
    <cellStyle name="Normal 76 2 2 2 7 3" xfId="21715" xr:uid="{00000000-0005-0000-0000-0000839F0000}"/>
    <cellStyle name="Normal 76 2 2 2 8" xfId="31936" xr:uid="{00000000-0005-0000-0000-0000849F0000}"/>
    <cellStyle name="Normal 76 2 2 2 9" xfId="16702" xr:uid="{00000000-0005-0000-0000-0000859F0000}"/>
    <cellStyle name="Normal 76 2 2 3" xfId="1749" xr:uid="{00000000-0005-0000-0000-0000869F0000}"/>
    <cellStyle name="Normal 76 2 2 3 2" xfId="2588" xr:uid="{00000000-0005-0000-0000-0000879F0000}"/>
    <cellStyle name="Normal 76 2 2 3 2 2" xfId="4278" xr:uid="{00000000-0005-0000-0000-0000889F0000}"/>
    <cellStyle name="Normal 76 2 2 3 2 2 2" xfId="14351" xr:uid="{00000000-0005-0000-0000-0000899F0000}"/>
    <cellStyle name="Normal 76 2 2 3 2 2 2 2" xfId="44682" xr:uid="{00000000-0005-0000-0000-00008A9F0000}"/>
    <cellStyle name="Normal 76 2 2 3 2 2 2 3" xfId="29449" xr:uid="{00000000-0005-0000-0000-00008B9F0000}"/>
    <cellStyle name="Normal 76 2 2 3 2 2 3" xfId="9331" xr:uid="{00000000-0005-0000-0000-00008C9F0000}"/>
    <cellStyle name="Normal 76 2 2 3 2 2 3 2" xfId="39665" xr:uid="{00000000-0005-0000-0000-00008D9F0000}"/>
    <cellStyle name="Normal 76 2 2 3 2 2 3 3" xfId="24432" xr:uid="{00000000-0005-0000-0000-00008E9F0000}"/>
    <cellStyle name="Normal 76 2 2 3 2 2 4" xfId="34652" xr:uid="{00000000-0005-0000-0000-00008F9F0000}"/>
    <cellStyle name="Normal 76 2 2 3 2 2 5" xfId="19419" xr:uid="{00000000-0005-0000-0000-0000909F0000}"/>
    <cellStyle name="Normal 76 2 2 3 2 3" xfId="5970" xr:uid="{00000000-0005-0000-0000-0000919F0000}"/>
    <cellStyle name="Normal 76 2 2 3 2 3 2" xfId="16022" xr:uid="{00000000-0005-0000-0000-0000929F0000}"/>
    <cellStyle name="Normal 76 2 2 3 2 3 2 2" xfId="46353" xr:uid="{00000000-0005-0000-0000-0000939F0000}"/>
    <cellStyle name="Normal 76 2 2 3 2 3 2 3" xfId="31120" xr:uid="{00000000-0005-0000-0000-0000949F0000}"/>
    <cellStyle name="Normal 76 2 2 3 2 3 3" xfId="11002" xr:uid="{00000000-0005-0000-0000-0000959F0000}"/>
    <cellStyle name="Normal 76 2 2 3 2 3 3 2" xfId="41336" xr:uid="{00000000-0005-0000-0000-0000969F0000}"/>
    <cellStyle name="Normal 76 2 2 3 2 3 3 3" xfId="26103" xr:uid="{00000000-0005-0000-0000-0000979F0000}"/>
    <cellStyle name="Normal 76 2 2 3 2 3 4" xfId="36323" xr:uid="{00000000-0005-0000-0000-0000989F0000}"/>
    <cellStyle name="Normal 76 2 2 3 2 3 5" xfId="21090" xr:uid="{00000000-0005-0000-0000-0000999F0000}"/>
    <cellStyle name="Normal 76 2 2 3 2 4" xfId="12680" xr:uid="{00000000-0005-0000-0000-00009A9F0000}"/>
    <cellStyle name="Normal 76 2 2 3 2 4 2" xfId="43011" xr:uid="{00000000-0005-0000-0000-00009B9F0000}"/>
    <cellStyle name="Normal 76 2 2 3 2 4 3" xfId="27778" xr:uid="{00000000-0005-0000-0000-00009C9F0000}"/>
    <cellStyle name="Normal 76 2 2 3 2 5" xfId="7659" xr:uid="{00000000-0005-0000-0000-00009D9F0000}"/>
    <cellStyle name="Normal 76 2 2 3 2 5 2" xfId="37994" xr:uid="{00000000-0005-0000-0000-00009E9F0000}"/>
    <cellStyle name="Normal 76 2 2 3 2 5 3" xfId="22761" xr:uid="{00000000-0005-0000-0000-00009F9F0000}"/>
    <cellStyle name="Normal 76 2 2 3 2 6" xfId="32982" xr:uid="{00000000-0005-0000-0000-0000A09F0000}"/>
    <cellStyle name="Normal 76 2 2 3 2 7" xfId="17748" xr:uid="{00000000-0005-0000-0000-0000A19F0000}"/>
    <cellStyle name="Normal 76 2 2 3 3" xfId="3441" xr:uid="{00000000-0005-0000-0000-0000A29F0000}"/>
    <cellStyle name="Normal 76 2 2 3 3 2" xfId="13515" xr:uid="{00000000-0005-0000-0000-0000A39F0000}"/>
    <cellStyle name="Normal 76 2 2 3 3 2 2" xfId="43846" xr:uid="{00000000-0005-0000-0000-0000A49F0000}"/>
    <cellStyle name="Normal 76 2 2 3 3 2 3" xfId="28613" xr:uid="{00000000-0005-0000-0000-0000A59F0000}"/>
    <cellStyle name="Normal 76 2 2 3 3 3" xfId="8495" xr:uid="{00000000-0005-0000-0000-0000A69F0000}"/>
    <cellStyle name="Normal 76 2 2 3 3 3 2" xfId="38829" xr:uid="{00000000-0005-0000-0000-0000A79F0000}"/>
    <cellStyle name="Normal 76 2 2 3 3 3 3" xfId="23596" xr:uid="{00000000-0005-0000-0000-0000A89F0000}"/>
    <cellStyle name="Normal 76 2 2 3 3 4" xfId="33816" xr:uid="{00000000-0005-0000-0000-0000A99F0000}"/>
    <cellStyle name="Normal 76 2 2 3 3 5" xfId="18583" xr:uid="{00000000-0005-0000-0000-0000AA9F0000}"/>
    <cellStyle name="Normal 76 2 2 3 4" xfId="5134" xr:uid="{00000000-0005-0000-0000-0000AB9F0000}"/>
    <cellStyle name="Normal 76 2 2 3 4 2" xfId="15186" xr:uid="{00000000-0005-0000-0000-0000AC9F0000}"/>
    <cellStyle name="Normal 76 2 2 3 4 2 2" xfId="45517" xr:uid="{00000000-0005-0000-0000-0000AD9F0000}"/>
    <cellStyle name="Normal 76 2 2 3 4 2 3" xfId="30284" xr:uid="{00000000-0005-0000-0000-0000AE9F0000}"/>
    <cellStyle name="Normal 76 2 2 3 4 3" xfId="10166" xr:uid="{00000000-0005-0000-0000-0000AF9F0000}"/>
    <cellStyle name="Normal 76 2 2 3 4 3 2" xfId="40500" xr:uid="{00000000-0005-0000-0000-0000B09F0000}"/>
    <cellStyle name="Normal 76 2 2 3 4 3 3" xfId="25267" xr:uid="{00000000-0005-0000-0000-0000B19F0000}"/>
    <cellStyle name="Normal 76 2 2 3 4 4" xfId="35487" xr:uid="{00000000-0005-0000-0000-0000B29F0000}"/>
    <cellStyle name="Normal 76 2 2 3 4 5" xfId="20254" xr:uid="{00000000-0005-0000-0000-0000B39F0000}"/>
    <cellStyle name="Normal 76 2 2 3 5" xfId="11844" xr:uid="{00000000-0005-0000-0000-0000B49F0000}"/>
    <cellStyle name="Normal 76 2 2 3 5 2" xfId="42175" xr:uid="{00000000-0005-0000-0000-0000B59F0000}"/>
    <cellStyle name="Normal 76 2 2 3 5 3" xfId="26942" xr:uid="{00000000-0005-0000-0000-0000B69F0000}"/>
    <cellStyle name="Normal 76 2 2 3 6" xfId="6823" xr:uid="{00000000-0005-0000-0000-0000B79F0000}"/>
    <cellStyle name="Normal 76 2 2 3 6 2" xfId="37158" xr:uid="{00000000-0005-0000-0000-0000B89F0000}"/>
    <cellStyle name="Normal 76 2 2 3 6 3" xfId="21925" xr:uid="{00000000-0005-0000-0000-0000B99F0000}"/>
    <cellStyle name="Normal 76 2 2 3 7" xfId="32146" xr:uid="{00000000-0005-0000-0000-0000BA9F0000}"/>
    <cellStyle name="Normal 76 2 2 3 8" xfId="16912" xr:uid="{00000000-0005-0000-0000-0000BB9F0000}"/>
    <cellStyle name="Normal 76 2 2 4" xfId="2170" xr:uid="{00000000-0005-0000-0000-0000BC9F0000}"/>
    <cellStyle name="Normal 76 2 2 4 2" xfId="3860" xr:uid="{00000000-0005-0000-0000-0000BD9F0000}"/>
    <cellStyle name="Normal 76 2 2 4 2 2" xfId="13933" xr:uid="{00000000-0005-0000-0000-0000BE9F0000}"/>
    <cellStyle name="Normal 76 2 2 4 2 2 2" xfId="44264" xr:uid="{00000000-0005-0000-0000-0000BF9F0000}"/>
    <cellStyle name="Normal 76 2 2 4 2 2 3" xfId="29031" xr:uid="{00000000-0005-0000-0000-0000C09F0000}"/>
    <cellStyle name="Normal 76 2 2 4 2 3" xfId="8913" xr:uid="{00000000-0005-0000-0000-0000C19F0000}"/>
    <cellStyle name="Normal 76 2 2 4 2 3 2" xfId="39247" xr:uid="{00000000-0005-0000-0000-0000C29F0000}"/>
    <cellStyle name="Normal 76 2 2 4 2 3 3" xfId="24014" xr:uid="{00000000-0005-0000-0000-0000C39F0000}"/>
    <cellStyle name="Normal 76 2 2 4 2 4" xfId="34234" xr:uid="{00000000-0005-0000-0000-0000C49F0000}"/>
    <cellStyle name="Normal 76 2 2 4 2 5" xfId="19001" xr:uid="{00000000-0005-0000-0000-0000C59F0000}"/>
    <cellStyle name="Normal 76 2 2 4 3" xfId="5552" xr:uid="{00000000-0005-0000-0000-0000C69F0000}"/>
    <cellStyle name="Normal 76 2 2 4 3 2" xfId="15604" xr:uid="{00000000-0005-0000-0000-0000C79F0000}"/>
    <cellStyle name="Normal 76 2 2 4 3 2 2" xfId="45935" xr:uid="{00000000-0005-0000-0000-0000C89F0000}"/>
    <cellStyle name="Normal 76 2 2 4 3 2 3" xfId="30702" xr:uid="{00000000-0005-0000-0000-0000C99F0000}"/>
    <cellStyle name="Normal 76 2 2 4 3 3" xfId="10584" xr:uid="{00000000-0005-0000-0000-0000CA9F0000}"/>
    <cellStyle name="Normal 76 2 2 4 3 3 2" xfId="40918" xr:uid="{00000000-0005-0000-0000-0000CB9F0000}"/>
    <cellStyle name="Normal 76 2 2 4 3 3 3" xfId="25685" xr:uid="{00000000-0005-0000-0000-0000CC9F0000}"/>
    <cellStyle name="Normal 76 2 2 4 3 4" xfId="35905" xr:uid="{00000000-0005-0000-0000-0000CD9F0000}"/>
    <cellStyle name="Normal 76 2 2 4 3 5" xfId="20672" xr:uid="{00000000-0005-0000-0000-0000CE9F0000}"/>
    <cellStyle name="Normal 76 2 2 4 4" xfId="12262" xr:uid="{00000000-0005-0000-0000-0000CF9F0000}"/>
    <cellStyle name="Normal 76 2 2 4 4 2" xfId="42593" xr:uid="{00000000-0005-0000-0000-0000D09F0000}"/>
    <cellStyle name="Normal 76 2 2 4 4 3" xfId="27360" xr:uid="{00000000-0005-0000-0000-0000D19F0000}"/>
    <cellStyle name="Normal 76 2 2 4 5" xfId="7241" xr:uid="{00000000-0005-0000-0000-0000D29F0000}"/>
    <cellStyle name="Normal 76 2 2 4 5 2" xfId="37576" xr:uid="{00000000-0005-0000-0000-0000D39F0000}"/>
    <cellStyle name="Normal 76 2 2 4 5 3" xfId="22343" xr:uid="{00000000-0005-0000-0000-0000D49F0000}"/>
    <cellStyle name="Normal 76 2 2 4 6" xfId="32564" xr:uid="{00000000-0005-0000-0000-0000D59F0000}"/>
    <cellStyle name="Normal 76 2 2 4 7" xfId="17330" xr:uid="{00000000-0005-0000-0000-0000D69F0000}"/>
    <cellStyle name="Normal 76 2 2 5" xfId="3023" xr:uid="{00000000-0005-0000-0000-0000D79F0000}"/>
    <cellStyle name="Normal 76 2 2 5 2" xfId="13097" xr:uid="{00000000-0005-0000-0000-0000D89F0000}"/>
    <cellStyle name="Normal 76 2 2 5 2 2" xfId="43428" xr:uid="{00000000-0005-0000-0000-0000D99F0000}"/>
    <cellStyle name="Normal 76 2 2 5 2 3" xfId="28195" xr:uid="{00000000-0005-0000-0000-0000DA9F0000}"/>
    <cellStyle name="Normal 76 2 2 5 3" xfId="8077" xr:uid="{00000000-0005-0000-0000-0000DB9F0000}"/>
    <cellStyle name="Normal 76 2 2 5 3 2" xfId="38411" xr:uid="{00000000-0005-0000-0000-0000DC9F0000}"/>
    <cellStyle name="Normal 76 2 2 5 3 3" xfId="23178" xr:uid="{00000000-0005-0000-0000-0000DD9F0000}"/>
    <cellStyle name="Normal 76 2 2 5 4" xfId="33398" xr:uid="{00000000-0005-0000-0000-0000DE9F0000}"/>
    <cellStyle name="Normal 76 2 2 5 5" xfId="18165" xr:uid="{00000000-0005-0000-0000-0000DF9F0000}"/>
    <cellStyle name="Normal 76 2 2 6" xfId="4716" xr:uid="{00000000-0005-0000-0000-0000E09F0000}"/>
    <cellStyle name="Normal 76 2 2 6 2" xfId="14768" xr:uid="{00000000-0005-0000-0000-0000E19F0000}"/>
    <cellStyle name="Normal 76 2 2 6 2 2" xfId="45099" xr:uid="{00000000-0005-0000-0000-0000E29F0000}"/>
    <cellStyle name="Normal 76 2 2 6 2 3" xfId="29866" xr:uid="{00000000-0005-0000-0000-0000E39F0000}"/>
    <cellStyle name="Normal 76 2 2 6 3" xfId="9748" xr:uid="{00000000-0005-0000-0000-0000E49F0000}"/>
    <cellStyle name="Normal 76 2 2 6 3 2" xfId="40082" xr:uid="{00000000-0005-0000-0000-0000E59F0000}"/>
    <cellStyle name="Normal 76 2 2 6 3 3" xfId="24849" xr:uid="{00000000-0005-0000-0000-0000E69F0000}"/>
    <cellStyle name="Normal 76 2 2 6 4" xfId="35069" xr:uid="{00000000-0005-0000-0000-0000E79F0000}"/>
    <cellStyle name="Normal 76 2 2 6 5" xfId="19836" xr:uid="{00000000-0005-0000-0000-0000E89F0000}"/>
    <cellStyle name="Normal 76 2 2 7" xfId="11426" xr:uid="{00000000-0005-0000-0000-0000E99F0000}"/>
    <cellStyle name="Normal 76 2 2 7 2" xfId="41757" xr:uid="{00000000-0005-0000-0000-0000EA9F0000}"/>
    <cellStyle name="Normal 76 2 2 7 3" xfId="26524" xr:uid="{00000000-0005-0000-0000-0000EB9F0000}"/>
    <cellStyle name="Normal 76 2 2 8" xfId="6405" xr:uid="{00000000-0005-0000-0000-0000EC9F0000}"/>
    <cellStyle name="Normal 76 2 2 8 2" xfId="36740" xr:uid="{00000000-0005-0000-0000-0000ED9F0000}"/>
    <cellStyle name="Normal 76 2 2 8 3" xfId="21507" xr:uid="{00000000-0005-0000-0000-0000EE9F0000}"/>
    <cellStyle name="Normal 76 2 2 9" xfId="31728" xr:uid="{00000000-0005-0000-0000-0000EF9F0000}"/>
    <cellStyle name="Normal 76 2 3" xfId="1432" xr:uid="{00000000-0005-0000-0000-0000F09F0000}"/>
    <cellStyle name="Normal 76 2 3 2" xfId="1853" xr:uid="{00000000-0005-0000-0000-0000F19F0000}"/>
    <cellStyle name="Normal 76 2 3 2 2" xfId="2692" xr:uid="{00000000-0005-0000-0000-0000F29F0000}"/>
    <cellStyle name="Normal 76 2 3 2 2 2" xfId="4382" xr:uid="{00000000-0005-0000-0000-0000F39F0000}"/>
    <cellStyle name="Normal 76 2 3 2 2 2 2" xfId="14455" xr:uid="{00000000-0005-0000-0000-0000F49F0000}"/>
    <cellStyle name="Normal 76 2 3 2 2 2 2 2" xfId="44786" xr:uid="{00000000-0005-0000-0000-0000F59F0000}"/>
    <cellStyle name="Normal 76 2 3 2 2 2 2 3" xfId="29553" xr:uid="{00000000-0005-0000-0000-0000F69F0000}"/>
    <cellStyle name="Normal 76 2 3 2 2 2 3" xfId="9435" xr:uid="{00000000-0005-0000-0000-0000F79F0000}"/>
    <cellStyle name="Normal 76 2 3 2 2 2 3 2" xfId="39769" xr:uid="{00000000-0005-0000-0000-0000F89F0000}"/>
    <cellStyle name="Normal 76 2 3 2 2 2 3 3" xfId="24536" xr:uid="{00000000-0005-0000-0000-0000F99F0000}"/>
    <cellStyle name="Normal 76 2 3 2 2 2 4" xfId="34756" xr:uid="{00000000-0005-0000-0000-0000FA9F0000}"/>
    <cellStyle name="Normal 76 2 3 2 2 2 5" xfId="19523" xr:uid="{00000000-0005-0000-0000-0000FB9F0000}"/>
    <cellStyle name="Normal 76 2 3 2 2 3" xfId="6074" xr:uid="{00000000-0005-0000-0000-0000FC9F0000}"/>
    <cellStyle name="Normal 76 2 3 2 2 3 2" xfId="16126" xr:uid="{00000000-0005-0000-0000-0000FD9F0000}"/>
    <cellStyle name="Normal 76 2 3 2 2 3 2 2" xfId="46457" xr:uid="{00000000-0005-0000-0000-0000FE9F0000}"/>
    <cellStyle name="Normal 76 2 3 2 2 3 2 3" xfId="31224" xr:uid="{00000000-0005-0000-0000-0000FF9F0000}"/>
    <cellStyle name="Normal 76 2 3 2 2 3 3" xfId="11106" xr:uid="{00000000-0005-0000-0000-000000A00000}"/>
    <cellStyle name="Normal 76 2 3 2 2 3 3 2" xfId="41440" xr:uid="{00000000-0005-0000-0000-000001A00000}"/>
    <cellStyle name="Normal 76 2 3 2 2 3 3 3" xfId="26207" xr:uid="{00000000-0005-0000-0000-000002A00000}"/>
    <cellStyle name="Normal 76 2 3 2 2 3 4" xfId="36427" xr:uid="{00000000-0005-0000-0000-000003A00000}"/>
    <cellStyle name="Normal 76 2 3 2 2 3 5" xfId="21194" xr:uid="{00000000-0005-0000-0000-000004A00000}"/>
    <cellStyle name="Normal 76 2 3 2 2 4" xfId="12784" xr:uid="{00000000-0005-0000-0000-000005A00000}"/>
    <cellStyle name="Normal 76 2 3 2 2 4 2" xfId="43115" xr:uid="{00000000-0005-0000-0000-000006A00000}"/>
    <cellStyle name="Normal 76 2 3 2 2 4 3" xfId="27882" xr:uid="{00000000-0005-0000-0000-000007A00000}"/>
    <cellStyle name="Normal 76 2 3 2 2 5" xfId="7763" xr:uid="{00000000-0005-0000-0000-000008A00000}"/>
    <cellStyle name="Normal 76 2 3 2 2 5 2" xfId="38098" xr:uid="{00000000-0005-0000-0000-000009A00000}"/>
    <cellStyle name="Normal 76 2 3 2 2 5 3" xfId="22865" xr:uid="{00000000-0005-0000-0000-00000AA00000}"/>
    <cellStyle name="Normal 76 2 3 2 2 6" xfId="33086" xr:uid="{00000000-0005-0000-0000-00000BA00000}"/>
    <cellStyle name="Normal 76 2 3 2 2 7" xfId="17852" xr:uid="{00000000-0005-0000-0000-00000CA00000}"/>
    <cellStyle name="Normal 76 2 3 2 3" xfId="3545" xr:uid="{00000000-0005-0000-0000-00000DA00000}"/>
    <cellStyle name="Normal 76 2 3 2 3 2" xfId="13619" xr:uid="{00000000-0005-0000-0000-00000EA00000}"/>
    <cellStyle name="Normal 76 2 3 2 3 2 2" xfId="43950" xr:uid="{00000000-0005-0000-0000-00000FA00000}"/>
    <cellStyle name="Normal 76 2 3 2 3 2 3" xfId="28717" xr:uid="{00000000-0005-0000-0000-000010A00000}"/>
    <cellStyle name="Normal 76 2 3 2 3 3" xfId="8599" xr:uid="{00000000-0005-0000-0000-000011A00000}"/>
    <cellStyle name="Normal 76 2 3 2 3 3 2" xfId="38933" xr:uid="{00000000-0005-0000-0000-000012A00000}"/>
    <cellStyle name="Normal 76 2 3 2 3 3 3" xfId="23700" xr:uid="{00000000-0005-0000-0000-000013A00000}"/>
    <cellStyle name="Normal 76 2 3 2 3 4" xfId="33920" xr:uid="{00000000-0005-0000-0000-000014A00000}"/>
    <cellStyle name="Normal 76 2 3 2 3 5" xfId="18687" xr:uid="{00000000-0005-0000-0000-000015A00000}"/>
    <cellStyle name="Normal 76 2 3 2 4" xfId="5238" xr:uid="{00000000-0005-0000-0000-000016A00000}"/>
    <cellStyle name="Normal 76 2 3 2 4 2" xfId="15290" xr:uid="{00000000-0005-0000-0000-000017A00000}"/>
    <cellStyle name="Normal 76 2 3 2 4 2 2" xfId="45621" xr:uid="{00000000-0005-0000-0000-000018A00000}"/>
    <cellStyle name="Normal 76 2 3 2 4 2 3" xfId="30388" xr:uid="{00000000-0005-0000-0000-000019A00000}"/>
    <cellStyle name="Normal 76 2 3 2 4 3" xfId="10270" xr:uid="{00000000-0005-0000-0000-00001AA00000}"/>
    <cellStyle name="Normal 76 2 3 2 4 3 2" xfId="40604" xr:uid="{00000000-0005-0000-0000-00001BA00000}"/>
    <cellStyle name="Normal 76 2 3 2 4 3 3" xfId="25371" xr:uid="{00000000-0005-0000-0000-00001CA00000}"/>
    <cellStyle name="Normal 76 2 3 2 4 4" xfId="35591" xr:uid="{00000000-0005-0000-0000-00001DA00000}"/>
    <cellStyle name="Normal 76 2 3 2 4 5" xfId="20358" xr:uid="{00000000-0005-0000-0000-00001EA00000}"/>
    <cellStyle name="Normal 76 2 3 2 5" xfId="11948" xr:uid="{00000000-0005-0000-0000-00001FA00000}"/>
    <cellStyle name="Normal 76 2 3 2 5 2" xfId="42279" xr:uid="{00000000-0005-0000-0000-000020A00000}"/>
    <cellStyle name="Normal 76 2 3 2 5 3" xfId="27046" xr:uid="{00000000-0005-0000-0000-000021A00000}"/>
    <cellStyle name="Normal 76 2 3 2 6" xfId="6927" xr:uid="{00000000-0005-0000-0000-000022A00000}"/>
    <cellStyle name="Normal 76 2 3 2 6 2" xfId="37262" xr:uid="{00000000-0005-0000-0000-000023A00000}"/>
    <cellStyle name="Normal 76 2 3 2 6 3" xfId="22029" xr:uid="{00000000-0005-0000-0000-000024A00000}"/>
    <cellStyle name="Normal 76 2 3 2 7" xfId="32250" xr:uid="{00000000-0005-0000-0000-000025A00000}"/>
    <cellStyle name="Normal 76 2 3 2 8" xfId="17016" xr:uid="{00000000-0005-0000-0000-000026A00000}"/>
    <cellStyle name="Normal 76 2 3 3" xfId="2274" xr:uid="{00000000-0005-0000-0000-000027A00000}"/>
    <cellStyle name="Normal 76 2 3 3 2" xfId="3964" xr:uid="{00000000-0005-0000-0000-000028A00000}"/>
    <cellStyle name="Normal 76 2 3 3 2 2" xfId="14037" xr:uid="{00000000-0005-0000-0000-000029A00000}"/>
    <cellStyle name="Normal 76 2 3 3 2 2 2" xfId="44368" xr:uid="{00000000-0005-0000-0000-00002AA00000}"/>
    <cellStyle name="Normal 76 2 3 3 2 2 3" xfId="29135" xr:uid="{00000000-0005-0000-0000-00002BA00000}"/>
    <cellStyle name="Normal 76 2 3 3 2 3" xfId="9017" xr:uid="{00000000-0005-0000-0000-00002CA00000}"/>
    <cellStyle name="Normal 76 2 3 3 2 3 2" xfId="39351" xr:uid="{00000000-0005-0000-0000-00002DA00000}"/>
    <cellStyle name="Normal 76 2 3 3 2 3 3" xfId="24118" xr:uid="{00000000-0005-0000-0000-00002EA00000}"/>
    <cellStyle name="Normal 76 2 3 3 2 4" xfId="34338" xr:uid="{00000000-0005-0000-0000-00002FA00000}"/>
    <cellStyle name="Normal 76 2 3 3 2 5" xfId="19105" xr:uid="{00000000-0005-0000-0000-000030A00000}"/>
    <cellStyle name="Normal 76 2 3 3 3" xfId="5656" xr:uid="{00000000-0005-0000-0000-000031A00000}"/>
    <cellStyle name="Normal 76 2 3 3 3 2" xfId="15708" xr:uid="{00000000-0005-0000-0000-000032A00000}"/>
    <cellStyle name="Normal 76 2 3 3 3 2 2" xfId="46039" xr:uid="{00000000-0005-0000-0000-000033A00000}"/>
    <cellStyle name="Normal 76 2 3 3 3 2 3" xfId="30806" xr:uid="{00000000-0005-0000-0000-000034A00000}"/>
    <cellStyle name="Normal 76 2 3 3 3 3" xfId="10688" xr:uid="{00000000-0005-0000-0000-000035A00000}"/>
    <cellStyle name="Normal 76 2 3 3 3 3 2" xfId="41022" xr:uid="{00000000-0005-0000-0000-000036A00000}"/>
    <cellStyle name="Normal 76 2 3 3 3 3 3" xfId="25789" xr:uid="{00000000-0005-0000-0000-000037A00000}"/>
    <cellStyle name="Normal 76 2 3 3 3 4" xfId="36009" xr:uid="{00000000-0005-0000-0000-000038A00000}"/>
    <cellStyle name="Normal 76 2 3 3 3 5" xfId="20776" xr:uid="{00000000-0005-0000-0000-000039A00000}"/>
    <cellStyle name="Normal 76 2 3 3 4" xfId="12366" xr:uid="{00000000-0005-0000-0000-00003AA00000}"/>
    <cellStyle name="Normal 76 2 3 3 4 2" xfId="42697" xr:uid="{00000000-0005-0000-0000-00003BA00000}"/>
    <cellStyle name="Normal 76 2 3 3 4 3" xfId="27464" xr:uid="{00000000-0005-0000-0000-00003CA00000}"/>
    <cellStyle name="Normal 76 2 3 3 5" xfId="7345" xr:uid="{00000000-0005-0000-0000-00003DA00000}"/>
    <cellStyle name="Normal 76 2 3 3 5 2" xfId="37680" xr:uid="{00000000-0005-0000-0000-00003EA00000}"/>
    <cellStyle name="Normal 76 2 3 3 5 3" xfId="22447" xr:uid="{00000000-0005-0000-0000-00003FA00000}"/>
    <cellStyle name="Normal 76 2 3 3 6" xfId="32668" xr:uid="{00000000-0005-0000-0000-000040A00000}"/>
    <cellStyle name="Normal 76 2 3 3 7" xfId="17434" xr:uid="{00000000-0005-0000-0000-000041A00000}"/>
    <cellStyle name="Normal 76 2 3 4" xfId="3127" xr:uid="{00000000-0005-0000-0000-000042A00000}"/>
    <cellStyle name="Normal 76 2 3 4 2" xfId="13201" xr:uid="{00000000-0005-0000-0000-000043A00000}"/>
    <cellStyle name="Normal 76 2 3 4 2 2" xfId="43532" xr:uid="{00000000-0005-0000-0000-000044A00000}"/>
    <cellStyle name="Normal 76 2 3 4 2 3" xfId="28299" xr:uid="{00000000-0005-0000-0000-000045A00000}"/>
    <cellStyle name="Normal 76 2 3 4 3" xfId="8181" xr:uid="{00000000-0005-0000-0000-000046A00000}"/>
    <cellStyle name="Normal 76 2 3 4 3 2" xfId="38515" xr:uid="{00000000-0005-0000-0000-000047A00000}"/>
    <cellStyle name="Normal 76 2 3 4 3 3" xfId="23282" xr:uid="{00000000-0005-0000-0000-000048A00000}"/>
    <cellStyle name="Normal 76 2 3 4 4" xfId="33502" xr:uid="{00000000-0005-0000-0000-000049A00000}"/>
    <cellStyle name="Normal 76 2 3 4 5" xfId="18269" xr:uid="{00000000-0005-0000-0000-00004AA00000}"/>
    <cellStyle name="Normal 76 2 3 5" xfId="4820" xr:uid="{00000000-0005-0000-0000-00004BA00000}"/>
    <cellStyle name="Normal 76 2 3 5 2" xfId="14872" xr:uid="{00000000-0005-0000-0000-00004CA00000}"/>
    <cellStyle name="Normal 76 2 3 5 2 2" xfId="45203" xr:uid="{00000000-0005-0000-0000-00004DA00000}"/>
    <cellStyle name="Normal 76 2 3 5 2 3" xfId="29970" xr:uid="{00000000-0005-0000-0000-00004EA00000}"/>
    <cellStyle name="Normal 76 2 3 5 3" xfId="9852" xr:uid="{00000000-0005-0000-0000-00004FA00000}"/>
    <cellStyle name="Normal 76 2 3 5 3 2" xfId="40186" xr:uid="{00000000-0005-0000-0000-000050A00000}"/>
    <cellStyle name="Normal 76 2 3 5 3 3" xfId="24953" xr:uid="{00000000-0005-0000-0000-000051A00000}"/>
    <cellStyle name="Normal 76 2 3 5 4" xfId="35173" xr:uid="{00000000-0005-0000-0000-000052A00000}"/>
    <cellStyle name="Normal 76 2 3 5 5" xfId="19940" xr:uid="{00000000-0005-0000-0000-000053A00000}"/>
    <cellStyle name="Normal 76 2 3 6" xfId="11530" xr:uid="{00000000-0005-0000-0000-000054A00000}"/>
    <cellStyle name="Normal 76 2 3 6 2" xfId="41861" xr:uid="{00000000-0005-0000-0000-000055A00000}"/>
    <cellStyle name="Normal 76 2 3 6 3" xfId="26628" xr:uid="{00000000-0005-0000-0000-000056A00000}"/>
    <cellStyle name="Normal 76 2 3 7" xfId="6509" xr:uid="{00000000-0005-0000-0000-000057A00000}"/>
    <cellStyle name="Normal 76 2 3 7 2" xfId="36844" xr:uid="{00000000-0005-0000-0000-000058A00000}"/>
    <cellStyle name="Normal 76 2 3 7 3" xfId="21611" xr:uid="{00000000-0005-0000-0000-000059A00000}"/>
    <cellStyle name="Normal 76 2 3 8" xfId="31832" xr:uid="{00000000-0005-0000-0000-00005AA00000}"/>
    <cellStyle name="Normal 76 2 3 9" xfId="16598" xr:uid="{00000000-0005-0000-0000-00005BA00000}"/>
    <cellStyle name="Normal 76 2 4" xfId="1645" xr:uid="{00000000-0005-0000-0000-00005CA00000}"/>
    <cellStyle name="Normal 76 2 4 2" xfId="2484" xr:uid="{00000000-0005-0000-0000-00005DA00000}"/>
    <cellStyle name="Normal 76 2 4 2 2" xfId="4174" xr:uid="{00000000-0005-0000-0000-00005EA00000}"/>
    <cellStyle name="Normal 76 2 4 2 2 2" xfId="14247" xr:uid="{00000000-0005-0000-0000-00005FA00000}"/>
    <cellStyle name="Normal 76 2 4 2 2 2 2" xfId="44578" xr:uid="{00000000-0005-0000-0000-000060A00000}"/>
    <cellStyle name="Normal 76 2 4 2 2 2 3" xfId="29345" xr:uid="{00000000-0005-0000-0000-000061A00000}"/>
    <cellStyle name="Normal 76 2 4 2 2 3" xfId="9227" xr:uid="{00000000-0005-0000-0000-000062A00000}"/>
    <cellStyle name="Normal 76 2 4 2 2 3 2" xfId="39561" xr:uid="{00000000-0005-0000-0000-000063A00000}"/>
    <cellStyle name="Normal 76 2 4 2 2 3 3" xfId="24328" xr:uid="{00000000-0005-0000-0000-000064A00000}"/>
    <cellStyle name="Normal 76 2 4 2 2 4" xfId="34548" xr:uid="{00000000-0005-0000-0000-000065A00000}"/>
    <cellStyle name="Normal 76 2 4 2 2 5" xfId="19315" xr:uid="{00000000-0005-0000-0000-000066A00000}"/>
    <cellStyle name="Normal 76 2 4 2 3" xfId="5866" xr:uid="{00000000-0005-0000-0000-000067A00000}"/>
    <cellStyle name="Normal 76 2 4 2 3 2" xfId="15918" xr:uid="{00000000-0005-0000-0000-000068A00000}"/>
    <cellStyle name="Normal 76 2 4 2 3 2 2" xfId="46249" xr:uid="{00000000-0005-0000-0000-000069A00000}"/>
    <cellStyle name="Normal 76 2 4 2 3 2 3" xfId="31016" xr:uid="{00000000-0005-0000-0000-00006AA00000}"/>
    <cellStyle name="Normal 76 2 4 2 3 3" xfId="10898" xr:uid="{00000000-0005-0000-0000-00006BA00000}"/>
    <cellStyle name="Normal 76 2 4 2 3 3 2" xfId="41232" xr:uid="{00000000-0005-0000-0000-00006CA00000}"/>
    <cellStyle name="Normal 76 2 4 2 3 3 3" xfId="25999" xr:uid="{00000000-0005-0000-0000-00006DA00000}"/>
    <cellStyle name="Normal 76 2 4 2 3 4" xfId="36219" xr:uid="{00000000-0005-0000-0000-00006EA00000}"/>
    <cellStyle name="Normal 76 2 4 2 3 5" xfId="20986" xr:uid="{00000000-0005-0000-0000-00006FA00000}"/>
    <cellStyle name="Normal 76 2 4 2 4" xfId="12576" xr:uid="{00000000-0005-0000-0000-000070A00000}"/>
    <cellStyle name="Normal 76 2 4 2 4 2" xfId="42907" xr:uid="{00000000-0005-0000-0000-000071A00000}"/>
    <cellStyle name="Normal 76 2 4 2 4 3" xfId="27674" xr:uid="{00000000-0005-0000-0000-000072A00000}"/>
    <cellStyle name="Normal 76 2 4 2 5" xfId="7555" xr:uid="{00000000-0005-0000-0000-000073A00000}"/>
    <cellStyle name="Normal 76 2 4 2 5 2" xfId="37890" xr:uid="{00000000-0005-0000-0000-000074A00000}"/>
    <cellStyle name="Normal 76 2 4 2 5 3" xfId="22657" xr:uid="{00000000-0005-0000-0000-000075A00000}"/>
    <cellStyle name="Normal 76 2 4 2 6" xfId="32878" xr:uid="{00000000-0005-0000-0000-000076A00000}"/>
    <cellStyle name="Normal 76 2 4 2 7" xfId="17644" xr:uid="{00000000-0005-0000-0000-000077A00000}"/>
    <cellStyle name="Normal 76 2 4 3" xfId="3337" xr:uid="{00000000-0005-0000-0000-000078A00000}"/>
    <cellStyle name="Normal 76 2 4 3 2" xfId="13411" xr:uid="{00000000-0005-0000-0000-000079A00000}"/>
    <cellStyle name="Normal 76 2 4 3 2 2" xfId="43742" xr:uid="{00000000-0005-0000-0000-00007AA00000}"/>
    <cellStyle name="Normal 76 2 4 3 2 3" xfId="28509" xr:uid="{00000000-0005-0000-0000-00007BA00000}"/>
    <cellStyle name="Normal 76 2 4 3 3" xfId="8391" xr:uid="{00000000-0005-0000-0000-00007CA00000}"/>
    <cellStyle name="Normal 76 2 4 3 3 2" xfId="38725" xr:uid="{00000000-0005-0000-0000-00007DA00000}"/>
    <cellStyle name="Normal 76 2 4 3 3 3" xfId="23492" xr:uid="{00000000-0005-0000-0000-00007EA00000}"/>
    <cellStyle name="Normal 76 2 4 3 4" xfId="33712" xr:uid="{00000000-0005-0000-0000-00007FA00000}"/>
    <cellStyle name="Normal 76 2 4 3 5" xfId="18479" xr:uid="{00000000-0005-0000-0000-000080A00000}"/>
    <cellStyle name="Normal 76 2 4 4" xfId="5030" xr:uid="{00000000-0005-0000-0000-000081A00000}"/>
    <cellStyle name="Normal 76 2 4 4 2" xfId="15082" xr:uid="{00000000-0005-0000-0000-000082A00000}"/>
    <cellStyle name="Normal 76 2 4 4 2 2" xfId="45413" xr:uid="{00000000-0005-0000-0000-000083A00000}"/>
    <cellStyle name="Normal 76 2 4 4 2 3" xfId="30180" xr:uid="{00000000-0005-0000-0000-000084A00000}"/>
    <cellStyle name="Normal 76 2 4 4 3" xfId="10062" xr:uid="{00000000-0005-0000-0000-000085A00000}"/>
    <cellStyle name="Normal 76 2 4 4 3 2" xfId="40396" xr:uid="{00000000-0005-0000-0000-000086A00000}"/>
    <cellStyle name="Normal 76 2 4 4 3 3" xfId="25163" xr:uid="{00000000-0005-0000-0000-000087A00000}"/>
    <cellStyle name="Normal 76 2 4 4 4" xfId="35383" xr:uid="{00000000-0005-0000-0000-000088A00000}"/>
    <cellStyle name="Normal 76 2 4 4 5" xfId="20150" xr:uid="{00000000-0005-0000-0000-000089A00000}"/>
    <cellStyle name="Normal 76 2 4 5" xfId="11740" xr:uid="{00000000-0005-0000-0000-00008AA00000}"/>
    <cellStyle name="Normal 76 2 4 5 2" xfId="42071" xr:uid="{00000000-0005-0000-0000-00008BA00000}"/>
    <cellStyle name="Normal 76 2 4 5 3" xfId="26838" xr:uid="{00000000-0005-0000-0000-00008CA00000}"/>
    <cellStyle name="Normal 76 2 4 6" xfId="6719" xr:uid="{00000000-0005-0000-0000-00008DA00000}"/>
    <cellStyle name="Normal 76 2 4 6 2" xfId="37054" xr:uid="{00000000-0005-0000-0000-00008EA00000}"/>
    <cellStyle name="Normal 76 2 4 6 3" xfId="21821" xr:uid="{00000000-0005-0000-0000-00008FA00000}"/>
    <cellStyle name="Normal 76 2 4 7" xfId="32042" xr:uid="{00000000-0005-0000-0000-000090A00000}"/>
    <cellStyle name="Normal 76 2 4 8" xfId="16808" xr:uid="{00000000-0005-0000-0000-000091A00000}"/>
    <cellStyle name="Normal 76 2 5" xfId="2066" xr:uid="{00000000-0005-0000-0000-000092A00000}"/>
    <cellStyle name="Normal 76 2 5 2" xfId="3756" xr:uid="{00000000-0005-0000-0000-000093A00000}"/>
    <cellStyle name="Normal 76 2 5 2 2" xfId="13829" xr:uid="{00000000-0005-0000-0000-000094A00000}"/>
    <cellStyle name="Normal 76 2 5 2 2 2" xfId="44160" xr:uid="{00000000-0005-0000-0000-000095A00000}"/>
    <cellStyle name="Normal 76 2 5 2 2 3" xfId="28927" xr:uid="{00000000-0005-0000-0000-000096A00000}"/>
    <cellStyle name="Normal 76 2 5 2 3" xfId="8809" xr:uid="{00000000-0005-0000-0000-000097A00000}"/>
    <cellStyle name="Normal 76 2 5 2 3 2" xfId="39143" xr:uid="{00000000-0005-0000-0000-000098A00000}"/>
    <cellStyle name="Normal 76 2 5 2 3 3" xfId="23910" xr:uid="{00000000-0005-0000-0000-000099A00000}"/>
    <cellStyle name="Normal 76 2 5 2 4" xfId="34130" xr:uid="{00000000-0005-0000-0000-00009AA00000}"/>
    <cellStyle name="Normal 76 2 5 2 5" xfId="18897" xr:uid="{00000000-0005-0000-0000-00009BA00000}"/>
    <cellStyle name="Normal 76 2 5 3" xfId="5448" xr:uid="{00000000-0005-0000-0000-00009CA00000}"/>
    <cellStyle name="Normal 76 2 5 3 2" xfId="15500" xr:uid="{00000000-0005-0000-0000-00009DA00000}"/>
    <cellStyle name="Normal 76 2 5 3 2 2" xfId="45831" xr:uid="{00000000-0005-0000-0000-00009EA00000}"/>
    <cellStyle name="Normal 76 2 5 3 2 3" xfId="30598" xr:uid="{00000000-0005-0000-0000-00009FA00000}"/>
    <cellStyle name="Normal 76 2 5 3 3" xfId="10480" xr:uid="{00000000-0005-0000-0000-0000A0A00000}"/>
    <cellStyle name="Normal 76 2 5 3 3 2" xfId="40814" xr:uid="{00000000-0005-0000-0000-0000A1A00000}"/>
    <cellStyle name="Normal 76 2 5 3 3 3" xfId="25581" xr:uid="{00000000-0005-0000-0000-0000A2A00000}"/>
    <cellStyle name="Normal 76 2 5 3 4" xfId="35801" xr:uid="{00000000-0005-0000-0000-0000A3A00000}"/>
    <cellStyle name="Normal 76 2 5 3 5" xfId="20568" xr:uid="{00000000-0005-0000-0000-0000A4A00000}"/>
    <cellStyle name="Normal 76 2 5 4" xfId="12158" xr:uid="{00000000-0005-0000-0000-0000A5A00000}"/>
    <cellStyle name="Normal 76 2 5 4 2" xfId="42489" xr:uid="{00000000-0005-0000-0000-0000A6A00000}"/>
    <cellStyle name="Normal 76 2 5 4 3" xfId="27256" xr:uid="{00000000-0005-0000-0000-0000A7A00000}"/>
    <cellStyle name="Normal 76 2 5 5" xfId="7137" xr:uid="{00000000-0005-0000-0000-0000A8A00000}"/>
    <cellStyle name="Normal 76 2 5 5 2" xfId="37472" xr:uid="{00000000-0005-0000-0000-0000A9A00000}"/>
    <cellStyle name="Normal 76 2 5 5 3" xfId="22239" xr:uid="{00000000-0005-0000-0000-0000AAA00000}"/>
    <cellStyle name="Normal 76 2 5 6" xfId="32460" xr:uid="{00000000-0005-0000-0000-0000ABA00000}"/>
    <cellStyle name="Normal 76 2 5 7" xfId="17226" xr:uid="{00000000-0005-0000-0000-0000ACA00000}"/>
    <cellStyle name="Normal 76 2 6" xfId="2919" xr:uid="{00000000-0005-0000-0000-0000ADA00000}"/>
    <cellStyle name="Normal 76 2 6 2" xfId="12993" xr:uid="{00000000-0005-0000-0000-0000AEA00000}"/>
    <cellStyle name="Normal 76 2 6 2 2" xfId="43324" xr:uid="{00000000-0005-0000-0000-0000AFA00000}"/>
    <cellStyle name="Normal 76 2 6 2 3" xfId="28091" xr:uid="{00000000-0005-0000-0000-0000B0A00000}"/>
    <cellStyle name="Normal 76 2 6 3" xfId="7973" xr:uid="{00000000-0005-0000-0000-0000B1A00000}"/>
    <cellStyle name="Normal 76 2 6 3 2" xfId="38307" xr:uid="{00000000-0005-0000-0000-0000B2A00000}"/>
    <cellStyle name="Normal 76 2 6 3 3" xfId="23074" xr:uid="{00000000-0005-0000-0000-0000B3A00000}"/>
    <cellStyle name="Normal 76 2 6 4" xfId="33294" xr:uid="{00000000-0005-0000-0000-0000B4A00000}"/>
    <cellStyle name="Normal 76 2 6 5" xfId="18061" xr:uid="{00000000-0005-0000-0000-0000B5A00000}"/>
    <cellStyle name="Normal 76 2 7" xfId="4612" xr:uid="{00000000-0005-0000-0000-0000B6A00000}"/>
    <cellStyle name="Normal 76 2 7 2" xfId="14664" xr:uid="{00000000-0005-0000-0000-0000B7A00000}"/>
    <cellStyle name="Normal 76 2 7 2 2" xfId="44995" xr:uid="{00000000-0005-0000-0000-0000B8A00000}"/>
    <cellStyle name="Normal 76 2 7 2 3" xfId="29762" xr:uid="{00000000-0005-0000-0000-0000B9A00000}"/>
    <cellStyle name="Normal 76 2 7 3" xfId="9644" xr:uid="{00000000-0005-0000-0000-0000BAA00000}"/>
    <cellStyle name="Normal 76 2 7 3 2" xfId="39978" xr:uid="{00000000-0005-0000-0000-0000BBA00000}"/>
    <cellStyle name="Normal 76 2 7 3 3" xfId="24745" xr:uid="{00000000-0005-0000-0000-0000BCA00000}"/>
    <cellStyle name="Normal 76 2 7 4" xfId="34965" xr:uid="{00000000-0005-0000-0000-0000BDA00000}"/>
    <cellStyle name="Normal 76 2 7 5" xfId="19732" xr:uid="{00000000-0005-0000-0000-0000BEA00000}"/>
    <cellStyle name="Normal 76 2 8" xfId="11322" xr:uid="{00000000-0005-0000-0000-0000BFA00000}"/>
    <cellStyle name="Normal 76 2 8 2" xfId="41653" xr:uid="{00000000-0005-0000-0000-0000C0A00000}"/>
    <cellStyle name="Normal 76 2 8 3" xfId="26420" xr:uid="{00000000-0005-0000-0000-0000C1A00000}"/>
    <cellStyle name="Normal 76 2 9" xfId="6301" xr:uid="{00000000-0005-0000-0000-0000C2A00000}"/>
    <cellStyle name="Normal 76 2 9 2" xfId="36636" xr:uid="{00000000-0005-0000-0000-0000C3A00000}"/>
    <cellStyle name="Normal 76 2 9 3" xfId="21403" xr:uid="{00000000-0005-0000-0000-0000C4A00000}"/>
    <cellStyle name="Normal 76 3" xfId="1265" xr:uid="{00000000-0005-0000-0000-0000C5A00000}"/>
    <cellStyle name="Normal 76 3 10" xfId="16442" xr:uid="{00000000-0005-0000-0000-0000C6A00000}"/>
    <cellStyle name="Normal 76 3 2" xfId="1484" xr:uid="{00000000-0005-0000-0000-0000C7A00000}"/>
    <cellStyle name="Normal 76 3 2 2" xfId="1905" xr:uid="{00000000-0005-0000-0000-0000C8A00000}"/>
    <cellStyle name="Normal 76 3 2 2 2" xfId="2744" xr:uid="{00000000-0005-0000-0000-0000C9A00000}"/>
    <cellStyle name="Normal 76 3 2 2 2 2" xfId="4434" xr:uid="{00000000-0005-0000-0000-0000CAA00000}"/>
    <cellStyle name="Normal 76 3 2 2 2 2 2" xfId="14507" xr:uid="{00000000-0005-0000-0000-0000CBA00000}"/>
    <cellStyle name="Normal 76 3 2 2 2 2 2 2" xfId="44838" xr:uid="{00000000-0005-0000-0000-0000CCA00000}"/>
    <cellStyle name="Normal 76 3 2 2 2 2 2 3" xfId="29605" xr:uid="{00000000-0005-0000-0000-0000CDA00000}"/>
    <cellStyle name="Normal 76 3 2 2 2 2 3" xfId="9487" xr:uid="{00000000-0005-0000-0000-0000CEA00000}"/>
    <cellStyle name="Normal 76 3 2 2 2 2 3 2" xfId="39821" xr:uid="{00000000-0005-0000-0000-0000CFA00000}"/>
    <cellStyle name="Normal 76 3 2 2 2 2 3 3" xfId="24588" xr:uid="{00000000-0005-0000-0000-0000D0A00000}"/>
    <cellStyle name="Normal 76 3 2 2 2 2 4" xfId="34808" xr:uid="{00000000-0005-0000-0000-0000D1A00000}"/>
    <cellStyle name="Normal 76 3 2 2 2 2 5" xfId="19575" xr:uid="{00000000-0005-0000-0000-0000D2A00000}"/>
    <cellStyle name="Normal 76 3 2 2 2 3" xfId="6126" xr:uid="{00000000-0005-0000-0000-0000D3A00000}"/>
    <cellStyle name="Normal 76 3 2 2 2 3 2" xfId="16178" xr:uid="{00000000-0005-0000-0000-0000D4A00000}"/>
    <cellStyle name="Normal 76 3 2 2 2 3 2 2" xfId="46509" xr:uid="{00000000-0005-0000-0000-0000D5A00000}"/>
    <cellStyle name="Normal 76 3 2 2 2 3 2 3" xfId="31276" xr:uid="{00000000-0005-0000-0000-0000D6A00000}"/>
    <cellStyle name="Normal 76 3 2 2 2 3 3" xfId="11158" xr:uid="{00000000-0005-0000-0000-0000D7A00000}"/>
    <cellStyle name="Normal 76 3 2 2 2 3 3 2" xfId="41492" xr:uid="{00000000-0005-0000-0000-0000D8A00000}"/>
    <cellStyle name="Normal 76 3 2 2 2 3 3 3" xfId="26259" xr:uid="{00000000-0005-0000-0000-0000D9A00000}"/>
    <cellStyle name="Normal 76 3 2 2 2 3 4" xfId="36479" xr:uid="{00000000-0005-0000-0000-0000DAA00000}"/>
    <cellStyle name="Normal 76 3 2 2 2 3 5" xfId="21246" xr:uid="{00000000-0005-0000-0000-0000DBA00000}"/>
    <cellStyle name="Normal 76 3 2 2 2 4" xfId="12836" xr:uid="{00000000-0005-0000-0000-0000DCA00000}"/>
    <cellStyle name="Normal 76 3 2 2 2 4 2" xfId="43167" xr:uid="{00000000-0005-0000-0000-0000DDA00000}"/>
    <cellStyle name="Normal 76 3 2 2 2 4 3" xfId="27934" xr:uid="{00000000-0005-0000-0000-0000DEA00000}"/>
    <cellStyle name="Normal 76 3 2 2 2 5" xfId="7815" xr:uid="{00000000-0005-0000-0000-0000DFA00000}"/>
    <cellStyle name="Normal 76 3 2 2 2 5 2" xfId="38150" xr:uid="{00000000-0005-0000-0000-0000E0A00000}"/>
    <cellStyle name="Normal 76 3 2 2 2 5 3" xfId="22917" xr:uid="{00000000-0005-0000-0000-0000E1A00000}"/>
    <cellStyle name="Normal 76 3 2 2 2 6" xfId="33138" xr:uid="{00000000-0005-0000-0000-0000E2A00000}"/>
    <cellStyle name="Normal 76 3 2 2 2 7" xfId="17904" xr:uid="{00000000-0005-0000-0000-0000E3A00000}"/>
    <cellStyle name="Normal 76 3 2 2 3" xfId="3597" xr:uid="{00000000-0005-0000-0000-0000E4A00000}"/>
    <cellStyle name="Normal 76 3 2 2 3 2" xfId="13671" xr:uid="{00000000-0005-0000-0000-0000E5A00000}"/>
    <cellStyle name="Normal 76 3 2 2 3 2 2" xfId="44002" xr:uid="{00000000-0005-0000-0000-0000E6A00000}"/>
    <cellStyle name="Normal 76 3 2 2 3 2 3" xfId="28769" xr:uid="{00000000-0005-0000-0000-0000E7A00000}"/>
    <cellStyle name="Normal 76 3 2 2 3 3" xfId="8651" xr:uid="{00000000-0005-0000-0000-0000E8A00000}"/>
    <cellStyle name="Normal 76 3 2 2 3 3 2" xfId="38985" xr:uid="{00000000-0005-0000-0000-0000E9A00000}"/>
    <cellStyle name="Normal 76 3 2 2 3 3 3" xfId="23752" xr:uid="{00000000-0005-0000-0000-0000EAA00000}"/>
    <cellStyle name="Normal 76 3 2 2 3 4" xfId="33972" xr:uid="{00000000-0005-0000-0000-0000EBA00000}"/>
    <cellStyle name="Normal 76 3 2 2 3 5" xfId="18739" xr:uid="{00000000-0005-0000-0000-0000ECA00000}"/>
    <cellStyle name="Normal 76 3 2 2 4" xfId="5290" xr:uid="{00000000-0005-0000-0000-0000EDA00000}"/>
    <cellStyle name="Normal 76 3 2 2 4 2" xfId="15342" xr:uid="{00000000-0005-0000-0000-0000EEA00000}"/>
    <cellStyle name="Normal 76 3 2 2 4 2 2" xfId="45673" xr:uid="{00000000-0005-0000-0000-0000EFA00000}"/>
    <cellStyle name="Normal 76 3 2 2 4 2 3" xfId="30440" xr:uid="{00000000-0005-0000-0000-0000F0A00000}"/>
    <cellStyle name="Normal 76 3 2 2 4 3" xfId="10322" xr:uid="{00000000-0005-0000-0000-0000F1A00000}"/>
    <cellStyle name="Normal 76 3 2 2 4 3 2" xfId="40656" xr:uid="{00000000-0005-0000-0000-0000F2A00000}"/>
    <cellStyle name="Normal 76 3 2 2 4 3 3" xfId="25423" xr:uid="{00000000-0005-0000-0000-0000F3A00000}"/>
    <cellStyle name="Normal 76 3 2 2 4 4" xfId="35643" xr:uid="{00000000-0005-0000-0000-0000F4A00000}"/>
    <cellStyle name="Normal 76 3 2 2 4 5" xfId="20410" xr:uid="{00000000-0005-0000-0000-0000F5A00000}"/>
    <cellStyle name="Normal 76 3 2 2 5" xfId="12000" xr:uid="{00000000-0005-0000-0000-0000F6A00000}"/>
    <cellStyle name="Normal 76 3 2 2 5 2" xfId="42331" xr:uid="{00000000-0005-0000-0000-0000F7A00000}"/>
    <cellStyle name="Normal 76 3 2 2 5 3" xfId="27098" xr:uid="{00000000-0005-0000-0000-0000F8A00000}"/>
    <cellStyle name="Normal 76 3 2 2 6" xfId="6979" xr:uid="{00000000-0005-0000-0000-0000F9A00000}"/>
    <cellStyle name="Normal 76 3 2 2 6 2" xfId="37314" xr:uid="{00000000-0005-0000-0000-0000FAA00000}"/>
    <cellStyle name="Normal 76 3 2 2 6 3" xfId="22081" xr:uid="{00000000-0005-0000-0000-0000FBA00000}"/>
    <cellStyle name="Normal 76 3 2 2 7" xfId="32302" xr:uid="{00000000-0005-0000-0000-0000FCA00000}"/>
    <cellStyle name="Normal 76 3 2 2 8" xfId="17068" xr:uid="{00000000-0005-0000-0000-0000FDA00000}"/>
    <cellStyle name="Normal 76 3 2 3" xfId="2326" xr:uid="{00000000-0005-0000-0000-0000FEA00000}"/>
    <cellStyle name="Normal 76 3 2 3 2" xfId="4016" xr:uid="{00000000-0005-0000-0000-0000FFA00000}"/>
    <cellStyle name="Normal 76 3 2 3 2 2" xfId="14089" xr:uid="{00000000-0005-0000-0000-000000A10000}"/>
    <cellStyle name="Normal 76 3 2 3 2 2 2" xfId="44420" xr:uid="{00000000-0005-0000-0000-000001A10000}"/>
    <cellStyle name="Normal 76 3 2 3 2 2 3" xfId="29187" xr:uid="{00000000-0005-0000-0000-000002A10000}"/>
    <cellStyle name="Normal 76 3 2 3 2 3" xfId="9069" xr:uid="{00000000-0005-0000-0000-000003A10000}"/>
    <cellStyle name="Normal 76 3 2 3 2 3 2" xfId="39403" xr:uid="{00000000-0005-0000-0000-000004A10000}"/>
    <cellStyle name="Normal 76 3 2 3 2 3 3" xfId="24170" xr:uid="{00000000-0005-0000-0000-000005A10000}"/>
    <cellStyle name="Normal 76 3 2 3 2 4" xfId="34390" xr:uid="{00000000-0005-0000-0000-000006A10000}"/>
    <cellStyle name="Normal 76 3 2 3 2 5" xfId="19157" xr:uid="{00000000-0005-0000-0000-000007A10000}"/>
    <cellStyle name="Normal 76 3 2 3 3" xfId="5708" xr:uid="{00000000-0005-0000-0000-000008A10000}"/>
    <cellStyle name="Normal 76 3 2 3 3 2" xfId="15760" xr:uid="{00000000-0005-0000-0000-000009A10000}"/>
    <cellStyle name="Normal 76 3 2 3 3 2 2" xfId="46091" xr:uid="{00000000-0005-0000-0000-00000AA10000}"/>
    <cellStyle name="Normal 76 3 2 3 3 2 3" xfId="30858" xr:uid="{00000000-0005-0000-0000-00000BA10000}"/>
    <cellStyle name="Normal 76 3 2 3 3 3" xfId="10740" xr:uid="{00000000-0005-0000-0000-00000CA10000}"/>
    <cellStyle name="Normal 76 3 2 3 3 3 2" xfId="41074" xr:uid="{00000000-0005-0000-0000-00000DA10000}"/>
    <cellStyle name="Normal 76 3 2 3 3 3 3" xfId="25841" xr:uid="{00000000-0005-0000-0000-00000EA10000}"/>
    <cellStyle name="Normal 76 3 2 3 3 4" xfId="36061" xr:uid="{00000000-0005-0000-0000-00000FA10000}"/>
    <cellStyle name="Normal 76 3 2 3 3 5" xfId="20828" xr:uid="{00000000-0005-0000-0000-000010A10000}"/>
    <cellStyle name="Normal 76 3 2 3 4" xfId="12418" xr:uid="{00000000-0005-0000-0000-000011A10000}"/>
    <cellStyle name="Normal 76 3 2 3 4 2" xfId="42749" xr:uid="{00000000-0005-0000-0000-000012A10000}"/>
    <cellStyle name="Normal 76 3 2 3 4 3" xfId="27516" xr:uid="{00000000-0005-0000-0000-000013A10000}"/>
    <cellStyle name="Normal 76 3 2 3 5" xfId="7397" xr:uid="{00000000-0005-0000-0000-000014A10000}"/>
    <cellStyle name="Normal 76 3 2 3 5 2" xfId="37732" xr:uid="{00000000-0005-0000-0000-000015A10000}"/>
    <cellStyle name="Normal 76 3 2 3 5 3" xfId="22499" xr:uid="{00000000-0005-0000-0000-000016A10000}"/>
    <cellStyle name="Normal 76 3 2 3 6" xfId="32720" xr:uid="{00000000-0005-0000-0000-000017A10000}"/>
    <cellStyle name="Normal 76 3 2 3 7" xfId="17486" xr:uid="{00000000-0005-0000-0000-000018A10000}"/>
    <cellStyle name="Normal 76 3 2 4" xfId="3179" xr:uid="{00000000-0005-0000-0000-000019A10000}"/>
    <cellStyle name="Normal 76 3 2 4 2" xfId="13253" xr:uid="{00000000-0005-0000-0000-00001AA10000}"/>
    <cellStyle name="Normal 76 3 2 4 2 2" xfId="43584" xr:uid="{00000000-0005-0000-0000-00001BA10000}"/>
    <cellStyle name="Normal 76 3 2 4 2 3" xfId="28351" xr:uid="{00000000-0005-0000-0000-00001CA10000}"/>
    <cellStyle name="Normal 76 3 2 4 3" xfId="8233" xr:uid="{00000000-0005-0000-0000-00001DA10000}"/>
    <cellStyle name="Normal 76 3 2 4 3 2" xfId="38567" xr:uid="{00000000-0005-0000-0000-00001EA10000}"/>
    <cellStyle name="Normal 76 3 2 4 3 3" xfId="23334" xr:uid="{00000000-0005-0000-0000-00001FA10000}"/>
    <cellStyle name="Normal 76 3 2 4 4" xfId="33554" xr:uid="{00000000-0005-0000-0000-000020A10000}"/>
    <cellStyle name="Normal 76 3 2 4 5" xfId="18321" xr:uid="{00000000-0005-0000-0000-000021A10000}"/>
    <cellStyle name="Normal 76 3 2 5" xfId="4872" xr:uid="{00000000-0005-0000-0000-000022A10000}"/>
    <cellStyle name="Normal 76 3 2 5 2" xfId="14924" xr:uid="{00000000-0005-0000-0000-000023A10000}"/>
    <cellStyle name="Normal 76 3 2 5 2 2" xfId="45255" xr:uid="{00000000-0005-0000-0000-000024A10000}"/>
    <cellStyle name="Normal 76 3 2 5 2 3" xfId="30022" xr:uid="{00000000-0005-0000-0000-000025A10000}"/>
    <cellStyle name="Normal 76 3 2 5 3" xfId="9904" xr:uid="{00000000-0005-0000-0000-000026A10000}"/>
    <cellStyle name="Normal 76 3 2 5 3 2" xfId="40238" xr:uid="{00000000-0005-0000-0000-000027A10000}"/>
    <cellStyle name="Normal 76 3 2 5 3 3" xfId="25005" xr:uid="{00000000-0005-0000-0000-000028A10000}"/>
    <cellStyle name="Normal 76 3 2 5 4" xfId="35225" xr:uid="{00000000-0005-0000-0000-000029A10000}"/>
    <cellStyle name="Normal 76 3 2 5 5" xfId="19992" xr:uid="{00000000-0005-0000-0000-00002AA10000}"/>
    <cellStyle name="Normal 76 3 2 6" xfId="11582" xr:uid="{00000000-0005-0000-0000-00002BA10000}"/>
    <cellStyle name="Normal 76 3 2 6 2" xfId="41913" xr:uid="{00000000-0005-0000-0000-00002CA10000}"/>
    <cellStyle name="Normal 76 3 2 6 3" xfId="26680" xr:uid="{00000000-0005-0000-0000-00002DA10000}"/>
    <cellStyle name="Normal 76 3 2 7" xfId="6561" xr:uid="{00000000-0005-0000-0000-00002EA10000}"/>
    <cellStyle name="Normal 76 3 2 7 2" xfId="36896" xr:uid="{00000000-0005-0000-0000-00002FA10000}"/>
    <cellStyle name="Normal 76 3 2 7 3" xfId="21663" xr:uid="{00000000-0005-0000-0000-000030A10000}"/>
    <cellStyle name="Normal 76 3 2 8" xfId="31884" xr:uid="{00000000-0005-0000-0000-000031A10000}"/>
    <cellStyle name="Normal 76 3 2 9" xfId="16650" xr:uid="{00000000-0005-0000-0000-000032A10000}"/>
    <cellStyle name="Normal 76 3 3" xfId="1697" xr:uid="{00000000-0005-0000-0000-000033A10000}"/>
    <cellStyle name="Normal 76 3 3 2" xfId="2536" xr:uid="{00000000-0005-0000-0000-000034A10000}"/>
    <cellStyle name="Normal 76 3 3 2 2" xfId="4226" xr:uid="{00000000-0005-0000-0000-000035A10000}"/>
    <cellStyle name="Normal 76 3 3 2 2 2" xfId="14299" xr:uid="{00000000-0005-0000-0000-000036A10000}"/>
    <cellStyle name="Normal 76 3 3 2 2 2 2" xfId="44630" xr:uid="{00000000-0005-0000-0000-000037A10000}"/>
    <cellStyle name="Normal 76 3 3 2 2 2 3" xfId="29397" xr:uid="{00000000-0005-0000-0000-000038A10000}"/>
    <cellStyle name="Normal 76 3 3 2 2 3" xfId="9279" xr:uid="{00000000-0005-0000-0000-000039A10000}"/>
    <cellStyle name="Normal 76 3 3 2 2 3 2" xfId="39613" xr:uid="{00000000-0005-0000-0000-00003AA10000}"/>
    <cellStyle name="Normal 76 3 3 2 2 3 3" xfId="24380" xr:uid="{00000000-0005-0000-0000-00003BA10000}"/>
    <cellStyle name="Normal 76 3 3 2 2 4" xfId="34600" xr:uid="{00000000-0005-0000-0000-00003CA10000}"/>
    <cellStyle name="Normal 76 3 3 2 2 5" xfId="19367" xr:uid="{00000000-0005-0000-0000-00003DA10000}"/>
    <cellStyle name="Normal 76 3 3 2 3" xfId="5918" xr:uid="{00000000-0005-0000-0000-00003EA10000}"/>
    <cellStyle name="Normal 76 3 3 2 3 2" xfId="15970" xr:uid="{00000000-0005-0000-0000-00003FA10000}"/>
    <cellStyle name="Normal 76 3 3 2 3 2 2" xfId="46301" xr:uid="{00000000-0005-0000-0000-000040A10000}"/>
    <cellStyle name="Normal 76 3 3 2 3 2 3" xfId="31068" xr:uid="{00000000-0005-0000-0000-000041A10000}"/>
    <cellStyle name="Normal 76 3 3 2 3 3" xfId="10950" xr:uid="{00000000-0005-0000-0000-000042A10000}"/>
    <cellStyle name="Normal 76 3 3 2 3 3 2" xfId="41284" xr:uid="{00000000-0005-0000-0000-000043A10000}"/>
    <cellStyle name="Normal 76 3 3 2 3 3 3" xfId="26051" xr:uid="{00000000-0005-0000-0000-000044A10000}"/>
    <cellStyle name="Normal 76 3 3 2 3 4" xfId="36271" xr:uid="{00000000-0005-0000-0000-000045A10000}"/>
    <cellStyle name="Normal 76 3 3 2 3 5" xfId="21038" xr:uid="{00000000-0005-0000-0000-000046A10000}"/>
    <cellStyle name="Normal 76 3 3 2 4" xfId="12628" xr:uid="{00000000-0005-0000-0000-000047A10000}"/>
    <cellStyle name="Normal 76 3 3 2 4 2" xfId="42959" xr:uid="{00000000-0005-0000-0000-000048A10000}"/>
    <cellStyle name="Normal 76 3 3 2 4 3" xfId="27726" xr:uid="{00000000-0005-0000-0000-000049A10000}"/>
    <cellStyle name="Normal 76 3 3 2 5" xfId="7607" xr:uid="{00000000-0005-0000-0000-00004AA10000}"/>
    <cellStyle name="Normal 76 3 3 2 5 2" xfId="37942" xr:uid="{00000000-0005-0000-0000-00004BA10000}"/>
    <cellStyle name="Normal 76 3 3 2 5 3" xfId="22709" xr:uid="{00000000-0005-0000-0000-00004CA10000}"/>
    <cellStyle name="Normal 76 3 3 2 6" xfId="32930" xr:uid="{00000000-0005-0000-0000-00004DA10000}"/>
    <cellStyle name="Normal 76 3 3 2 7" xfId="17696" xr:uid="{00000000-0005-0000-0000-00004EA10000}"/>
    <cellStyle name="Normal 76 3 3 3" xfId="3389" xr:uid="{00000000-0005-0000-0000-00004FA10000}"/>
    <cellStyle name="Normal 76 3 3 3 2" xfId="13463" xr:uid="{00000000-0005-0000-0000-000050A10000}"/>
    <cellStyle name="Normal 76 3 3 3 2 2" xfId="43794" xr:uid="{00000000-0005-0000-0000-000051A10000}"/>
    <cellStyle name="Normal 76 3 3 3 2 3" xfId="28561" xr:uid="{00000000-0005-0000-0000-000052A10000}"/>
    <cellStyle name="Normal 76 3 3 3 3" xfId="8443" xr:uid="{00000000-0005-0000-0000-000053A10000}"/>
    <cellStyle name="Normal 76 3 3 3 3 2" xfId="38777" xr:uid="{00000000-0005-0000-0000-000054A10000}"/>
    <cellStyle name="Normal 76 3 3 3 3 3" xfId="23544" xr:uid="{00000000-0005-0000-0000-000055A10000}"/>
    <cellStyle name="Normal 76 3 3 3 4" xfId="33764" xr:uid="{00000000-0005-0000-0000-000056A10000}"/>
    <cellStyle name="Normal 76 3 3 3 5" xfId="18531" xr:uid="{00000000-0005-0000-0000-000057A10000}"/>
    <cellStyle name="Normal 76 3 3 4" xfId="5082" xr:uid="{00000000-0005-0000-0000-000058A10000}"/>
    <cellStyle name="Normal 76 3 3 4 2" xfId="15134" xr:uid="{00000000-0005-0000-0000-000059A10000}"/>
    <cellStyle name="Normal 76 3 3 4 2 2" xfId="45465" xr:uid="{00000000-0005-0000-0000-00005AA10000}"/>
    <cellStyle name="Normal 76 3 3 4 2 3" xfId="30232" xr:uid="{00000000-0005-0000-0000-00005BA10000}"/>
    <cellStyle name="Normal 76 3 3 4 3" xfId="10114" xr:uid="{00000000-0005-0000-0000-00005CA10000}"/>
    <cellStyle name="Normal 76 3 3 4 3 2" xfId="40448" xr:uid="{00000000-0005-0000-0000-00005DA10000}"/>
    <cellStyle name="Normal 76 3 3 4 3 3" xfId="25215" xr:uid="{00000000-0005-0000-0000-00005EA10000}"/>
    <cellStyle name="Normal 76 3 3 4 4" xfId="35435" xr:uid="{00000000-0005-0000-0000-00005FA10000}"/>
    <cellStyle name="Normal 76 3 3 4 5" xfId="20202" xr:uid="{00000000-0005-0000-0000-000060A10000}"/>
    <cellStyle name="Normal 76 3 3 5" xfId="11792" xr:uid="{00000000-0005-0000-0000-000061A10000}"/>
    <cellStyle name="Normal 76 3 3 5 2" xfId="42123" xr:uid="{00000000-0005-0000-0000-000062A10000}"/>
    <cellStyle name="Normal 76 3 3 5 3" xfId="26890" xr:uid="{00000000-0005-0000-0000-000063A10000}"/>
    <cellStyle name="Normal 76 3 3 6" xfId="6771" xr:uid="{00000000-0005-0000-0000-000064A10000}"/>
    <cellStyle name="Normal 76 3 3 6 2" xfId="37106" xr:uid="{00000000-0005-0000-0000-000065A10000}"/>
    <cellStyle name="Normal 76 3 3 6 3" xfId="21873" xr:uid="{00000000-0005-0000-0000-000066A10000}"/>
    <cellStyle name="Normal 76 3 3 7" xfId="32094" xr:uid="{00000000-0005-0000-0000-000067A10000}"/>
    <cellStyle name="Normal 76 3 3 8" xfId="16860" xr:uid="{00000000-0005-0000-0000-000068A10000}"/>
    <cellStyle name="Normal 76 3 4" xfId="2118" xr:uid="{00000000-0005-0000-0000-000069A10000}"/>
    <cellStyle name="Normal 76 3 4 2" xfId="3808" xr:uid="{00000000-0005-0000-0000-00006AA10000}"/>
    <cellStyle name="Normal 76 3 4 2 2" xfId="13881" xr:uid="{00000000-0005-0000-0000-00006BA10000}"/>
    <cellStyle name="Normal 76 3 4 2 2 2" xfId="44212" xr:uid="{00000000-0005-0000-0000-00006CA10000}"/>
    <cellStyle name="Normal 76 3 4 2 2 3" xfId="28979" xr:uid="{00000000-0005-0000-0000-00006DA10000}"/>
    <cellStyle name="Normal 76 3 4 2 3" xfId="8861" xr:uid="{00000000-0005-0000-0000-00006EA10000}"/>
    <cellStyle name="Normal 76 3 4 2 3 2" xfId="39195" xr:uid="{00000000-0005-0000-0000-00006FA10000}"/>
    <cellStyle name="Normal 76 3 4 2 3 3" xfId="23962" xr:uid="{00000000-0005-0000-0000-000070A10000}"/>
    <cellStyle name="Normal 76 3 4 2 4" xfId="34182" xr:uid="{00000000-0005-0000-0000-000071A10000}"/>
    <cellStyle name="Normal 76 3 4 2 5" xfId="18949" xr:uid="{00000000-0005-0000-0000-000072A10000}"/>
    <cellStyle name="Normal 76 3 4 3" xfId="5500" xr:uid="{00000000-0005-0000-0000-000073A10000}"/>
    <cellStyle name="Normal 76 3 4 3 2" xfId="15552" xr:uid="{00000000-0005-0000-0000-000074A10000}"/>
    <cellStyle name="Normal 76 3 4 3 2 2" xfId="45883" xr:uid="{00000000-0005-0000-0000-000075A10000}"/>
    <cellStyle name="Normal 76 3 4 3 2 3" xfId="30650" xr:uid="{00000000-0005-0000-0000-000076A10000}"/>
    <cellStyle name="Normal 76 3 4 3 3" xfId="10532" xr:uid="{00000000-0005-0000-0000-000077A10000}"/>
    <cellStyle name="Normal 76 3 4 3 3 2" xfId="40866" xr:uid="{00000000-0005-0000-0000-000078A10000}"/>
    <cellStyle name="Normal 76 3 4 3 3 3" xfId="25633" xr:uid="{00000000-0005-0000-0000-000079A10000}"/>
    <cellStyle name="Normal 76 3 4 3 4" xfId="35853" xr:uid="{00000000-0005-0000-0000-00007AA10000}"/>
    <cellStyle name="Normal 76 3 4 3 5" xfId="20620" xr:uid="{00000000-0005-0000-0000-00007BA10000}"/>
    <cellStyle name="Normal 76 3 4 4" xfId="12210" xr:uid="{00000000-0005-0000-0000-00007CA10000}"/>
    <cellStyle name="Normal 76 3 4 4 2" xfId="42541" xr:uid="{00000000-0005-0000-0000-00007DA10000}"/>
    <cellStyle name="Normal 76 3 4 4 3" xfId="27308" xr:uid="{00000000-0005-0000-0000-00007EA10000}"/>
    <cellStyle name="Normal 76 3 4 5" xfId="7189" xr:uid="{00000000-0005-0000-0000-00007FA10000}"/>
    <cellStyle name="Normal 76 3 4 5 2" xfId="37524" xr:uid="{00000000-0005-0000-0000-000080A10000}"/>
    <cellStyle name="Normal 76 3 4 5 3" xfId="22291" xr:uid="{00000000-0005-0000-0000-000081A10000}"/>
    <cellStyle name="Normal 76 3 4 6" xfId="32512" xr:uid="{00000000-0005-0000-0000-000082A10000}"/>
    <cellStyle name="Normal 76 3 4 7" xfId="17278" xr:uid="{00000000-0005-0000-0000-000083A10000}"/>
    <cellStyle name="Normal 76 3 5" xfId="2971" xr:uid="{00000000-0005-0000-0000-000084A10000}"/>
    <cellStyle name="Normal 76 3 5 2" xfId="13045" xr:uid="{00000000-0005-0000-0000-000085A10000}"/>
    <cellStyle name="Normal 76 3 5 2 2" xfId="43376" xr:uid="{00000000-0005-0000-0000-000086A10000}"/>
    <cellStyle name="Normal 76 3 5 2 3" xfId="28143" xr:uid="{00000000-0005-0000-0000-000087A10000}"/>
    <cellStyle name="Normal 76 3 5 3" xfId="8025" xr:uid="{00000000-0005-0000-0000-000088A10000}"/>
    <cellStyle name="Normal 76 3 5 3 2" xfId="38359" xr:uid="{00000000-0005-0000-0000-000089A10000}"/>
    <cellStyle name="Normal 76 3 5 3 3" xfId="23126" xr:uid="{00000000-0005-0000-0000-00008AA10000}"/>
    <cellStyle name="Normal 76 3 5 4" xfId="33346" xr:uid="{00000000-0005-0000-0000-00008BA10000}"/>
    <cellStyle name="Normal 76 3 5 5" xfId="18113" xr:uid="{00000000-0005-0000-0000-00008CA10000}"/>
    <cellStyle name="Normal 76 3 6" xfId="4664" xr:uid="{00000000-0005-0000-0000-00008DA10000}"/>
    <cellStyle name="Normal 76 3 6 2" xfId="14716" xr:uid="{00000000-0005-0000-0000-00008EA10000}"/>
    <cellStyle name="Normal 76 3 6 2 2" xfId="45047" xr:uid="{00000000-0005-0000-0000-00008FA10000}"/>
    <cellStyle name="Normal 76 3 6 2 3" xfId="29814" xr:uid="{00000000-0005-0000-0000-000090A10000}"/>
    <cellStyle name="Normal 76 3 6 3" xfId="9696" xr:uid="{00000000-0005-0000-0000-000091A10000}"/>
    <cellStyle name="Normal 76 3 6 3 2" xfId="40030" xr:uid="{00000000-0005-0000-0000-000092A10000}"/>
    <cellStyle name="Normal 76 3 6 3 3" xfId="24797" xr:uid="{00000000-0005-0000-0000-000093A10000}"/>
    <cellStyle name="Normal 76 3 6 4" xfId="35017" xr:uid="{00000000-0005-0000-0000-000094A10000}"/>
    <cellStyle name="Normal 76 3 6 5" xfId="19784" xr:uid="{00000000-0005-0000-0000-000095A10000}"/>
    <cellStyle name="Normal 76 3 7" xfId="11374" xr:uid="{00000000-0005-0000-0000-000096A10000}"/>
    <cellStyle name="Normal 76 3 7 2" xfId="41705" xr:uid="{00000000-0005-0000-0000-000097A10000}"/>
    <cellStyle name="Normal 76 3 7 3" xfId="26472" xr:uid="{00000000-0005-0000-0000-000098A10000}"/>
    <cellStyle name="Normal 76 3 8" xfId="6353" xr:uid="{00000000-0005-0000-0000-000099A10000}"/>
    <cellStyle name="Normal 76 3 8 2" xfId="36688" xr:uid="{00000000-0005-0000-0000-00009AA10000}"/>
    <cellStyle name="Normal 76 3 8 3" xfId="21455" xr:uid="{00000000-0005-0000-0000-00009BA10000}"/>
    <cellStyle name="Normal 76 3 9" xfId="31677" xr:uid="{00000000-0005-0000-0000-00009CA10000}"/>
    <cellStyle name="Normal 76 4" xfId="1378" xr:uid="{00000000-0005-0000-0000-00009DA10000}"/>
    <cellStyle name="Normal 76 4 2" xfId="1801" xr:uid="{00000000-0005-0000-0000-00009EA10000}"/>
    <cellStyle name="Normal 76 4 2 2" xfId="2640" xr:uid="{00000000-0005-0000-0000-00009FA10000}"/>
    <cellStyle name="Normal 76 4 2 2 2" xfId="4330" xr:uid="{00000000-0005-0000-0000-0000A0A10000}"/>
    <cellStyle name="Normal 76 4 2 2 2 2" xfId="14403" xr:uid="{00000000-0005-0000-0000-0000A1A10000}"/>
    <cellStyle name="Normal 76 4 2 2 2 2 2" xfId="44734" xr:uid="{00000000-0005-0000-0000-0000A2A10000}"/>
    <cellStyle name="Normal 76 4 2 2 2 2 3" xfId="29501" xr:uid="{00000000-0005-0000-0000-0000A3A10000}"/>
    <cellStyle name="Normal 76 4 2 2 2 3" xfId="9383" xr:uid="{00000000-0005-0000-0000-0000A4A10000}"/>
    <cellStyle name="Normal 76 4 2 2 2 3 2" xfId="39717" xr:uid="{00000000-0005-0000-0000-0000A5A10000}"/>
    <cellStyle name="Normal 76 4 2 2 2 3 3" xfId="24484" xr:uid="{00000000-0005-0000-0000-0000A6A10000}"/>
    <cellStyle name="Normal 76 4 2 2 2 4" xfId="34704" xr:uid="{00000000-0005-0000-0000-0000A7A10000}"/>
    <cellStyle name="Normal 76 4 2 2 2 5" xfId="19471" xr:uid="{00000000-0005-0000-0000-0000A8A10000}"/>
    <cellStyle name="Normal 76 4 2 2 3" xfId="6022" xr:uid="{00000000-0005-0000-0000-0000A9A10000}"/>
    <cellStyle name="Normal 76 4 2 2 3 2" xfId="16074" xr:uid="{00000000-0005-0000-0000-0000AAA10000}"/>
    <cellStyle name="Normal 76 4 2 2 3 2 2" xfId="46405" xr:uid="{00000000-0005-0000-0000-0000ABA10000}"/>
    <cellStyle name="Normal 76 4 2 2 3 2 3" xfId="31172" xr:uid="{00000000-0005-0000-0000-0000ACA10000}"/>
    <cellStyle name="Normal 76 4 2 2 3 3" xfId="11054" xr:uid="{00000000-0005-0000-0000-0000ADA10000}"/>
    <cellStyle name="Normal 76 4 2 2 3 3 2" xfId="41388" xr:uid="{00000000-0005-0000-0000-0000AEA10000}"/>
    <cellStyle name="Normal 76 4 2 2 3 3 3" xfId="26155" xr:uid="{00000000-0005-0000-0000-0000AFA10000}"/>
    <cellStyle name="Normal 76 4 2 2 3 4" xfId="36375" xr:uid="{00000000-0005-0000-0000-0000B0A10000}"/>
    <cellStyle name="Normal 76 4 2 2 3 5" xfId="21142" xr:uid="{00000000-0005-0000-0000-0000B1A10000}"/>
    <cellStyle name="Normal 76 4 2 2 4" xfId="12732" xr:uid="{00000000-0005-0000-0000-0000B2A10000}"/>
    <cellStyle name="Normal 76 4 2 2 4 2" xfId="43063" xr:uid="{00000000-0005-0000-0000-0000B3A10000}"/>
    <cellStyle name="Normal 76 4 2 2 4 3" xfId="27830" xr:uid="{00000000-0005-0000-0000-0000B4A10000}"/>
    <cellStyle name="Normal 76 4 2 2 5" xfId="7711" xr:uid="{00000000-0005-0000-0000-0000B5A10000}"/>
    <cellStyle name="Normal 76 4 2 2 5 2" xfId="38046" xr:uid="{00000000-0005-0000-0000-0000B6A10000}"/>
    <cellStyle name="Normal 76 4 2 2 5 3" xfId="22813" xr:uid="{00000000-0005-0000-0000-0000B7A10000}"/>
    <cellStyle name="Normal 76 4 2 2 6" xfId="33034" xr:uid="{00000000-0005-0000-0000-0000B8A10000}"/>
    <cellStyle name="Normal 76 4 2 2 7" xfId="17800" xr:uid="{00000000-0005-0000-0000-0000B9A10000}"/>
    <cellStyle name="Normal 76 4 2 3" xfId="3493" xr:uid="{00000000-0005-0000-0000-0000BAA10000}"/>
    <cellStyle name="Normal 76 4 2 3 2" xfId="13567" xr:uid="{00000000-0005-0000-0000-0000BBA10000}"/>
    <cellStyle name="Normal 76 4 2 3 2 2" xfId="43898" xr:uid="{00000000-0005-0000-0000-0000BCA10000}"/>
    <cellStyle name="Normal 76 4 2 3 2 3" xfId="28665" xr:uid="{00000000-0005-0000-0000-0000BDA10000}"/>
    <cellStyle name="Normal 76 4 2 3 3" xfId="8547" xr:uid="{00000000-0005-0000-0000-0000BEA10000}"/>
    <cellStyle name="Normal 76 4 2 3 3 2" xfId="38881" xr:uid="{00000000-0005-0000-0000-0000BFA10000}"/>
    <cellStyle name="Normal 76 4 2 3 3 3" xfId="23648" xr:uid="{00000000-0005-0000-0000-0000C0A10000}"/>
    <cellStyle name="Normal 76 4 2 3 4" xfId="33868" xr:uid="{00000000-0005-0000-0000-0000C1A10000}"/>
    <cellStyle name="Normal 76 4 2 3 5" xfId="18635" xr:uid="{00000000-0005-0000-0000-0000C2A10000}"/>
    <cellStyle name="Normal 76 4 2 4" xfId="5186" xr:uid="{00000000-0005-0000-0000-0000C3A10000}"/>
    <cellStyle name="Normal 76 4 2 4 2" xfId="15238" xr:uid="{00000000-0005-0000-0000-0000C4A10000}"/>
    <cellStyle name="Normal 76 4 2 4 2 2" xfId="45569" xr:uid="{00000000-0005-0000-0000-0000C5A10000}"/>
    <cellStyle name="Normal 76 4 2 4 2 3" xfId="30336" xr:uid="{00000000-0005-0000-0000-0000C6A10000}"/>
    <cellStyle name="Normal 76 4 2 4 3" xfId="10218" xr:uid="{00000000-0005-0000-0000-0000C7A10000}"/>
    <cellStyle name="Normal 76 4 2 4 3 2" xfId="40552" xr:uid="{00000000-0005-0000-0000-0000C8A10000}"/>
    <cellStyle name="Normal 76 4 2 4 3 3" xfId="25319" xr:uid="{00000000-0005-0000-0000-0000C9A10000}"/>
    <cellStyle name="Normal 76 4 2 4 4" xfId="35539" xr:uid="{00000000-0005-0000-0000-0000CAA10000}"/>
    <cellStyle name="Normal 76 4 2 4 5" xfId="20306" xr:uid="{00000000-0005-0000-0000-0000CBA10000}"/>
    <cellStyle name="Normal 76 4 2 5" xfId="11896" xr:uid="{00000000-0005-0000-0000-0000CCA10000}"/>
    <cellStyle name="Normal 76 4 2 5 2" xfId="42227" xr:uid="{00000000-0005-0000-0000-0000CDA10000}"/>
    <cellStyle name="Normal 76 4 2 5 3" xfId="26994" xr:uid="{00000000-0005-0000-0000-0000CEA10000}"/>
    <cellStyle name="Normal 76 4 2 6" xfId="6875" xr:uid="{00000000-0005-0000-0000-0000CFA10000}"/>
    <cellStyle name="Normal 76 4 2 6 2" xfId="37210" xr:uid="{00000000-0005-0000-0000-0000D0A10000}"/>
    <cellStyle name="Normal 76 4 2 6 3" xfId="21977" xr:uid="{00000000-0005-0000-0000-0000D1A10000}"/>
    <cellStyle name="Normal 76 4 2 7" xfId="32198" xr:uid="{00000000-0005-0000-0000-0000D2A10000}"/>
    <cellStyle name="Normal 76 4 2 8" xfId="16964" xr:uid="{00000000-0005-0000-0000-0000D3A10000}"/>
    <cellStyle name="Normal 76 4 3" xfId="2222" xr:uid="{00000000-0005-0000-0000-0000D4A10000}"/>
    <cellStyle name="Normal 76 4 3 2" xfId="3912" xr:uid="{00000000-0005-0000-0000-0000D5A10000}"/>
    <cellStyle name="Normal 76 4 3 2 2" xfId="13985" xr:uid="{00000000-0005-0000-0000-0000D6A10000}"/>
    <cellStyle name="Normal 76 4 3 2 2 2" xfId="44316" xr:uid="{00000000-0005-0000-0000-0000D7A10000}"/>
    <cellStyle name="Normal 76 4 3 2 2 3" xfId="29083" xr:uid="{00000000-0005-0000-0000-0000D8A10000}"/>
    <cellStyle name="Normal 76 4 3 2 3" xfId="8965" xr:uid="{00000000-0005-0000-0000-0000D9A10000}"/>
    <cellStyle name="Normal 76 4 3 2 3 2" xfId="39299" xr:uid="{00000000-0005-0000-0000-0000DAA10000}"/>
    <cellStyle name="Normal 76 4 3 2 3 3" xfId="24066" xr:uid="{00000000-0005-0000-0000-0000DBA10000}"/>
    <cellStyle name="Normal 76 4 3 2 4" xfId="34286" xr:uid="{00000000-0005-0000-0000-0000DCA10000}"/>
    <cellStyle name="Normal 76 4 3 2 5" xfId="19053" xr:uid="{00000000-0005-0000-0000-0000DDA10000}"/>
    <cellStyle name="Normal 76 4 3 3" xfId="5604" xr:uid="{00000000-0005-0000-0000-0000DEA10000}"/>
    <cellStyle name="Normal 76 4 3 3 2" xfId="15656" xr:uid="{00000000-0005-0000-0000-0000DFA10000}"/>
    <cellStyle name="Normal 76 4 3 3 2 2" xfId="45987" xr:uid="{00000000-0005-0000-0000-0000E0A10000}"/>
    <cellStyle name="Normal 76 4 3 3 2 3" xfId="30754" xr:uid="{00000000-0005-0000-0000-0000E1A10000}"/>
    <cellStyle name="Normal 76 4 3 3 3" xfId="10636" xr:uid="{00000000-0005-0000-0000-0000E2A10000}"/>
    <cellStyle name="Normal 76 4 3 3 3 2" xfId="40970" xr:uid="{00000000-0005-0000-0000-0000E3A10000}"/>
    <cellStyle name="Normal 76 4 3 3 3 3" xfId="25737" xr:uid="{00000000-0005-0000-0000-0000E4A10000}"/>
    <cellStyle name="Normal 76 4 3 3 4" xfId="35957" xr:uid="{00000000-0005-0000-0000-0000E5A10000}"/>
    <cellStyle name="Normal 76 4 3 3 5" xfId="20724" xr:uid="{00000000-0005-0000-0000-0000E6A10000}"/>
    <cellStyle name="Normal 76 4 3 4" xfId="12314" xr:uid="{00000000-0005-0000-0000-0000E7A10000}"/>
    <cellStyle name="Normal 76 4 3 4 2" xfId="42645" xr:uid="{00000000-0005-0000-0000-0000E8A10000}"/>
    <cellStyle name="Normal 76 4 3 4 3" xfId="27412" xr:uid="{00000000-0005-0000-0000-0000E9A10000}"/>
    <cellStyle name="Normal 76 4 3 5" xfId="7293" xr:uid="{00000000-0005-0000-0000-0000EAA10000}"/>
    <cellStyle name="Normal 76 4 3 5 2" xfId="37628" xr:uid="{00000000-0005-0000-0000-0000EBA10000}"/>
    <cellStyle name="Normal 76 4 3 5 3" xfId="22395" xr:uid="{00000000-0005-0000-0000-0000ECA10000}"/>
    <cellStyle name="Normal 76 4 3 6" xfId="32616" xr:uid="{00000000-0005-0000-0000-0000EDA10000}"/>
    <cellStyle name="Normal 76 4 3 7" xfId="17382" xr:uid="{00000000-0005-0000-0000-0000EEA10000}"/>
    <cellStyle name="Normal 76 4 4" xfId="3075" xr:uid="{00000000-0005-0000-0000-0000EFA10000}"/>
    <cellStyle name="Normal 76 4 4 2" xfId="13149" xr:uid="{00000000-0005-0000-0000-0000F0A10000}"/>
    <cellStyle name="Normal 76 4 4 2 2" xfId="43480" xr:uid="{00000000-0005-0000-0000-0000F1A10000}"/>
    <cellStyle name="Normal 76 4 4 2 3" xfId="28247" xr:uid="{00000000-0005-0000-0000-0000F2A10000}"/>
    <cellStyle name="Normal 76 4 4 3" xfId="8129" xr:uid="{00000000-0005-0000-0000-0000F3A10000}"/>
    <cellStyle name="Normal 76 4 4 3 2" xfId="38463" xr:uid="{00000000-0005-0000-0000-0000F4A10000}"/>
    <cellStyle name="Normal 76 4 4 3 3" xfId="23230" xr:uid="{00000000-0005-0000-0000-0000F5A10000}"/>
    <cellStyle name="Normal 76 4 4 4" xfId="33450" xr:uid="{00000000-0005-0000-0000-0000F6A10000}"/>
    <cellStyle name="Normal 76 4 4 5" xfId="18217" xr:uid="{00000000-0005-0000-0000-0000F7A10000}"/>
    <cellStyle name="Normal 76 4 5" xfId="4768" xr:uid="{00000000-0005-0000-0000-0000F8A10000}"/>
    <cellStyle name="Normal 76 4 5 2" xfId="14820" xr:uid="{00000000-0005-0000-0000-0000F9A10000}"/>
    <cellStyle name="Normal 76 4 5 2 2" xfId="45151" xr:uid="{00000000-0005-0000-0000-0000FAA10000}"/>
    <cellStyle name="Normal 76 4 5 2 3" xfId="29918" xr:uid="{00000000-0005-0000-0000-0000FBA10000}"/>
    <cellStyle name="Normal 76 4 5 3" xfId="9800" xr:uid="{00000000-0005-0000-0000-0000FCA10000}"/>
    <cellStyle name="Normal 76 4 5 3 2" xfId="40134" xr:uid="{00000000-0005-0000-0000-0000FDA10000}"/>
    <cellStyle name="Normal 76 4 5 3 3" xfId="24901" xr:uid="{00000000-0005-0000-0000-0000FEA10000}"/>
    <cellStyle name="Normal 76 4 5 4" xfId="35121" xr:uid="{00000000-0005-0000-0000-0000FFA10000}"/>
    <cellStyle name="Normal 76 4 5 5" xfId="19888" xr:uid="{00000000-0005-0000-0000-000000A20000}"/>
    <cellStyle name="Normal 76 4 6" xfId="11478" xr:uid="{00000000-0005-0000-0000-000001A20000}"/>
    <cellStyle name="Normal 76 4 6 2" xfId="41809" xr:uid="{00000000-0005-0000-0000-000002A20000}"/>
    <cellStyle name="Normal 76 4 6 3" xfId="26576" xr:uid="{00000000-0005-0000-0000-000003A20000}"/>
    <cellStyle name="Normal 76 4 7" xfId="6457" xr:uid="{00000000-0005-0000-0000-000004A20000}"/>
    <cellStyle name="Normal 76 4 7 2" xfId="36792" xr:uid="{00000000-0005-0000-0000-000005A20000}"/>
    <cellStyle name="Normal 76 4 7 3" xfId="21559" xr:uid="{00000000-0005-0000-0000-000006A20000}"/>
    <cellStyle name="Normal 76 4 8" xfId="31780" xr:uid="{00000000-0005-0000-0000-000007A20000}"/>
    <cellStyle name="Normal 76 4 9" xfId="16546" xr:uid="{00000000-0005-0000-0000-000008A20000}"/>
    <cellStyle name="Normal 76 5" xfId="1591" xr:uid="{00000000-0005-0000-0000-000009A20000}"/>
    <cellStyle name="Normal 76 5 2" xfId="2432" xr:uid="{00000000-0005-0000-0000-00000AA20000}"/>
    <cellStyle name="Normal 76 5 2 2" xfId="4122" xr:uid="{00000000-0005-0000-0000-00000BA20000}"/>
    <cellStyle name="Normal 76 5 2 2 2" xfId="14195" xr:uid="{00000000-0005-0000-0000-00000CA20000}"/>
    <cellStyle name="Normal 76 5 2 2 2 2" xfId="44526" xr:uid="{00000000-0005-0000-0000-00000DA20000}"/>
    <cellStyle name="Normal 76 5 2 2 2 3" xfId="29293" xr:uid="{00000000-0005-0000-0000-00000EA20000}"/>
    <cellStyle name="Normal 76 5 2 2 3" xfId="9175" xr:uid="{00000000-0005-0000-0000-00000FA20000}"/>
    <cellStyle name="Normal 76 5 2 2 3 2" xfId="39509" xr:uid="{00000000-0005-0000-0000-000010A20000}"/>
    <cellStyle name="Normal 76 5 2 2 3 3" xfId="24276" xr:uid="{00000000-0005-0000-0000-000011A20000}"/>
    <cellStyle name="Normal 76 5 2 2 4" xfId="34496" xr:uid="{00000000-0005-0000-0000-000012A20000}"/>
    <cellStyle name="Normal 76 5 2 2 5" xfId="19263" xr:uid="{00000000-0005-0000-0000-000013A20000}"/>
    <cellStyle name="Normal 76 5 2 3" xfId="5814" xr:uid="{00000000-0005-0000-0000-000014A20000}"/>
    <cellStyle name="Normal 76 5 2 3 2" xfId="15866" xr:uid="{00000000-0005-0000-0000-000015A20000}"/>
    <cellStyle name="Normal 76 5 2 3 2 2" xfId="46197" xr:uid="{00000000-0005-0000-0000-000016A20000}"/>
    <cellStyle name="Normal 76 5 2 3 2 3" xfId="30964" xr:uid="{00000000-0005-0000-0000-000017A20000}"/>
    <cellStyle name="Normal 76 5 2 3 3" xfId="10846" xr:uid="{00000000-0005-0000-0000-000018A20000}"/>
    <cellStyle name="Normal 76 5 2 3 3 2" xfId="41180" xr:uid="{00000000-0005-0000-0000-000019A20000}"/>
    <cellStyle name="Normal 76 5 2 3 3 3" xfId="25947" xr:uid="{00000000-0005-0000-0000-00001AA20000}"/>
    <cellStyle name="Normal 76 5 2 3 4" xfId="36167" xr:uid="{00000000-0005-0000-0000-00001BA20000}"/>
    <cellStyle name="Normal 76 5 2 3 5" xfId="20934" xr:uid="{00000000-0005-0000-0000-00001CA20000}"/>
    <cellStyle name="Normal 76 5 2 4" xfId="12524" xr:uid="{00000000-0005-0000-0000-00001DA20000}"/>
    <cellStyle name="Normal 76 5 2 4 2" xfId="42855" xr:uid="{00000000-0005-0000-0000-00001EA20000}"/>
    <cellStyle name="Normal 76 5 2 4 3" xfId="27622" xr:uid="{00000000-0005-0000-0000-00001FA20000}"/>
    <cellStyle name="Normal 76 5 2 5" xfId="7503" xr:uid="{00000000-0005-0000-0000-000020A20000}"/>
    <cellStyle name="Normal 76 5 2 5 2" xfId="37838" xr:uid="{00000000-0005-0000-0000-000021A20000}"/>
    <cellStyle name="Normal 76 5 2 5 3" xfId="22605" xr:uid="{00000000-0005-0000-0000-000022A20000}"/>
    <cellStyle name="Normal 76 5 2 6" xfId="32826" xr:uid="{00000000-0005-0000-0000-000023A20000}"/>
    <cellStyle name="Normal 76 5 2 7" xfId="17592" xr:uid="{00000000-0005-0000-0000-000024A20000}"/>
    <cellStyle name="Normal 76 5 3" xfId="3285" xr:uid="{00000000-0005-0000-0000-000025A20000}"/>
    <cellStyle name="Normal 76 5 3 2" xfId="13359" xr:uid="{00000000-0005-0000-0000-000026A20000}"/>
    <cellStyle name="Normal 76 5 3 2 2" xfId="43690" xr:uid="{00000000-0005-0000-0000-000027A20000}"/>
    <cellStyle name="Normal 76 5 3 2 3" xfId="28457" xr:uid="{00000000-0005-0000-0000-000028A20000}"/>
    <cellStyle name="Normal 76 5 3 3" xfId="8339" xr:uid="{00000000-0005-0000-0000-000029A20000}"/>
    <cellStyle name="Normal 76 5 3 3 2" xfId="38673" xr:uid="{00000000-0005-0000-0000-00002AA20000}"/>
    <cellStyle name="Normal 76 5 3 3 3" xfId="23440" xr:uid="{00000000-0005-0000-0000-00002BA20000}"/>
    <cellStyle name="Normal 76 5 3 4" xfId="33660" xr:uid="{00000000-0005-0000-0000-00002CA20000}"/>
    <cellStyle name="Normal 76 5 3 5" xfId="18427" xr:uid="{00000000-0005-0000-0000-00002DA20000}"/>
    <cellStyle name="Normal 76 5 4" xfId="4978" xr:uid="{00000000-0005-0000-0000-00002EA20000}"/>
    <cellStyle name="Normal 76 5 4 2" xfId="15030" xr:uid="{00000000-0005-0000-0000-00002FA20000}"/>
    <cellStyle name="Normal 76 5 4 2 2" xfId="45361" xr:uid="{00000000-0005-0000-0000-000030A20000}"/>
    <cellStyle name="Normal 76 5 4 2 3" xfId="30128" xr:uid="{00000000-0005-0000-0000-000031A20000}"/>
    <cellStyle name="Normal 76 5 4 3" xfId="10010" xr:uid="{00000000-0005-0000-0000-000032A20000}"/>
    <cellStyle name="Normal 76 5 4 3 2" xfId="40344" xr:uid="{00000000-0005-0000-0000-000033A20000}"/>
    <cellStyle name="Normal 76 5 4 3 3" xfId="25111" xr:uid="{00000000-0005-0000-0000-000034A20000}"/>
    <cellStyle name="Normal 76 5 4 4" xfId="35331" xr:uid="{00000000-0005-0000-0000-000035A20000}"/>
    <cellStyle name="Normal 76 5 4 5" xfId="20098" xr:uid="{00000000-0005-0000-0000-000036A20000}"/>
    <cellStyle name="Normal 76 5 5" xfId="11688" xr:uid="{00000000-0005-0000-0000-000037A20000}"/>
    <cellStyle name="Normal 76 5 5 2" xfId="42019" xr:uid="{00000000-0005-0000-0000-000038A20000}"/>
    <cellStyle name="Normal 76 5 5 3" xfId="26786" xr:uid="{00000000-0005-0000-0000-000039A20000}"/>
    <cellStyle name="Normal 76 5 6" xfId="6667" xr:uid="{00000000-0005-0000-0000-00003AA20000}"/>
    <cellStyle name="Normal 76 5 6 2" xfId="37002" xr:uid="{00000000-0005-0000-0000-00003BA20000}"/>
    <cellStyle name="Normal 76 5 6 3" xfId="21769" xr:uid="{00000000-0005-0000-0000-00003CA20000}"/>
    <cellStyle name="Normal 76 5 7" xfId="31990" xr:uid="{00000000-0005-0000-0000-00003DA20000}"/>
    <cellStyle name="Normal 76 5 8" xfId="16756" xr:uid="{00000000-0005-0000-0000-00003EA20000}"/>
    <cellStyle name="Normal 76 6" xfId="2012" xr:uid="{00000000-0005-0000-0000-00003FA20000}"/>
    <cellStyle name="Normal 76 6 2" xfId="3704" xr:uid="{00000000-0005-0000-0000-000040A20000}"/>
    <cellStyle name="Normal 76 6 2 2" xfId="13777" xr:uid="{00000000-0005-0000-0000-000041A20000}"/>
    <cellStyle name="Normal 76 6 2 2 2" xfId="44108" xr:uid="{00000000-0005-0000-0000-000042A20000}"/>
    <cellStyle name="Normal 76 6 2 2 3" xfId="28875" xr:uid="{00000000-0005-0000-0000-000043A20000}"/>
    <cellStyle name="Normal 76 6 2 3" xfId="8757" xr:uid="{00000000-0005-0000-0000-000044A20000}"/>
    <cellStyle name="Normal 76 6 2 3 2" xfId="39091" xr:uid="{00000000-0005-0000-0000-000045A20000}"/>
    <cellStyle name="Normal 76 6 2 3 3" xfId="23858" xr:uid="{00000000-0005-0000-0000-000046A20000}"/>
    <cellStyle name="Normal 76 6 2 4" xfId="34078" xr:uid="{00000000-0005-0000-0000-000047A20000}"/>
    <cellStyle name="Normal 76 6 2 5" xfId="18845" xr:uid="{00000000-0005-0000-0000-000048A20000}"/>
    <cellStyle name="Normal 76 6 3" xfId="5396" xr:uid="{00000000-0005-0000-0000-000049A20000}"/>
    <cellStyle name="Normal 76 6 3 2" xfId="15448" xr:uid="{00000000-0005-0000-0000-00004AA20000}"/>
    <cellStyle name="Normal 76 6 3 2 2" xfId="45779" xr:uid="{00000000-0005-0000-0000-00004BA20000}"/>
    <cellStyle name="Normal 76 6 3 2 3" xfId="30546" xr:uid="{00000000-0005-0000-0000-00004CA20000}"/>
    <cellStyle name="Normal 76 6 3 3" xfId="10428" xr:uid="{00000000-0005-0000-0000-00004DA20000}"/>
    <cellStyle name="Normal 76 6 3 3 2" xfId="40762" xr:uid="{00000000-0005-0000-0000-00004EA20000}"/>
    <cellStyle name="Normal 76 6 3 3 3" xfId="25529" xr:uid="{00000000-0005-0000-0000-00004FA20000}"/>
    <cellStyle name="Normal 76 6 3 4" xfId="35749" xr:uid="{00000000-0005-0000-0000-000050A20000}"/>
    <cellStyle name="Normal 76 6 3 5" xfId="20516" xr:uid="{00000000-0005-0000-0000-000051A20000}"/>
    <cellStyle name="Normal 76 6 4" xfId="12106" xr:uid="{00000000-0005-0000-0000-000052A20000}"/>
    <cellStyle name="Normal 76 6 4 2" xfId="42437" xr:uid="{00000000-0005-0000-0000-000053A20000}"/>
    <cellStyle name="Normal 76 6 4 3" xfId="27204" xr:uid="{00000000-0005-0000-0000-000054A20000}"/>
    <cellStyle name="Normal 76 6 5" xfId="7085" xr:uid="{00000000-0005-0000-0000-000055A20000}"/>
    <cellStyle name="Normal 76 6 5 2" xfId="37420" xr:uid="{00000000-0005-0000-0000-000056A20000}"/>
    <cellStyle name="Normal 76 6 5 3" xfId="22187" xr:uid="{00000000-0005-0000-0000-000057A20000}"/>
    <cellStyle name="Normal 76 6 6" xfId="32408" xr:uid="{00000000-0005-0000-0000-000058A20000}"/>
    <cellStyle name="Normal 76 6 7" xfId="17174" xr:uid="{00000000-0005-0000-0000-000059A20000}"/>
    <cellStyle name="Normal 76 7" xfId="2864" xr:uid="{00000000-0005-0000-0000-00005AA20000}"/>
    <cellStyle name="Normal 76 7 2" xfId="12941" xr:uid="{00000000-0005-0000-0000-00005BA20000}"/>
    <cellStyle name="Normal 76 7 2 2" xfId="43272" xr:uid="{00000000-0005-0000-0000-00005CA20000}"/>
    <cellStyle name="Normal 76 7 2 3" xfId="28039" xr:uid="{00000000-0005-0000-0000-00005DA20000}"/>
    <cellStyle name="Normal 76 7 3" xfId="7921" xr:uid="{00000000-0005-0000-0000-00005EA20000}"/>
    <cellStyle name="Normal 76 7 3 2" xfId="38255" xr:uid="{00000000-0005-0000-0000-00005FA20000}"/>
    <cellStyle name="Normal 76 7 3 3" xfId="23022" xr:uid="{00000000-0005-0000-0000-000060A20000}"/>
    <cellStyle name="Normal 76 7 4" xfId="33242" xr:uid="{00000000-0005-0000-0000-000061A20000}"/>
    <cellStyle name="Normal 76 7 5" xfId="18009" xr:uid="{00000000-0005-0000-0000-000062A20000}"/>
    <cellStyle name="Normal 76 8" xfId="4558" xr:uid="{00000000-0005-0000-0000-000063A20000}"/>
    <cellStyle name="Normal 76 8 2" xfId="14612" xr:uid="{00000000-0005-0000-0000-000064A20000}"/>
    <cellStyle name="Normal 76 8 2 2" xfId="44943" xr:uid="{00000000-0005-0000-0000-000065A20000}"/>
    <cellStyle name="Normal 76 8 2 3" xfId="29710" xr:uid="{00000000-0005-0000-0000-000066A20000}"/>
    <cellStyle name="Normal 76 8 3" xfId="9592" xr:uid="{00000000-0005-0000-0000-000067A20000}"/>
    <cellStyle name="Normal 76 8 3 2" xfId="39926" xr:uid="{00000000-0005-0000-0000-000068A20000}"/>
    <cellStyle name="Normal 76 8 3 3" xfId="24693" xr:uid="{00000000-0005-0000-0000-000069A20000}"/>
    <cellStyle name="Normal 76 8 4" xfId="34913" xr:uid="{00000000-0005-0000-0000-00006AA20000}"/>
    <cellStyle name="Normal 76 8 5" xfId="19680" xr:uid="{00000000-0005-0000-0000-00006BA20000}"/>
    <cellStyle name="Normal 76 9" xfId="11268" xr:uid="{00000000-0005-0000-0000-00006CA20000}"/>
    <cellStyle name="Normal 76 9 2" xfId="41601" xr:uid="{00000000-0005-0000-0000-00006DA20000}"/>
    <cellStyle name="Normal 76 9 3" xfId="26368" xr:uid="{00000000-0005-0000-0000-00006EA20000}"/>
    <cellStyle name="Normal 77" xfId="565" xr:uid="{00000000-0005-0000-0000-00006FA20000}"/>
    <cellStyle name="Normal 78" xfId="365" xr:uid="{00000000-0005-0000-0000-000070A20000}"/>
    <cellStyle name="Normal 78 10" xfId="6196" xr:uid="{00000000-0005-0000-0000-000071A20000}"/>
    <cellStyle name="Normal 78 10 2" xfId="36535" xr:uid="{00000000-0005-0000-0000-000072A20000}"/>
    <cellStyle name="Normal 78 10 3" xfId="21302" xr:uid="{00000000-0005-0000-0000-000073A20000}"/>
    <cellStyle name="Normal 78 10 4" xfId="46743" xr:uid="{00000000-0005-0000-0000-000074A20000}"/>
    <cellStyle name="Normal 78 10 4 2" xfId="46823" xr:uid="{00000000-0005-0000-0000-000075A20000}"/>
    <cellStyle name="Normal 78 11" xfId="31527" xr:uid="{00000000-0005-0000-0000-000076A20000}"/>
    <cellStyle name="Normal 78 12" xfId="16287" xr:uid="{00000000-0005-0000-0000-000077A20000}"/>
    <cellStyle name="Normal 78 2" xfId="1161" xr:uid="{00000000-0005-0000-0000-000078A20000}"/>
    <cellStyle name="Normal 78 2 10" xfId="31580" xr:uid="{00000000-0005-0000-0000-000079A20000}"/>
    <cellStyle name="Normal 78 2 11" xfId="16341" xr:uid="{00000000-0005-0000-0000-00007AA20000}"/>
    <cellStyle name="Normal 78 2 2" xfId="1270" xr:uid="{00000000-0005-0000-0000-00007BA20000}"/>
    <cellStyle name="Normal 78 2 2 10" xfId="16445" xr:uid="{00000000-0005-0000-0000-00007CA20000}"/>
    <cellStyle name="Normal 78 2 2 2" xfId="1487" xr:uid="{00000000-0005-0000-0000-00007DA20000}"/>
    <cellStyle name="Normal 78 2 2 2 2" xfId="1908" xr:uid="{00000000-0005-0000-0000-00007EA20000}"/>
    <cellStyle name="Normal 78 2 2 2 2 2" xfId="2747" xr:uid="{00000000-0005-0000-0000-00007FA20000}"/>
    <cellStyle name="Normal 78 2 2 2 2 2 2" xfId="4437" xr:uid="{00000000-0005-0000-0000-000080A20000}"/>
    <cellStyle name="Normal 78 2 2 2 2 2 2 2" xfId="14510" xr:uid="{00000000-0005-0000-0000-000081A20000}"/>
    <cellStyle name="Normal 78 2 2 2 2 2 2 2 2" xfId="44841" xr:uid="{00000000-0005-0000-0000-000082A20000}"/>
    <cellStyle name="Normal 78 2 2 2 2 2 2 2 3" xfId="29608" xr:uid="{00000000-0005-0000-0000-000083A20000}"/>
    <cellStyle name="Normal 78 2 2 2 2 2 2 3" xfId="9490" xr:uid="{00000000-0005-0000-0000-000084A20000}"/>
    <cellStyle name="Normal 78 2 2 2 2 2 2 3 2" xfId="39824" xr:uid="{00000000-0005-0000-0000-000085A20000}"/>
    <cellStyle name="Normal 78 2 2 2 2 2 2 3 3" xfId="24591" xr:uid="{00000000-0005-0000-0000-000086A20000}"/>
    <cellStyle name="Normal 78 2 2 2 2 2 2 4" xfId="34811" xr:uid="{00000000-0005-0000-0000-000087A20000}"/>
    <cellStyle name="Normal 78 2 2 2 2 2 2 5" xfId="19578" xr:uid="{00000000-0005-0000-0000-000088A20000}"/>
    <cellStyle name="Normal 78 2 2 2 2 2 3" xfId="6129" xr:uid="{00000000-0005-0000-0000-000089A20000}"/>
    <cellStyle name="Normal 78 2 2 2 2 2 3 2" xfId="16181" xr:uid="{00000000-0005-0000-0000-00008AA20000}"/>
    <cellStyle name="Normal 78 2 2 2 2 2 3 2 2" xfId="46512" xr:uid="{00000000-0005-0000-0000-00008BA20000}"/>
    <cellStyle name="Normal 78 2 2 2 2 2 3 2 3" xfId="31279" xr:uid="{00000000-0005-0000-0000-00008CA20000}"/>
    <cellStyle name="Normal 78 2 2 2 2 2 3 3" xfId="11161" xr:uid="{00000000-0005-0000-0000-00008DA20000}"/>
    <cellStyle name="Normal 78 2 2 2 2 2 3 3 2" xfId="41495" xr:uid="{00000000-0005-0000-0000-00008EA20000}"/>
    <cellStyle name="Normal 78 2 2 2 2 2 3 3 3" xfId="26262" xr:uid="{00000000-0005-0000-0000-00008FA20000}"/>
    <cellStyle name="Normal 78 2 2 2 2 2 3 4" xfId="36482" xr:uid="{00000000-0005-0000-0000-000090A20000}"/>
    <cellStyle name="Normal 78 2 2 2 2 2 3 5" xfId="21249" xr:uid="{00000000-0005-0000-0000-000091A20000}"/>
    <cellStyle name="Normal 78 2 2 2 2 2 4" xfId="12839" xr:uid="{00000000-0005-0000-0000-000092A20000}"/>
    <cellStyle name="Normal 78 2 2 2 2 2 4 2" xfId="43170" xr:uid="{00000000-0005-0000-0000-000093A20000}"/>
    <cellStyle name="Normal 78 2 2 2 2 2 4 3" xfId="27937" xr:uid="{00000000-0005-0000-0000-000094A20000}"/>
    <cellStyle name="Normal 78 2 2 2 2 2 5" xfId="7818" xr:uid="{00000000-0005-0000-0000-000095A20000}"/>
    <cellStyle name="Normal 78 2 2 2 2 2 5 2" xfId="38153" xr:uid="{00000000-0005-0000-0000-000096A20000}"/>
    <cellStyle name="Normal 78 2 2 2 2 2 5 3" xfId="22920" xr:uid="{00000000-0005-0000-0000-000097A20000}"/>
    <cellStyle name="Normal 78 2 2 2 2 2 6" xfId="33141" xr:uid="{00000000-0005-0000-0000-000098A20000}"/>
    <cellStyle name="Normal 78 2 2 2 2 2 7" xfId="17907" xr:uid="{00000000-0005-0000-0000-000099A20000}"/>
    <cellStyle name="Normal 78 2 2 2 2 3" xfId="3600" xr:uid="{00000000-0005-0000-0000-00009AA20000}"/>
    <cellStyle name="Normal 78 2 2 2 2 3 2" xfId="13674" xr:uid="{00000000-0005-0000-0000-00009BA20000}"/>
    <cellStyle name="Normal 78 2 2 2 2 3 2 2" xfId="44005" xr:uid="{00000000-0005-0000-0000-00009CA20000}"/>
    <cellStyle name="Normal 78 2 2 2 2 3 2 3" xfId="28772" xr:uid="{00000000-0005-0000-0000-00009DA20000}"/>
    <cellStyle name="Normal 78 2 2 2 2 3 3" xfId="8654" xr:uid="{00000000-0005-0000-0000-00009EA20000}"/>
    <cellStyle name="Normal 78 2 2 2 2 3 3 2" xfId="38988" xr:uid="{00000000-0005-0000-0000-00009FA20000}"/>
    <cellStyle name="Normal 78 2 2 2 2 3 3 3" xfId="23755" xr:uid="{00000000-0005-0000-0000-0000A0A20000}"/>
    <cellStyle name="Normal 78 2 2 2 2 3 4" xfId="33975" xr:uid="{00000000-0005-0000-0000-0000A1A20000}"/>
    <cellStyle name="Normal 78 2 2 2 2 3 5" xfId="18742" xr:uid="{00000000-0005-0000-0000-0000A2A20000}"/>
    <cellStyle name="Normal 78 2 2 2 2 4" xfId="5293" xr:uid="{00000000-0005-0000-0000-0000A3A20000}"/>
    <cellStyle name="Normal 78 2 2 2 2 4 2" xfId="15345" xr:uid="{00000000-0005-0000-0000-0000A4A20000}"/>
    <cellStyle name="Normal 78 2 2 2 2 4 2 2" xfId="45676" xr:uid="{00000000-0005-0000-0000-0000A5A20000}"/>
    <cellStyle name="Normal 78 2 2 2 2 4 2 3" xfId="30443" xr:uid="{00000000-0005-0000-0000-0000A6A20000}"/>
    <cellStyle name="Normal 78 2 2 2 2 4 3" xfId="10325" xr:uid="{00000000-0005-0000-0000-0000A7A20000}"/>
    <cellStyle name="Normal 78 2 2 2 2 4 3 2" xfId="40659" xr:uid="{00000000-0005-0000-0000-0000A8A20000}"/>
    <cellStyle name="Normal 78 2 2 2 2 4 3 3" xfId="25426" xr:uid="{00000000-0005-0000-0000-0000A9A20000}"/>
    <cellStyle name="Normal 78 2 2 2 2 4 4" xfId="35646" xr:uid="{00000000-0005-0000-0000-0000AAA20000}"/>
    <cellStyle name="Normal 78 2 2 2 2 4 5" xfId="20413" xr:uid="{00000000-0005-0000-0000-0000ABA20000}"/>
    <cellStyle name="Normal 78 2 2 2 2 5" xfId="12003" xr:uid="{00000000-0005-0000-0000-0000ACA20000}"/>
    <cellStyle name="Normal 78 2 2 2 2 5 2" xfId="42334" xr:uid="{00000000-0005-0000-0000-0000ADA20000}"/>
    <cellStyle name="Normal 78 2 2 2 2 5 3" xfId="27101" xr:uid="{00000000-0005-0000-0000-0000AEA20000}"/>
    <cellStyle name="Normal 78 2 2 2 2 6" xfId="6982" xr:uid="{00000000-0005-0000-0000-0000AFA20000}"/>
    <cellStyle name="Normal 78 2 2 2 2 6 2" xfId="37317" xr:uid="{00000000-0005-0000-0000-0000B0A20000}"/>
    <cellStyle name="Normal 78 2 2 2 2 6 3" xfId="22084" xr:uid="{00000000-0005-0000-0000-0000B1A20000}"/>
    <cellStyle name="Normal 78 2 2 2 2 7" xfId="32305" xr:uid="{00000000-0005-0000-0000-0000B2A20000}"/>
    <cellStyle name="Normal 78 2 2 2 2 8" xfId="17071" xr:uid="{00000000-0005-0000-0000-0000B3A20000}"/>
    <cellStyle name="Normal 78 2 2 2 3" xfId="2329" xr:uid="{00000000-0005-0000-0000-0000B4A20000}"/>
    <cellStyle name="Normal 78 2 2 2 3 2" xfId="4019" xr:uid="{00000000-0005-0000-0000-0000B5A20000}"/>
    <cellStyle name="Normal 78 2 2 2 3 2 2" xfId="14092" xr:uid="{00000000-0005-0000-0000-0000B6A20000}"/>
    <cellStyle name="Normal 78 2 2 2 3 2 2 2" xfId="44423" xr:uid="{00000000-0005-0000-0000-0000B7A20000}"/>
    <cellStyle name="Normal 78 2 2 2 3 2 2 3" xfId="29190" xr:uid="{00000000-0005-0000-0000-0000B8A20000}"/>
    <cellStyle name="Normal 78 2 2 2 3 2 3" xfId="9072" xr:uid="{00000000-0005-0000-0000-0000B9A20000}"/>
    <cellStyle name="Normal 78 2 2 2 3 2 3 2" xfId="39406" xr:uid="{00000000-0005-0000-0000-0000BAA20000}"/>
    <cellStyle name="Normal 78 2 2 2 3 2 3 3" xfId="24173" xr:uid="{00000000-0005-0000-0000-0000BBA20000}"/>
    <cellStyle name="Normal 78 2 2 2 3 2 4" xfId="34393" xr:uid="{00000000-0005-0000-0000-0000BCA20000}"/>
    <cellStyle name="Normal 78 2 2 2 3 2 5" xfId="19160" xr:uid="{00000000-0005-0000-0000-0000BDA20000}"/>
    <cellStyle name="Normal 78 2 2 2 3 3" xfId="5711" xr:uid="{00000000-0005-0000-0000-0000BEA20000}"/>
    <cellStyle name="Normal 78 2 2 2 3 3 2" xfId="15763" xr:uid="{00000000-0005-0000-0000-0000BFA20000}"/>
    <cellStyle name="Normal 78 2 2 2 3 3 2 2" xfId="46094" xr:uid="{00000000-0005-0000-0000-0000C0A20000}"/>
    <cellStyle name="Normal 78 2 2 2 3 3 2 3" xfId="30861" xr:uid="{00000000-0005-0000-0000-0000C1A20000}"/>
    <cellStyle name="Normal 78 2 2 2 3 3 3" xfId="10743" xr:uid="{00000000-0005-0000-0000-0000C2A20000}"/>
    <cellStyle name="Normal 78 2 2 2 3 3 3 2" xfId="41077" xr:uid="{00000000-0005-0000-0000-0000C3A20000}"/>
    <cellStyle name="Normal 78 2 2 2 3 3 3 3" xfId="25844" xr:uid="{00000000-0005-0000-0000-0000C4A20000}"/>
    <cellStyle name="Normal 78 2 2 2 3 3 4" xfId="36064" xr:uid="{00000000-0005-0000-0000-0000C5A20000}"/>
    <cellStyle name="Normal 78 2 2 2 3 3 5" xfId="20831" xr:uid="{00000000-0005-0000-0000-0000C6A20000}"/>
    <cellStyle name="Normal 78 2 2 2 3 4" xfId="12421" xr:uid="{00000000-0005-0000-0000-0000C7A20000}"/>
    <cellStyle name="Normal 78 2 2 2 3 4 2" xfId="42752" xr:uid="{00000000-0005-0000-0000-0000C8A20000}"/>
    <cellStyle name="Normal 78 2 2 2 3 4 3" xfId="27519" xr:uid="{00000000-0005-0000-0000-0000C9A20000}"/>
    <cellStyle name="Normal 78 2 2 2 3 5" xfId="7400" xr:uid="{00000000-0005-0000-0000-0000CAA20000}"/>
    <cellStyle name="Normal 78 2 2 2 3 5 2" xfId="37735" xr:uid="{00000000-0005-0000-0000-0000CBA20000}"/>
    <cellStyle name="Normal 78 2 2 2 3 5 3" xfId="22502" xr:uid="{00000000-0005-0000-0000-0000CCA20000}"/>
    <cellStyle name="Normal 78 2 2 2 3 6" xfId="32723" xr:uid="{00000000-0005-0000-0000-0000CDA20000}"/>
    <cellStyle name="Normal 78 2 2 2 3 7" xfId="17489" xr:uid="{00000000-0005-0000-0000-0000CEA20000}"/>
    <cellStyle name="Normal 78 2 2 2 4" xfId="3182" xr:uid="{00000000-0005-0000-0000-0000CFA20000}"/>
    <cellStyle name="Normal 78 2 2 2 4 2" xfId="13256" xr:uid="{00000000-0005-0000-0000-0000D0A20000}"/>
    <cellStyle name="Normal 78 2 2 2 4 2 2" xfId="43587" xr:uid="{00000000-0005-0000-0000-0000D1A20000}"/>
    <cellStyle name="Normal 78 2 2 2 4 2 3" xfId="28354" xr:uid="{00000000-0005-0000-0000-0000D2A20000}"/>
    <cellStyle name="Normal 78 2 2 2 4 3" xfId="8236" xr:uid="{00000000-0005-0000-0000-0000D3A20000}"/>
    <cellStyle name="Normal 78 2 2 2 4 3 2" xfId="38570" xr:uid="{00000000-0005-0000-0000-0000D4A20000}"/>
    <cellStyle name="Normal 78 2 2 2 4 3 3" xfId="23337" xr:uid="{00000000-0005-0000-0000-0000D5A20000}"/>
    <cellStyle name="Normal 78 2 2 2 4 4" xfId="33557" xr:uid="{00000000-0005-0000-0000-0000D6A20000}"/>
    <cellStyle name="Normal 78 2 2 2 4 5" xfId="18324" xr:uid="{00000000-0005-0000-0000-0000D7A20000}"/>
    <cellStyle name="Normal 78 2 2 2 5" xfId="4875" xr:uid="{00000000-0005-0000-0000-0000D8A20000}"/>
    <cellStyle name="Normal 78 2 2 2 5 2" xfId="14927" xr:uid="{00000000-0005-0000-0000-0000D9A20000}"/>
    <cellStyle name="Normal 78 2 2 2 5 2 2" xfId="45258" xr:uid="{00000000-0005-0000-0000-0000DAA20000}"/>
    <cellStyle name="Normal 78 2 2 2 5 2 3" xfId="30025" xr:uid="{00000000-0005-0000-0000-0000DBA20000}"/>
    <cellStyle name="Normal 78 2 2 2 5 3" xfId="9907" xr:uid="{00000000-0005-0000-0000-0000DCA20000}"/>
    <cellStyle name="Normal 78 2 2 2 5 3 2" xfId="40241" xr:uid="{00000000-0005-0000-0000-0000DDA20000}"/>
    <cellStyle name="Normal 78 2 2 2 5 3 3" xfId="25008" xr:uid="{00000000-0005-0000-0000-0000DEA20000}"/>
    <cellStyle name="Normal 78 2 2 2 5 4" xfId="35228" xr:uid="{00000000-0005-0000-0000-0000DFA20000}"/>
    <cellStyle name="Normal 78 2 2 2 5 5" xfId="19995" xr:uid="{00000000-0005-0000-0000-0000E0A20000}"/>
    <cellStyle name="Normal 78 2 2 2 6" xfId="11585" xr:uid="{00000000-0005-0000-0000-0000E1A20000}"/>
    <cellStyle name="Normal 78 2 2 2 6 2" xfId="41916" xr:uid="{00000000-0005-0000-0000-0000E2A20000}"/>
    <cellStyle name="Normal 78 2 2 2 6 3" xfId="26683" xr:uid="{00000000-0005-0000-0000-0000E3A20000}"/>
    <cellStyle name="Normal 78 2 2 2 7" xfId="6564" xr:uid="{00000000-0005-0000-0000-0000E4A20000}"/>
    <cellStyle name="Normal 78 2 2 2 7 2" xfId="36899" xr:uid="{00000000-0005-0000-0000-0000E5A20000}"/>
    <cellStyle name="Normal 78 2 2 2 7 3" xfId="21666" xr:uid="{00000000-0005-0000-0000-0000E6A20000}"/>
    <cellStyle name="Normal 78 2 2 2 8" xfId="31887" xr:uid="{00000000-0005-0000-0000-0000E7A20000}"/>
    <cellStyle name="Normal 78 2 2 2 9" xfId="16653" xr:uid="{00000000-0005-0000-0000-0000E8A20000}"/>
    <cellStyle name="Normal 78 2 2 3" xfId="1700" xr:uid="{00000000-0005-0000-0000-0000E9A20000}"/>
    <cellStyle name="Normal 78 2 2 3 2" xfId="2539" xr:uid="{00000000-0005-0000-0000-0000EAA20000}"/>
    <cellStyle name="Normal 78 2 2 3 2 2" xfId="4229" xr:uid="{00000000-0005-0000-0000-0000EBA20000}"/>
    <cellStyle name="Normal 78 2 2 3 2 2 2" xfId="14302" xr:uid="{00000000-0005-0000-0000-0000ECA20000}"/>
    <cellStyle name="Normal 78 2 2 3 2 2 2 2" xfId="44633" xr:uid="{00000000-0005-0000-0000-0000EDA20000}"/>
    <cellStyle name="Normal 78 2 2 3 2 2 2 3" xfId="29400" xr:uid="{00000000-0005-0000-0000-0000EEA20000}"/>
    <cellStyle name="Normal 78 2 2 3 2 2 3" xfId="9282" xr:uid="{00000000-0005-0000-0000-0000EFA20000}"/>
    <cellStyle name="Normal 78 2 2 3 2 2 3 2" xfId="39616" xr:uid="{00000000-0005-0000-0000-0000F0A20000}"/>
    <cellStyle name="Normal 78 2 2 3 2 2 3 3" xfId="24383" xr:uid="{00000000-0005-0000-0000-0000F1A20000}"/>
    <cellStyle name="Normal 78 2 2 3 2 2 4" xfId="34603" xr:uid="{00000000-0005-0000-0000-0000F2A20000}"/>
    <cellStyle name="Normal 78 2 2 3 2 2 5" xfId="19370" xr:uid="{00000000-0005-0000-0000-0000F3A20000}"/>
    <cellStyle name="Normal 78 2 2 3 2 3" xfId="5921" xr:uid="{00000000-0005-0000-0000-0000F4A20000}"/>
    <cellStyle name="Normal 78 2 2 3 2 3 2" xfId="15973" xr:uid="{00000000-0005-0000-0000-0000F5A20000}"/>
    <cellStyle name="Normal 78 2 2 3 2 3 2 2" xfId="46304" xr:uid="{00000000-0005-0000-0000-0000F6A20000}"/>
    <cellStyle name="Normal 78 2 2 3 2 3 2 3" xfId="31071" xr:uid="{00000000-0005-0000-0000-0000F7A20000}"/>
    <cellStyle name="Normal 78 2 2 3 2 3 3" xfId="10953" xr:uid="{00000000-0005-0000-0000-0000F8A20000}"/>
    <cellStyle name="Normal 78 2 2 3 2 3 3 2" xfId="41287" xr:uid="{00000000-0005-0000-0000-0000F9A20000}"/>
    <cellStyle name="Normal 78 2 2 3 2 3 3 3" xfId="26054" xr:uid="{00000000-0005-0000-0000-0000FAA20000}"/>
    <cellStyle name="Normal 78 2 2 3 2 3 4" xfId="36274" xr:uid="{00000000-0005-0000-0000-0000FBA20000}"/>
    <cellStyle name="Normal 78 2 2 3 2 3 5" xfId="21041" xr:uid="{00000000-0005-0000-0000-0000FCA20000}"/>
    <cellStyle name="Normal 78 2 2 3 2 4" xfId="12631" xr:uid="{00000000-0005-0000-0000-0000FDA20000}"/>
    <cellStyle name="Normal 78 2 2 3 2 4 2" xfId="42962" xr:uid="{00000000-0005-0000-0000-0000FEA20000}"/>
    <cellStyle name="Normal 78 2 2 3 2 4 3" xfId="27729" xr:uid="{00000000-0005-0000-0000-0000FFA20000}"/>
    <cellStyle name="Normal 78 2 2 3 2 5" xfId="7610" xr:uid="{00000000-0005-0000-0000-000000A30000}"/>
    <cellStyle name="Normal 78 2 2 3 2 5 2" xfId="37945" xr:uid="{00000000-0005-0000-0000-000001A30000}"/>
    <cellStyle name="Normal 78 2 2 3 2 5 3" xfId="22712" xr:uid="{00000000-0005-0000-0000-000002A30000}"/>
    <cellStyle name="Normal 78 2 2 3 2 6" xfId="32933" xr:uid="{00000000-0005-0000-0000-000003A30000}"/>
    <cellStyle name="Normal 78 2 2 3 2 7" xfId="17699" xr:uid="{00000000-0005-0000-0000-000004A30000}"/>
    <cellStyle name="Normal 78 2 2 3 3" xfId="3392" xr:uid="{00000000-0005-0000-0000-000005A30000}"/>
    <cellStyle name="Normal 78 2 2 3 3 2" xfId="13466" xr:uid="{00000000-0005-0000-0000-000006A30000}"/>
    <cellStyle name="Normal 78 2 2 3 3 2 2" xfId="43797" xr:uid="{00000000-0005-0000-0000-000007A30000}"/>
    <cellStyle name="Normal 78 2 2 3 3 2 3" xfId="28564" xr:uid="{00000000-0005-0000-0000-000008A30000}"/>
    <cellStyle name="Normal 78 2 2 3 3 3" xfId="8446" xr:uid="{00000000-0005-0000-0000-000009A30000}"/>
    <cellStyle name="Normal 78 2 2 3 3 3 2" xfId="38780" xr:uid="{00000000-0005-0000-0000-00000AA30000}"/>
    <cellStyle name="Normal 78 2 2 3 3 3 3" xfId="23547" xr:uid="{00000000-0005-0000-0000-00000BA30000}"/>
    <cellStyle name="Normal 78 2 2 3 3 4" xfId="33767" xr:uid="{00000000-0005-0000-0000-00000CA30000}"/>
    <cellStyle name="Normal 78 2 2 3 3 5" xfId="18534" xr:uid="{00000000-0005-0000-0000-00000DA30000}"/>
    <cellStyle name="Normal 78 2 2 3 4" xfId="5085" xr:uid="{00000000-0005-0000-0000-00000EA30000}"/>
    <cellStyle name="Normal 78 2 2 3 4 2" xfId="15137" xr:uid="{00000000-0005-0000-0000-00000FA30000}"/>
    <cellStyle name="Normal 78 2 2 3 4 2 2" xfId="45468" xr:uid="{00000000-0005-0000-0000-000010A30000}"/>
    <cellStyle name="Normal 78 2 2 3 4 2 3" xfId="30235" xr:uid="{00000000-0005-0000-0000-000011A30000}"/>
    <cellStyle name="Normal 78 2 2 3 4 3" xfId="10117" xr:uid="{00000000-0005-0000-0000-000012A30000}"/>
    <cellStyle name="Normal 78 2 2 3 4 3 2" xfId="40451" xr:uid="{00000000-0005-0000-0000-000013A30000}"/>
    <cellStyle name="Normal 78 2 2 3 4 3 3" xfId="25218" xr:uid="{00000000-0005-0000-0000-000014A30000}"/>
    <cellStyle name="Normal 78 2 2 3 4 4" xfId="35438" xr:uid="{00000000-0005-0000-0000-000015A30000}"/>
    <cellStyle name="Normal 78 2 2 3 4 5" xfId="20205" xr:uid="{00000000-0005-0000-0000-000016A30000}"/>
    <cellStyle name="Normal 78 2 2 3 5" xfId="11795" xr:uid="{00000000-0005-0000-0000-000017A30000}"/>
    <cellStyle name="Normal 78 2 2 3 5 2" xfId="42126" xr:uid="{00000000-0005-0000-0000-000018A30000}"/>
    <cellStyle name="Normal 78 2 2 3 5 3" xfId="26893" xr:uid="{00000000-0005-0000-0000-000019A30000}"/>
    <cellStyle name="Normal 78 2 2 3 6" xfId="6774" xr:uid="{00000000-0005-0000-0000-00001AA30000}"/>
    <cellStyle name="Normal 78 2 2 3 6 2" xfId="37109" xr:uid="{00000000-0005-0000-0000-00001BA30000}"/>
    <cellStyle name="Normal 78 2 2 3 6 3" xfId="21876" xr:uid="{00000000-0005-0000-0000-00001CA30000}"/>
    <cellStyle name="Normal 78 2 2 3 7" xfId="32097" xr:uid="{00000000-0005-0000-0000-00001DA30000}"/>
    <cellStyle name="Normal 78 2 2 3 8" xfId="16863" xr:uid="{00000000-0005-0000-0000-00001EA30000}"/>
    <cellStyle name="Normal 78 2 2 4" xfId="2121" xr:uid="{00000000-0005-0000-0000-00001FA30000}"/>
    <cellStyle name="Normal 78 2 2 4 2" xfId="3811" xr:uid="{00000000-0005-0000-0000-000020A30000}"/>
    <cellStyle name="Normal 78 2 2 4 2 2" xfId="13884" xr:uid="{00000000-0005-0000-0000-000021A30000}"/>
    <cellStyle name="Normal 78 2 2 4 2 2 2" xfId="44215" xr:uid="{00000000-0005-0000-0000-000022A30000}"/>
    <cellStyle name="Normal 78 2 2 4 2 2 3" xfId="28982" xr:uid="{00000000-0005-0000-0000-000023A30000}"/>
    <cellStyle name="Normal 78 2 2 4 2 3" xfId="8864" xr:uid="{00000000-0005-0000-0000-000024A30000}"/>
    <cellStyle name="Normal 78 2 2 4 2 3 2" xfId="39198" xr:uid="{00000000-0005-0000-0000-000025A30000}"/>
    <cellStyle name="Normal 78 2 2 4 2 3 3" xfId="23965" xr:uid="{00000000-0005-0000-0000-000026A30000}"/>
    <cellStyle name="Normal 78 2 2 4 2 4" xfId="34185" xr:uid="{00000000-0005-0000-0000-000027A30000}"/>
    <cellStyle name="Normal 78 2 2 4 2 5" xfId="18952" xr:uid="{00000000-0005-0000-0000-000028A30000}"/>
    <cellStyle name="Normal 78 2 2 4 3" xfId="5503" xr:uid="{00000000-0005-0000-0000-000029A30000}"/>
    <cellStyle name="Normal 78 2 2 4 3 2" xfId="15555" xr:uid="{00000000-0005-0000-0000-00002AA30000}"/>
    <cellStyle name="Normal 78 2 2 4 3 2 2" xfId="45886" xr:uid="{00000000-0005-0000-0000-00002BA30000}"/>
    <cellStyle name="Normal 78 2 2 4 3 2 3" xfId="30653" xr:uid="{00000000-0005-0000-0000-00002CA30000}"/>
    <cellStyle name="Normal 78 2 2 4 3 3" xfId="10535" xr:uid="{00000000-0005-0000-0000-00002DA30000}"/>
    <cellStyle name="Normal 78 2 2 4 3 3 2" xfId="40869" xr:uid="{00000000-0005-0000-0000-00002EA30000}"/>
    <cellStyle name="Normal 78 2 2 4 3 3 3" xfId="25636" xr:uid="{00000000-0005-0000-0000-00002FA30000}"/>
    <cellStyle name="Normal 78 2 2 4 3 4" xfId="35856" xr:uid="{00000000-0005-0000-0000-000030A30000}"/>
    <cellStyle name="Normal 78 2 2 4 3 5" xfId="20623" xr:uid="{00000000-0005-0000-0000-000031A30000}"/>
    <cellStyle name="Normal 78 2 2 4 4" xfId="12213" xr:uid="{00000000-0005-0000-0000-000032A30000}"/>
    <cellStyle name="Normal 78 2 2 4 4 2" xfId="42544" xr:uid="{00000000-0005-0000-0000-000033A30000}"/>
    <cellStyle name="Normal 78 2 2 4 4 3" xfId="27311" xr:uid="{00000000-0005-0000-0000-000034A30000}"/>
    <cellStyle name="Normal 78 2 2 4 5" xfId="7192" xr:uid="{00000000-0005-0000-0000-000035A30000}"/>
    <cellStyle name="Normal 78 2 2 4 5 2" xfId="37527" xr:uid="{00000000-0005-0000-0000-000036A30000}"/>
    <cellStyle name="Normal 78 2 2 4 5 3" xfId="22294" xr:uid="{00000000-0005-0000-0000-000037A30000}"/>
    <cellStyle name="Normal 78 2 2 4 6" xfId="32515" xr:uid="{00000000-0005-0000-0000-000038A30000}"/>
    <cellStyle name="Normal 78 2 2 4 7" xfId="17281" xr:uid="{00000000-0005-0000-0000-000039A30000}"/>
    <cellStyle name="Normal 78 2 2 5" xfId="2974" xr:uid="{00000000-0005-0000-0000-00003AA30000}"/>
    <cellStyle name="Normal 78 2 2 5 2" xfId="13048" xr:uid="{00000000-0005-0000-0000-00003BA30000}"/>
    <cellStyle name="Normal 78 2 2 5 2 2" xfId="43379" xr:uid="{00000000-0005-0000-0000-00003CA30000}"/>
    <cellStyle name="Normal 78 2 2 5 2 3" xfId="28146" xr:uid="{00000000-0005-0000-0000-00003DA30000}"/>
    <cellStyle name="Normal 78 2 2 5 3" xfId="8028" xr:uid="{00000000-0005-0000-0000-00003EA30000}"/>
    <cellStyle name="Normal 78 2 2 5 3 2" xfId="38362" xr:uid="{00000000-0005-0000-0000-00003FA30000}"/>
    <cellStyle name="Normal 78 2 2 5 3 3" xfId="23129" xr:uid="{00000000-0005-0000-0000-000040A30000}"/>
    <cellStyle name="Normal 78 2 2 5 4" xfId="33349" xr:uid="{00000000-0005-0000-0000-000041A30000}"/>
    <cellStyle name="Normal 78 2 2 5 5" xfId="18116" xr:uid="{00000000-0005-0000-0000-000042A30000}"/>
    <cellStyle name="Normal 78 2 2 6" xfId="4667" xr:uid="{00000000-0005-0000-0000-000043A30000}"/>
    <cellStyle name="Normal 78 2 2 6 2" xfId="14719" xr:uid="{00000000-0005-0000-0000-000044A30000}"/>
    <cellStyle name="Normal 78 2 2 6 2 2" xfId="45050" xr:uid="{00000000-0005-0000-0000-000045A30000}"/>
    <cellStyle name="Normal 78 2 2 6 2 3" xfId="29817" xr:uid="{00000000-0005-0000-0000-000046A30000}"/>
    <cellStyle name="Normal 78 2 2 6 3" xfId="9699" xr:uid="{00000000-0005-0000-0000-000047A30000}"/>
    <cellStyle name="Normal 78 2 2 6 3 2" xfId="40033" xr:uid="{00000000-0005-0000-0000-000048A30000}"/>
    <cellStyle name="Normal 78 2 2 6 3 3" xfId="24800" xr:uid="{00000000-0005-0000-0000-000049A30000}"/>
    <cellStyle name="Normal 78 2 2 6 4" xfId="35020" xr:uid="{00000000-0005-0000-0000-00004AA30000}"/>
    <cellStyle name="Normal 78 2 2 6 5" xfId="19787" xr:uid="{00000000-0005-0000-0000-00004BA30000}"/>
    <cellStyle name="Normal 78 2 2 7" xfId="11377" xr:uid="{00000000-0005-0000-0000-00004CA30000}"/>
    <cellStyle name="Normal 78 2 2 7 2" xfId="41708" xr:uid="{00000000-0005-0000-0000-00004DA30000}"/>
    <cellStyle name="Normal 78 2 2 7 3" xfId="26475" xr:uid="{00000000-0005-0000-0000-00004EA30000}"/>
    <cellStyle name="Normal 78 2 2 8" xfId="6356" xr:uid="{00000000-0005-0000-0000-00004FA30000}"/>
    <cellStyle name="Normal 78 2 2 8 2" xfId="36691" xr:uid="{00000000-0005-0000-0000-000050A30000}"/>
    <cellStyle name="Normal 78 2 2 8 3" xfId="21458" xr:uid="{00000000-0005-0000-0000-000051A30000}"/>
    <cellStyle name="Normal 78 2 2 9" xfId="31680" xr:uid="{00000000-0005-0000-0000-000052A30000}"/>
    <cellStyle name="Normal 78 2 3" xfId="1383" xr:uid="{00000000-0005-0000-0000-000053A30000}"/>
    <cellStyle name="Normal 78 2 3 2" xfId="1804" xr:uid="{00000000-0005-0000-0000-000054A30000}"/>
    <cellStyle name="Normal 78 2 3 2 2" xfId="2643" xr:uid="{00000000-0005-0000-0000-000055A30000}"/>
    <cellStyle name="Normal 78 2 3 2 2 2" xfId="4333" xr:uid="{00000000-0005-0000-0000-000056A30000}"/>
    <cellStyle name="Normal 78 2 3 2 2 2 2" xfId="14406" xr:uid="{00000000-0005-0000-0000-000057A30000}"/>
    <cellStyle name="Normal 78 2 3 2 2 2 2 2" xfId="44737" xr:uid="{00000000-0005-0000-0000-000058A30000}"/>
    <cellStyle name="Normal 78 2 3 2 2 2 2 3" xfId="29504" xr:uid="{00000000-0005-0000-0000-000059A30000}"/>
    <cellStyle name="Normal 78 2 3 2 2 2 3" xfId="9386" xr:uid="{00000000-0005-0000-0000-00005AA30000}"/>
    <cellStyle name="Normal 78 2 3 2 2 2 3 2" xfId="39720" xr:uid="{00000000-0005-0000-0000-00005BA30000}"/>
    <cellStyle name="Normal 78 2 3 2 2 2 3 3" xfId="24487" xr:uid="{00000000-0005-0000-0000-00005CA30000}"/>
    <cellStyle name="Normal 78 2 3 2 2 2 4" xfId="34707" xr:uid="{00000000-0005-0000-0000-00005DA30000}"/>
    <cellStyle name="Normal 78 2 3 2 2 2 5" xfId="19474" xr:uid="{00000000-0005-0000-0000-00005EA30000}"/>
    <cellStyle name="Normal 78 2 3 2 2 3" xfId="6025" xr:uid="{00000000-0005-0000-0000-00005FA30000}"/>
    <cellStyle name="Normal 78 2 3 2 2 3 2" xfId="16077" xr:uid="{00000000-0005-0000-0000-000060A30000}"/>
    <cellStyle name="Normal 78 2 3 2 2 3 2 2" xfId="46408" xr:uid="{00000000-0005-0000-0000-000061A30000}"/>
    <cellStyle name="Normal 78 2 3 2 2 3 2 3" xfId="31175" xr:uid="{00000000-0005-0000-0000-000062A30000}"/>
    <cellStyle name="Normal 78 2 3 2 2 3 3" xfId="11057" xr:uid="{00000000-0005-0000-0000-000063A30000}"/>
    <cellStyle name="Normal 78 2 3 2 2 3 3 2" xfId="41391" xr:uid="{00000000-0005-0000-0000-000064A30000}"/>
    <cellStyle name="Normal 78 2 3 2 2 3 3 3" xfId="26158" xr:uid="{00000000-0005-0000-0000-000065A30000}"/>
    <cellStyle name="Normal 78 2 3 2 2 3 4" xfId="36378" xr:uid="{00000000-0005-0000-0000-000066A30000}"/>
    <cellStyle name="Normal 78 2 3 2 2 3 5" xfId="21145" xr:uid="{00000000-0005-0000-0000-000067A30000}"/>
    <cellStyle name="Normal 78 2 3 2 2 4" xfId="12735" xr:uid="{00000000-0005-0000-0000-000068A30000}"/>
    <cellStyle name="Normal 78 2 3 2 2 4 2" xfId="43066" xr:uid="{00000000-0005-0000-0000-000069A30000}"/>
    <cellStyle name="Normal 78 2 3 2 2 4 3" xfId="27833" xr:uid="{00000000-0005-0000-0000-00006AA30000}"/>
    <cellStyle name="Normal 78 2 3 2 2 5" xfId="7714" xr:uid="{00000000-0005-0000-0000-00006BA30000}"/>
    <cellStyle name="Normal 78 2 3 2 2 5 2" xfId="38049" xr:uid="{00000000-0005-0000-0000-00006CA30000}"/>
    <cellStyle name="Normal 78 2 3 2 2 5 3" xfId="22816" xr:uid="{00000000-0005-0000-0000-00006DA30000}"/>
    <cellStyle name="Normal 78 2 3 2 2 6" xfId="33037" xr:uid="{00000000-0005-0000-0000-00006EA30000}"/>
    <cellStyle name="Normal 78 2 3 2 2 7" xfId="17803" xr:uid="{00000000-0005-0000-0000-00006FA30000}"/>
    <cellStyle name="Normal 78 2 3 2 3" xfId="3496" xr:uid="{00000000-0005-0000-0000-000070A30000}"/>
    <cellStyle name="Normal 78 2 3 2 3 2" xfId="13570" xr:uid="{00000000-0005-0000-0000-000071A30000}"/>
    <cellStyle name="Normal 78 2 3 2 3 2 2" xfId="43901" xr:uid="{00000000-0005-0000-0000-000072A30000}"/>
    <cellStyle name="Normal 78 2 3 2 3 2 3" xfId="28668" xr:uid="{00000000-0005-0000-0000-000073A30000}"/>
    <cellStyle name="Normal 78 2 3 2 3 3" xfId="8550" xr:uid="{00000000-0005-0000-0000-000074A30000}"/>
    <cellStyle name="Normal 78 2 3 2 3 3 2" xfId="38884" xr:uid="{00000000-0005-0000-0000-000075A30000}"/>
    <cellStyle name="Normal 78 2 3 2 3 3 3" xfId="23651" xr:uid="{00000000-0005-0000-0000-000076A30000}"/>
    <cellStyle name="Normal 78 2 3 2 3 4" xfId="33871" xr:uid="{00000000-0005-0000-0000-000077A30000}"/>
    <cellStyle name="Normal 78 2 3 2 3 5" xfId="18638" xr:uid="{00000000-0005-0000-0000-000078A30000}"/>
    <cellStyle name="Normal 78 2 3 2 4" xfId="5189" xr:uid="{00000000-0005-0000-0000-000079A30000}"/>
    <cellStyle name="Normal 78 2 3 2 4 2" xfId="15241" xr:uid="{00000000-0005-0000-0000-00007AA30000}"/>
    <cellStyle name="Normal 78 2 3 2 4 2 2" xfId="45572" xr:uid="{00000000-0005-0000-0000-00007BA30000}"/>
    <cellStyle name="Normal 78 2 3 2 4 2 3" xfId="30339" xr:uid="{00000000-0005-0000-0000-00007CA30000}"/>
    <cellStyle name="Normal 78 2 3 2 4 3" xfId="10221" xr:uid="{00000000-0005-0000-0000-00007DA30000}"/>
    <cellStyle name="Normal 78 2 3 2 4 3 2" xfId="40555" xr:uid="{00000000-0005-0000-0000-00007EA30000}"/>
    <cellStyle name="Normal 78 2 3 2 4 3 3" xfId="25322" xr:uid="{00000000-0005-0000-0000-00007FA30000}"/>
    <cellStyle name="Normal 78 2 3 2 4 4" xfId="35542" xr:uid="{00000000-0005-0000-0000-000080A30000}"/>
    <cellStyle name="Normal 78 2 3 2 4 5" xfId="20309" xr:uid="{00000000-0005-0000-0000-000081A30000}"/>
    <cellStyle name="Normal 78 2 3 2 5" xfId="11899" xr:uid="{00000000-0005-0000-0000-000082A30000}"/>
    <cellStyle name="Normal 78 2 3 2 5 2" xfId="42230" xr:uid="{00000000-0005-0000-0000-000083A30000}"/>
    <cellStyle name="Normal 78 2 3 2 5 3" xfId="26997" xr:uid="{00000000-0005-0000-0000-000084A30000}"/>
    <cellStyle name="Normal 78 2 3 2 6" xfId="6878" xr:uid="{00000000-0005-0000-0000-000085A30000}"/>
    <cellStyle name="Normal 78 2 3 2 6 2" xfId="37213" xr:uid="{00000000-0005-0000-0000-000086A30000}"/>
    <cellStyle name="Normal 78 2 3 2 6 3" xfId="21980" xr:uid="{00000000-0005-0000-0000-000087A30000}"/>
    <cellStyle name="Normal 78 2 3 2 7" xfId="32201" xr:uid="{00000000-0005-0000-0000-000088A30000}"/>
    <cellStyle name="Normal 78 2 3 2 8" xfId="16967" xr:uid="{00000000-0005-0000-0000-000089A30000}"/>
    <cellStyle name="Normal 78 2 3 3" xfId="2225" xr:uid="{00000000-0005-0000-0000-00008AA30000}"/>
    <cellStyle name="Normal 78 2 3 3 2" xfId="3915" xr:uid="{00000000-0005-0000-0000-00008BA30000}"/>
    <cellStyle name="Normal 78 2 3 3 2 2" xfId="13988" xr:uid="{00000000-0005-0000-0000-00008CA30000}"/>
    <cellStyle name="Normal 78 2 3 3 2 2 2" xfId="44319" xr:uid="{00000000-0005-0000-0000-00008DA30000}"/>
    <cellStyle name="Normal 78 2 3 3 2 2 3" xfId="29086" xr:uid="{00000000-0005-0000-0000-00008EA30000}"/>
    <cellStyle name="Normal 78 2 3 3 2 3" xfId="8968" xr:uid="{00000000-0005-0000-0000-00008FA30000}"/>
    <cellStyle name="Normal 78 2 3 3 2 3 2" xfId="39302" xr:uid="{00000000-0005-0000-0000-000090A30000}"/>
    <cellStyle name="Normal 78 2 3 3 2 3 3" xfId="24069" xr:uid="{00000000-0005-0000-0000-000091A30000}"/>
    <cellStyle name="Normal 78 2 3 3 2 4" xfId="34289" xr:uid="{00000000-0005-0000-0000-000092A30000}"/>
    <cellStyle name="Normal 78 2 3 3 2 5" xfId="19056" xr:uid="{00000000-0005-0000-0000-000093A30000}"/>
    <cellStyle name="Normal 78 2 3 3 3" xfId="5607" xr:uid="{00000000-0005-0000-0000-000094A30000}"/>
    <cellStyle name="Normal 78 2 3 3 3 2" xfId="15659" xr:uid="{00000000-0005-0000-0000-000095A30000}"/>
    <cellStyle name="Normal 78 2 3 3 3 2 2" xfId="45990" xr:uid="{00000000-0005-0000-0000-000096A30000}"/>
    <cellStyle name="Normal 78 2 3 3 3 2 3" xfId="30757" xr:uid="{00000000-0005-0000-0000-000097A30000}"/>
    <cellStyle name="Normal 78 2 3 3 3 3" xfId="10639" xr:uid="{00000000-0005-0000-0000-000098A30000}"/>
    <cellStyle name="Normal 78 2 3 3 3 3 2" xfId="40973" xr:uid="{00000000-0005-0000-0000-000099A30000}"/>
    <cellStyle name="Normal 78 2 3 3 3 3 3" xfId="25740" xr:uid="{00000000-0005-0000-0000-00009AA30000}"/>
    <cellStyle name="Normal 78 2 3 3 3 4" xfId="35960" xr:uid="{00000000-0005-0000-0000-00009BA30000}"/>
    <cellStyle name="Normal 78 2 3 3 3 5" xfId="20727" xr:uid="{00000000-0005-0000-0000-00009CA30000}"/>
    <cellStyle name="Normal 78 2 3 3 4" xfId="12317" xr:uid="{00000000-0005-0000-0000-00009DA30000}"/>
    <cellStyle name="Normal 78 2 3 3 4 2" xfId="42648" xr:uid="{00000000-0005-0000-0000-00009EA30000}"/>
    <cellStyle name="Normal 78 2 3 3 4 3" xfId="27415" xr:uid="{00000000-0005-0000-0000-00009FA30000}"/>
    <cellStyle name="Normal 78 2 3 3 5" xfId="7296" xr:uid="{00000000-0005-0000-0000-0000A0A30000}"/>
    <cellStyle name="Normal 78 2 3 3 5 2" xfId="37631" xr:uid="{00000000-0005-0000-0000-0000A1A30000}"/>
    <cellStyle name="Normal 78 2 3 3 5 3" xfId="22398" xr:uid="{00000000-0005-0000-0000-0000A2A30000}"/>
    <cellStyle name="Normal 78 2 3 3 6" xfId="32619" xr:uid="{00000000-0005-0000-0000-0000A3A30000}"/>
    <cellStyle name="Normal 78 2 3 3 7" xfId="17385" xr:uid="{00000000-0005-0000-0000-0000A4A30000}"/>
    <cellStyle name="Normal 78 2 3 4" xfId="3078" xr:uid="{00000000-0005-0000-0000-0000A5A30000}"/>
    <cellStyle name="Normal 78 2 3 4 2" xfId="13152" xr:uid="{00000000-0005-0000-0000-0000A6A30000}"/>
    <cellStyle name="Normal 78 2 3 4 2 2" xfId="43483" xr:uid="{00000000-0005-0000-0000-0000A7A30000}"/>
    <cellStyle name="Normal 78 2 3 4 2 3" xfId="28250" xr:uid="{00000000-0005-0000-0000-0000A8A30000}"/>
    <cellStyle name="Normal 78 2 3 4 3" xfId="8132" xr:uid="{00000000-0005-0000-0000-0000A9A30000}"/>
    <cellStyle name="Normal 78 2 3 4 3 2" xfId="38466" xr:uid="{00000000-0005-0000-0000-0000AAA30000}"/>
    <cellStyle name="Normal 78 2 3 4 3 3" xfId="23233" xr:uid="{00000000-0005-0000-0000-0000ABA30000}"/>
    <cellStyle name="Normal 78 2 3 4 4" xfId="33453" xr:uid="{00000000-0005-0000-0000-0000ACA30000}"/>
    <cellStyle name="Normal 78 2 3 4 5" xfId="18220" xr:uid="{00000000-0005-0000-0000-0000ADA30000}"/>
    <cellStyle name="Normal 78 2 3 5" xfId="4771" xr:uid="{00000000-0005-0000-0000-0000AEA30000}"/>
    <cellStyle name="Normal 78 2 3 5 2" xfId="14823" xr:uid="{00000000-0005-0000-0000-0000AFA30000}"/>
    <cellStyle name="Normal 78 2 3 5 2 2" xfId="45154" xr:uid="{00000000-0005-0000-0000-0000B0A30000}"/>
    <cellStyle name="Normal 78 2 3 5 2 3" xfId="29921" xr:uid="{00000000-0005-0000-0000-0000B1A30000}"/>
    <cellStyle name="Normal 78 2 3 5 3" xfId="9803" xr:uid="{00000000-0005-0000-0000-0000B2A30000}"/>
    <cellStyle name="Normal 78 2 3 5 3 2" xfId="40137" xr:uid="{00000000-0005-0000-0000-0000B3A30000}"/>
    <cellStyle name="Normal 78 2 3 5 3 3" xfId="24904" xr:uid="{00000000-0005-0000-0000-0000B4A30000}"/>
    <cellStyle name="Normal 78 2 3 5 4" xfId="35124" xr:uid="{00000000-0005-0000-0000-0000B5A30000}"/>
    <cellStyle name="Normal 78 2 3 5 5" xfId="19891" xr:uid="{00000000-0005-0000-0000-0000B6A30000}"/>
    <cellStyle name="Normal 78 2 3 6" xfId="11481" xr:uid="{00000000-0005-0000-0000-0000B7A30000}"/>
    <cellStyle name="Normal 78 2 3 6 2" xfId="41812" xr:uid="{00000000-0005-0000-0000-0000B8A30000}"/>
    <cellStyle name="Normal 78 2 3 6 3" xfId="26579" xr:uid="{00000000-0005-0000-0000-0000B9A30000}"/>
    <cellStyle name="Normal 78 2 3 7" xfId="6460" xr:uid="{00000000-0005-0000-0000-0000BAA30000}"/>
    <cellStyle name="Normal 78 2 3 7 2" xfId="36795" xr:uid="{00000000-0005-0000-0000-0000BBA30000}"/>
    <cellStyle name="Normal 78 2 3 7 3" xfId="21562" xr:uid="{00000000-0005-0000-0000-0000BCA30000}"/>
    <cellStyle name="Normal 78 2 3 8" xfId="31783" xr:uid="{00000000-0005-0000-0000-0000BDA30000}"/>
    <cellStyle name="Normal 78 2 3 9" xfId="16549" xr:uid="{00000000-0005-0000-0000-0000BEA30000}"/>
    <cellStyle name="Normal 78 2 4" xfId="1596" xr:uid="{00000000-0005-0000-0000-0000BFA30000}"/>
    <cellStyle name="Normal 78 2 4 2" xfId="2435" xr:uid="{00000000-0005-0000-0000-0000C0A30000}"/>
    <cellStyle name="Normal 78 2 4 2 2" xfId="4125" xr:uid="{00000000-0005-0000-0000-0000C1A30000}"/>
    <cellStyle name="Normal 78 2 4 2 2 2" xfId="14198" xr:uid="{00000000-0005-0000-0000-0000C2A30000}"/>
    <cellStyle name="Normal 78 2 4 2 2 2 2" xfId="44529" xr:uid="{00000000-0005-0000-0000-0000C3A30000}"/>
    <cellStyle name="Normal 78 2 4 2 2 2 3" xfId="29296" xr:uid="{00000000-0005-0000-0000-0000C4A30000}"/>
    <cellStyle name="Normal 78 2 4 2 2 3" xfId="9178" xr:uid="{00000000-0005-0000-0000-0000C5A30000}"/>
    <cellStyle name="Normal 78 2 4 2 2 3 2" xfId="39512" xr:uid="{00000000-0005-0000-0000-0000C6A30000}"/>
    <cellStyle name="Normal 78 2 4 2 2 3 3" xfId="24279" xr:uid="{00000000-0005-0000-0000-0000C7A30000}"/>
    <cellStyle name="Normal 78 2 4 2 2 4" xfId="34499" xr:uid="{00000000-0005-0000-0000-0000C8A30000}"/>
    <cellStyle name="Normal 78 2 4 2 2 5" xfId="19266" xr:uid="{00000000-0005-0000-0000-0000C9A30000}"/>
    <cellStyle name="Normal 78 2 4 2 3" xfId="5817" xr:uid="{00000000-0005-0000-0000-0000CAA30000}"/>
    <cellStyle name="Normal 78 2 4 2 3 2" xfId="15869" xr:uid="{00000000-0005-0000-0000-0000CBA30000}"/>
    <cellStyle name="Normal 78 2 4 2 3 2 2" xfId="46200" xr:uid="{00000000-0005-0000-0000-0000CCA30000}"/>
    <cellStyle name="Normal 78 2 4 2 3 2 3" xfId="30967" xr:uid="{00000000-0005-0000-0000-0000CDA30000}"/>
    <cellStyle name="Normal 78 2 4 2 3 3" xfId="10849" xr:uid="{00000000-0005-0000-0000-0000CEA30000}"/>
    <cellStyle name="Normal 78 2 4 2 3 3 2" xfId="41183" xr:uid="{00000000-0005-0000-0000-0000CFA30000}"/>
    <cellStyle name="Normal 78 2 4 2 3 3 3" xfId="25950" xr:uid="{00000000-0005-0000-0000-0000D0A30000}"/>
    <cellStyle name="Normal 78 2 4 2 3 4" xfId="36170" xr:uid="{00000000-0005-0000-0000-0000D1A30000}"/>
    <cellStyle name="Normal 78 2 4 2 3 5" xfId="20937" xr:uid="{00000000-0005-0000-0000-0000D2A30000}"/>
    <cellStyle name="Normal 78 2 4 2 4" xfId="12527" xr:uid="{00000000-0005-0000-0000-0000D3A30000}"/>
    <cellStyle name="Normal 78 2 4 2 4 2" xfId="42858" xr:uid="{00000000-0005-0000-0000-0000D4A30000}"/>
    <cellStyle name="Normal 78 2 4 2 4 3" xfId="27625" xr:uid="{00000000-0005-0000-0000-0000D5A30000}"/>
    <cellStyle name="Normal 78 2 4 2 5" xfId="7506" xr:uid="{00000000-0005-0000-0000-0000D6A30000}"/>
    <cellStyle name="Normal 78 2 4 2 5 2" xfId="37841" xr:uid="{00000000-0005-0000-0000-0000D7A30000}"/>
    <cellStyle name="Normal 78 2 4 2 5 3" xfId="22608" xr:uid="{00000000-0005-0000-0000-0000D8A30000}"/>
    <cellStyle name="Normal 78 2 4 2 6" xfId="32829" xr:uid="{00000000-0005-0000-0000-0000D9A30000}"/>
    <cellStyle name="Normal 78 2 4 2 7" xfId="17595" xr:uid="{00000000-0005-0000-0000-0000DAA30000}"/>
    <cellStyle name="Normal 78 2 4 3" xfId="3288" xr:uid="{00000000-0005-0000-0000-0000DBA30000}"/>
    <cellStyle name="Normal 78 2 4 3 2" xfId="13362" xr:uid="{00000000-0005-0000-0000-0000DCA30000}"/>
    <cellStyle name="Normal 78 2 4 3 2 2" xfId="43693" xr:uid="{00000000-0005-0000-0000-0000DDA30000}"/>
    <cellStyle name="Normal 78 2 4 3 2 3" xfId="28460" xr:uid="{00000000-0005-0000-0000-0000DEA30000}"/>
    <cellStyle name="Normal 78 2 4 3 3" xfId="8342" xr:uid="{00000000-0005-0000-0000-0000DFA30000}"/>
    <cellStyle name="Normal 78 2 4 3 3 2" xfId="38676" xr:uid="{00000000-0005-0000-0000-0000E0A30000}"/>
    <cellStyle name="Normal 78 2 4 3 3 3" xfId="23443" xr:uid="{00000000-0005-0000-0000-0000E1A30000}"/>
    <cellStyle name="Normal 78 2 4 3 4" xfId="33663" xr:uid="{00000000-0005-0000-0000-0000E2A30000}"/>
    <cellStyle name="Normal 78 2 4 3 5" xfId="18430" xr:uid="{00000000-0005-0000-0000-0000E3A30000}"/>
    <cellStyle name="Normal 78 2 4 4" xfId="4981" xr:uid="{00000000-0005-0000-0000-0000E4A30000}"/>
    <cellStyle name="Normal 78 2 4 4 2" xfId="15033" xr:uid="{00000000-0005-0000-0000-0000E5A30000}"/>
    <cellStyle name="Normal 78 2 4 4 2 2" xfId="45364" xr:uid="{00000000-0005-0000-0000-0000E6A30000}"/>
    <cellStyle name="Normal 78 2 4 4 2 3" xfId="30131" xr:uid="{00000000-0005-0000-0000-0000E7A30000}"/>
    <cellStyle name="Normal 78 2 4 4 3" xfId="10013" xr:uid="{00000000-0005-0000-0000-0000E8A30000}"/>
    <cellStyle name="Normal 78 2 4 4 3 2" xfId="40347" xr:uid="{00000000-0005-0000-0000-0000E9A30000}"/>
    <cellStyle name="Normal 78 2 4 4 3 3" xfId="25114" xr:uid="{00000000-0005-0000-0000-0000EAA30000}"/>
    <cellStyle name="Normal 78 2 4 4 4" xfId="35334" xr:uid="{00000000-0005-0000-0000-0000EBA30000}"/>
    <cellStyle name="Normal 78 2 4 4 5" xfId="20101" xr:uid="{00000000-0005-0000-0000-0000ECA30000}"/>
    <cellStyle name="Normal 78 2 4 5" xfId="11691" xr:uid="{00000000-0005-0000-0000-0000EDA30000}"/>
    <cellStyle name="Normal 78 2 4 5 2" xfId="42022" xr:uid="{00000000-0005-0000-0000-0000EEA30000}"/>
    <cellStyle name="Normal 78 2 4 5 3" xfId="26789" xr:uid="{00000000-0005-0000-0000-0000EFA30000}"/>
    <cellStyle name="Normal 78 2 4 6" xfId="6670" xr:uid="{00000000-0005-0000-0000-0000F0A30000}"/>
    <cellStyle name="Normal 78 2 4 6 2" xfId="37005" xr:uid="{00000000-0005-0000-0000-0000F1A30000}"/>
    <cellStyle name="Normal 78 2 4 6 3" xfId="21772" xr:uid="{00000000-0005-0000-0000-0000F2A30000}"/>
    <cellStyle name="Normal 78 2 4 7" xfId="31993" xr:uid="{00000000-0005-0000-0000-0000F3A30000}"/>
    <cellStyle name="Normal 78 2 4 8" xfId="16759" xr:uid="{00000000-0005-0000-0000-0000F4A30000}"/>
    <cellStyle name="Normal 78 2 5" xfId="2017" xr:uid="{00000000-0005-0000-0000-0000F5A30000}"/>
    <cellStyle name="Normal 78 2 5 2" xfId="3707" xr:uid="{00000000-0005-0000-0000-0000F6A30000}"/>
    <cellStyle name="Normal 78 2 5 2 2" xfId="13780" xr:uid="{00000000-0005-0000-0000-0000F7A30000}"/>
    <cellStyle name="Normal 78 2 5 2 2 2" xfId="44111" xr:uid="{00000000-0005-0000-0000-0000F8A30000}"/>
    <cellStyle name="Normal 78 2 5 2 2 3" xfId="28878" xr:uid="{00000000-0005-0000-0000-0000F9A30000}"/>
    <cellStyle name="Normal 78 2 5 2 3" xfId="8760" xr:uid="{00000000-0005-0000-0000-0000FAA30000}"/>
    <cellStyle name="Normal 78 2 5 2 3 2" xfId="39094" xr:uid="{00000000-0005-0000-0000-0000FBA30000}"/>
    <cellStyle name="Normal 78 2 5 2 3 3" xfId="23861" xr:uid="{00000000-0005-0000-0000-0000FCA30000}"/>
    <cellStyle name="Normal 78 2 5 2 4" xfId="34081" xr:uid="{00000000-0005-0000-0000-0000FDA30000}"/>
    <cellStyle name="Normal 78 2 5 2 5" xfId="18848" xr:uid="{00000000-0005-0000-0000-0000FEA30000}"/>
    <cellStyle name="Normal 78 2 5 3" xfId="5399" xr:uid="{00000000-0005-0000-0000-0000FFA30000}"/>
    <cellStyle name="Normal 78 2 5 3 2" xfId="15451" xr:uid="{00000000-0005-0000-0000-000000A40000}"/>
    <cellStyle name="Normal 78 2 5 3 2 2" xfId="45782" xr:uid="{00000000-0005-0000-0000-000001A40000}"/>
    <cellStyle name="Normal 78 2 5 3 2 3" xfId="30549" xr:uid="{00000000-0005-0000-0000-000002A40000}"/>
    <cellStyle name="Normal 78 2 5 3 3" xfId="10431" xr:uid="{00000000-0005-0000-0000-000003A40000}"/>
    <cellStyle name="Normal 78 2 5 3 3 2" xfId="40765" xr:uid="{00000000-0005-0000-0000-000004A40000}"/>
    <cellStyle name="Normal 78 2 5 3 3 3" xfId="25532" xr:uid="{00000000-0005-0000-0000-000005A40000}"/>
    <cellStyle name="Normal 78 2 5 3 4" xfId="35752" xr:uid="{00000000-0005-0000-0000-000006A40000}"/>
    <cellStyle name="Normal 78 2 5 3 5" xfId="20519" xr:uid="{00000000-0005-0000-0000-000007A40000}"/>
    <cellStyle name="Normal 78 2 5 4" xfId="12109" xr:uid="{00000000-0005-0000-0000-000008A40000}"/>
    <cellStyle name="Normal 78 2 5 4 2" xfId="42440" xr:uid="{00000000-0005-0000-0000-000009A40000}"/>
    <cellStyle name="Normal 78 2 5 4 3" xfId="27207" xr:uid="{00000000-0005-0000-0000-00000AA40000}"/>
    <cellStyle name="Normal 78 2 5 5" xfId="7088" xr:uid="{00000000-0005-0000-0000-00000BA40000}"/>
    <cellStyle name="Normal 78 2 5 5 2" xfId="37423" xr:uid="{00000000-0005-0000-0000-00000CA40000}"/>
    <cellStyle name="Normal 78 2 5 5 3" xfId="22190" xr:uid="{00000000-0005-0000-0000-00000DA40000}"/>
    <cellStyle name="Normal 78 2 5 6" xfId="32411" xr:uid="{00000000-0005-0000-0000-00000EA40000}"/>
    <cellStyle name="Normal 78 2 5 7" xfId="17177" xr:uid="{00000000-0005-0000-0000-00000FA40000}"/>
    <cellStyle name="Normal 78 2 6" xfId="2870" xr:uid="{00000000-0005-0000-0000-000010A40000}"/>
    <cellStyle name="Normal 78 2 6 2" xfId="12944" xr:uid="{00000000-0005-0000-0000-000011A40000}"/>
    <cellStyle name="Normal 78 2 6 2 2" xfId="43275" xr:uid="{00000000-0005-0000-0000-000012A40000}"/>
    <cellStyle name="Normal 78 2 6 2 3" xfId="28042" xr:uid="{00000000-0005-0000-0000-000013A40000}"/>
    <cellStyle name="Normal 78 2 6 3" xfId="7924" xr:uid="{00000000-0005-0000-0000-000014A40000}"/>
    <cellStyle name="Normal 78 2 6 3 2" xfId="38258" xr:uid="{00000000-0005-0000-0000-000015A40000}"/>
    <cellStyle name="Normal 78 2 6 3 3" xfId="23025" xr:uid="{00000000-0005-0000-0000-000016A40000}"/>
    <cellStyle name="Normal 78 2 6 4" xfId="33245" xr:uid="{00000000-0005-0000-0000-000017A40000}"/>
    <cellStyle name="Normal 78 2 6 5" xfId="18012" xr:uid="{00000000-0005-0000-0000-000018A40000}"/>
    <cellStyle name="Normal 78 2 7" xfId="4563" xr:uid="{00000000-0005-0000-0000-000019A40000}"/>
    <cellStyle name="Normal 78 2 7 2" xfId="14615" xr:uid="{00000000-0005-0000-0000-00001AA40000}"/>
    <cellStyle name="Normal 78 2 7 2 2" xfId="44946" xr:uid="{00000000-0005-0000-0000-00001BA40000}"/>
    <cellStyle name="Normal 78 2 7 2 3" xfId="29713" xr:uid="{00000000-0005-0000-0000-00001CA40000}"/>
    <cellStyle name="Normal 78 2 7 3" xfId="9595" xr:uid="{00000000-0005-0000-0000-00001DA40000}"/>
    <cellStyle name="Normal 78 2 7 3 2" xfId="39929" xr:uid="{00000000-0005-0000-0000-00001EA40000}"/>
    <cellStyle name="Normal 78 2 7 3 3" xfId="24696" xr:uid="{00000000-0005-0000-0000-00001FA40000}"/>
    <cellStyle name="Normal 78 2 7 4" xfId="34916" xr:uid="{00000000-0005-0000-0000-000020A40000}"/>
    <cellStyle name="Normal 78 2 7 5" xfId="19683" xr:uid="{00000000-0005-0000-0000-000021A40000}"/>
    <cellStyle name="Normal 78 2 8" xfId="11273" xr:uid="{00000000-0005-0000-0000-000022A40000}"/>
    <cellStyle name="Normal 78 2 8 2" xfId="41604" xr:uid="{00000000-0005-0000-0000-000023A40000}"/>
    <cellStyle name="Normal 78 2 8 3" xfId="26371" xr:uid="{00000000-0005-0000-0000-000024A40000}"/>
    <cellStyle name="Normal 78 2 9" xfId="6252" xr:uid="{00000000-0005-0000-0000-000025A40000}"/>
    <cellStyle name="Normal 78 2 9 2" xfId="36587" xr:uid="{00000000-0005-0000-0000-000026A40000}"/>
    <cellStyle name="Normal 78 2 9 3" xfId="21354" xr:uid="{00000000-0005-0000-0000-000027A40000}"/>
    <cellStyle name="Normal 78 3" xfId="1216" xr:uid="{00000000-0005-0000-0000-000028A40000}"/>
    <cellStyle name="Normal 78 3 10" xfId="16393" xr:uid="{00000000-0005-0000-0000-000029A40000}"/>
    <cellStyle name="Normal 78 3 2" xfId="1435" xr:uid="{00000000-0005-0000-0000-00002AA40000}"/>
    <cellStyle name="Normal 78 3 2 2" xfId="1856" xr:uid="{00000000-0005-0000-0000-00002BA40000}"/>
    <cellStyle name="Normal 78 3 2 2 2" xfId="2695" xr:uid="{00000000-0005-0000-0000-00002CA40000}"/>
    <cellStyle name="Normal 78 3 2 2 2 2" xfId="4385" xr:uid="{00000000-0005-0000-0000-00002DA40000}"/>
    <cellStyle name="Normal 78 3 2 2 2 2 2" xfId="14458" xr:uid="{00000000-0005-0000-0000-00002EA40000}"/>
    <cellStyle name="Normal 78 3 2 2 2 2 2 2" xfId="44789" xr:uid="{00000000-0005-0000-0000-00002FA40000}"/>
    <cellStyle name="Normal 78 3 2 2 2 2 2 3" xfId="29556" xr:uid="{00000000-0005-0000-0000-000030A40000}"/>
    <cellStyle name="Normal 78 3 2 2 2 2 3" xfId="9438" xr:uid="{00000000-0005-0000-0000-000031A40000}"/>
    <cellStyle name="Normal 78 3 2 2 2 2 3 2" xfId="39772" xr:uid="{00000000-0005-0000-0000-000032A40000}"/>
    <cellStyle name="Normal 78 3 2 2 2 2 3 3" xfId="24539" xr:uid="{00000000-0005-0000-0000-000033A40000}"/>
    <cellStyle name="Normal 78 3 2 2 2 2 4" xfId="34759" xr:uid="{00000000-0005-0000-0000-000034A40000}"/>
    <cellStyle name="Normal 78 3 2 2 2 2 5" xfId="19526" xr:uid="{00000000-0005-0000-0000-000035A40000}"/>
    <cellStyle name="Normal 78 3 2 2 2 3" xfId="6077" xr:uid="{00000000-0005-0000-0000-000036A40000}"/>
    <cellStyle name="Normal 78 3 2 2 2 3 2" xfId="16129" xr:uid="{00000000-0005-0000-0000-000037A40000}"/>
    <cellStyle name="Normal 78 3 2 2 2 3 2 2" xfId="46460" xr:uid="{00000000-0005-0000-0000-000038A40000}"/>
    <cellStyle name="Normal 78 3 2 2 2 3 2 3" xfId="31227" xr:uid="{00000000-0005-0000-0000-000039A40000}"/>
    <cellStyle name="Normal 78 3 2 2 2 3 3" xfId="11109" xr:uid="{00000000-0005-0000-0000-00003AA40000}"/>
    <cellStyle name="Normal 78 3 2 2 2 3 3 2" xfId="41443" xr:uid="{00000000-0005-0000-0000-00003BA40000}"/>
    <cellStyle name="Normal 78 3 2 2 2 3 3 3" xfId="26210" xr:uid="{00000000-0005-0000-0000-00003CA40000}"/>
    <cellStyle name="Normal 78 3 2 2 2 3 4" xfId="36430" xr:uid="{00000000-0005-0000-0000-00003DA40000}"/>
    <cellStyle name="Normal 78 3 2 2 2 3 5" xfId="21197" xr:uid="{00000000-0005-0000-0000-00003EA40000}"/>
    <cellStyle name="Normal 78 3 2 2 2 4" xfId="12787" xr:uid="{00000000-0005-0000-0000-00003FA40000}"/>
    <cellStyle name="Normal 78 3 2 2 2 4 2" xfId="43118" xr:uid="{00000000-0005-0000-0000-000040A40000}"/>
    <cellStyle name="Normal 78 3 2 2 2 4 3" xfId="27885" xr:uid="{00000000-0005-0000-0000-000041A40000}"/>
    <cellStyle name="Normal 78 3 2 2 2 5" xfId="7766" xr:uid="{00000000-0005-0000-0000-000042A40000}"/>
    <cellStyle name="Normal 78 3 2 2 2 5 2" xfId="38101" xr:uid="{00000000-0005-0000-0000-000043A40000}"/>
    <cellStyle name="Normal 78 3 2 2 2 5 3" xfId="22868" xr:uid="{00000000-0005-0000-0000-000044A40000}"/>
    <cellStyle name="Normal 78 3 2 2 2 6" xfId="33089" xr:uid="{00000000-0005-0000-0000-000045A40000}"/>
    <cellStyle name="Normal 78 3 2 2 2 7" xfId="17855" xr:uid="{00000000-0005-0000-0000-000046A40000}"/>
    <cellStyle name="Normal 78 3 2 2 3" xfId="3548" xr:uid="{00000000-0005-0000-0000-000047A40000}"/>
    <cellStyle name="Normal 78 3 2 2 3 2" xfId="13622" xr:uid="{00000000-0005-0000-0000-000048A40000}"/>
    <cellStyle name="Normal 78 3 2 2 3 2 2" xfId="43953" xr:uid="{00000000-0005-0000-0000-000049A40000}"/>
    <cellStyle name="Normal 78 3 2 2 3 2 3" xfId="28720" xr:uid="{00000000-0005-0000-0000-00004AA40000}"/>
    <cellStyle name="Normal 78 3 2 2 3 3" xfId="8602" xr:uid="{00000000-0005-0000-0000-00004BA40000}"/>
    <cellStyle name="Normal 78 3 2 2 3 3 2" xfId="38936" xr:uid="{00000000-0005-0000-0000-00004CA40000}"/>
    <cellStyle name="Normal 78 3 2 2 3 3 3" xfId="23703" xr:uid="{00000000-0005-0000-0000-00004DA40000}"/>
    <cellStyle name="Normal 78 3 2 2 3 4" xfId="33923" xr:uid="{00000000-0005-0000-0000-00004EA40000}"/>
    <cellStyle name="Normal 78 3 2 2 3 5" xfId="18690" xr:uid="{00000000-0005-0000-0000-00004FA40000}"/>
    <cellStyle name="Normal 78 3 2 2 4" xfId="5241" xr:uid="{00000000-0005-0000-0000-000050A40000}"/>
    <cellStyle name="Normal 78 3 2 2 4 2" xfId="15293" xr:uid="{00000000-0005-0000-0000-000051A40000}"/>
    <cellStyle name="Normal 78 3 2 2 4 2 2" xfId="45624" xr:uid="{00000000-0005-0000-0000-000052A40000}"/>
    <cellStyle name="Normal 78 3 2 2 4 2 3" xfId="30391" xr:uid="{00000000-0005-0000-0000-000053A40000}"/>
    <cellStyle name="Normal 78 3 2 2 4 3" xfId="10273" xr:uid="{00000000-0005-0000-0000-000054A40000}"/>
    <cellStyle name="Normal 78 3 2 2 4 3 2" xfId="40607" xr:uid="{00000000-0005-0000-0000-000055A40000}"/>
    <cellStyle name="Normal 78 3 2 2 4 3 3" xfId="25374" xr:uid="{00000000-0005-0000-0000-000056A40000}"/>
    <cellStyle name="Normal 78 3 2 2 4 4" xfId="35594" xr:uid="{00000000-0005-0000-0000-000057A40000}"/>
    <cellStyle name="Normal 78 3 2 2 4 5" xfId="20361" xr:uid="{00000000-0005-0000-0000-000058A40000}"/>
    <cellStyle name="Normal 78 3 2 2 5" xfId="11951" xr:uid="{00000000-0005-0000-0000-000059A40000}"/>
    <cellStyle name="Normal 78 3 2 2 5 2" xfId="42282" xr:uid="{00000000-0005-0000-0000-00005AA40000}"/>
    <cellStyle name="Normal 78 3 2 2 5 3" xfId="27049" xr:uid="{00000000-0005-0000-0000-00005BA40000}"/>
    <cellStyle name="Normal 78 3 2 2 6" xfId="6930" xr:uid="{00000000-0005-0000-0000-00005CA40000}"/>
    <cellStyle name="Normal 78 3 2 2 6 2" xfId="37265" xr:uid="{00000000-0005-0000-0000-00005DA40000}"/>
    <cellStyle name="Normal 78 3 2 2 6 3" xfId="22032" xr:uid="{00000000-0005-0000-0000-00005EA40000}"/>
    <cellStyle name="Normal 78 3 2 2 7" xfId="32253" xr:uid="{00000000-0005-0000-0000-00005FA40000}"/>
    <cellStyle name="Normal 78 3 2 2 8" xfId="17019" xr:uid="{00000000-0005-0000-0000-000060A40000}"/>
    <cellStyle name="Normal 78 3 2 3" xfId="2277" xr:uid="{00000000-0005-0000-0000-000061A40000}"/>
    <cellStyle name="Normal 78 3 2 3 2" xfId="3967" xr:uid="{00000000-0005-0000-0000-000062A40000}"/>
    <cellStyle name="Normal 78 3 2 3 2 2" xfId="14040" xr:uid="{00000000-0005-0000-0000-000063A40000}"/>
    <cellStyle name="Normal 78 3 2 3 2 2 2" xfId="44371" xr:uid="{00000000-0005-0000-0000-000064A40000}"/>
    <cellStyle name="Normal 78 3 2 3 2 2 3" xfId="29138" xr:uid="{00000000-0005-0000-0000-000065A40000}"/>
    <cellStyle name="Normal 78 3 2 3 2 3" xfId="9020" xr:uid="{00000000-0005-0000-0000-000066A40000}"/>
    <cellStyle name="Normal 78 3 2 3 2 3 2" xfId="39354" xr:uid="{00000000-0005-0000-0000-000067A40000}"/>
    <cellStyle name="Normal 78 3 2 3 2 3 3" xfId="24121" xr:uid="{00000000-0005-0000-0000-000068A40000}"/>
    <cellStyle name="Normal 78 3 2 3 2 4" xfId="34341" xr:uid="{00000000-0005-0000-0000-000069A40000}"/>
    <cellStyle name="Normal 78 3 2 3 2 5" xfId="19108" xr:uid="{00000000-0005-0000-0000-00006AA40000}"/>
    <cellStyle name="Normal 78 3 2 3 3" xfId="5659" xr:uid="{00000000-0005-0000-0000-00006BA40000}"/>
    <cellStyle name="Normal 78 3 2 3 3 2" xfId="15711" xr:uid="{00000000-0005-0000-0000-00006CA40000}"/>
    <cellStyle name="Normal 78 3 2 3 3 2 2" xfId="46042" xr:uid="{00000000-0005-0000-0000-00006DA40000}"/>
    <cellStyle name="Normal 78 3 2 3 3 2 3" xfId="30809" xr:uid="{00000000-0005-0000-0000-00006EA40000}"/>
    <cellStyle name="Normal 78 3 2 3 3 3" xfId="10691" xr:uid="{00000000-0005-0000-0000-00006FA40000}"/>
    <cellStyle name="Normal 78 3 2 3 3 3 2" xfId="41025" xr:uid="{00000000-0005-0000-0000-000070A40000}"/>
    <cellStyle name="Normal 78 3 2 3 3 3 3" xfId="25792" xr:uid="{00000000-0005-0000-0000-000071A40000}"/>
    <cellStyle name="Normal 78 3 2 3 3 4" xfId="36012" xr:uid="{00000000-0005-0000-0000-000072A40000}"/>
    <cellStyle name="Normal 78 3 2 3 3 5" xfId="20779" xr:uid="{00000000-0005-0000-0000-000073A40000}"/>
    <cellStyle name="Normal 78 3 2 3 4" xfId="12369" xr:uid="{00000000-0005-0000-0000-000074A40000}"/>
    <cellStyle name="Normal 78 3 2 3 4 2" xfId="42700" xr:uid="{00000000-0005-0000-0000-000075A40000}"/>
    <cellStyle name="Normal 78 3 2 3 4 3" xfId="27467" xr:uid="{00000000-0005-0000-0000-000076A40000}"/>
    <cellStyle name="Normal 78 3 2 3 5" xfId="7348" xr:uid="{00000000-0005-0000-0000-000077A40000}"/>
    <cellStyle name="Normal 78 3 2 3 5 2" xfId="37683" xr:uid="{00000000-0005-0000-0000-000078A40000}"/>
    <cellStyle name="Normal 78 3 2 3 5 3" xfId="22450" xr:uid="{00000000-0005-0000-0000-000079A40000}"/>
    <cellStyle name="Normal 78 3 2 3 6" xfId="32671" xr:uid="{00000000-0005-0000-0000-00007AA40000}"/>
    <cellStyle name="Normal 78 3 2 3 7" xfId="17437" xr:uid="{00000000-0005-0000-0000-00007BA40000}"/>
    <cellStyle name="Normal 78 3 2 4" xfId="3130" xr:uid="{00000000-0005-0000-0000-00007CA40000}"/>
    <cellStyle name="Normal 78 3 2 4 2" xfId="13204" xr:uid="{00000000-0005-0000-0000-00007DA40000}"/>
    <cellStyle name="Normal 78 3 2 4 2 2" xfId="43535" xr:uid="{00000000-0005-0000-0000-00007EA40000}"/>
    <cellStyle name="Normal 78 3 2 4 2 3" xfId="28302" xr:uid="{00000000-0005-0000-0000-00007FA40000}"/>
    <cellStyle name="Normal 78 3 2 4 3" xfId="8184" xr:uid="{00000000-0005-0000-0000-000080A40000}"/>
    <cellStyle name="Normal 78 3 2 4 3 2" xfId="38518" xr:uid="{00000000-0005-0000-0000-000081A40000}"/>
    <cellStyle name="Normal 78 3 2 4 3 3" xfId="23285" xr:uid="{00000000-0005-0000-0000-000082A40000}"/>
    <cellStyle name="Normal 78 3 2 4 4" xfId="33505" xr:uid="{00000000-0005-0000-0000-000083A40000}"/>
    <cellStyle name="Normal 78 3 2 4 5" xfId="18272" xr:uid="{00000000-0005-0000-0000-000084A40000}"/>
    <cellStyle name="Normal 78 3 2 5" xfId="4823" xr:uid="{00000000-0005-0000-0000-000085A40000}"/>
    <cellStyle name="Normal 78 3 2 5 2" xfId="14875" xr:uid="{00000000-0005-0000-0000-000086A40000}"/>
    <cellStyle name="Normal 78 3 2 5 2 2" xfId="45206" xr:uid="{00000000-0005-0000-0000-000087A40000}"/>
    <cellStyle name="Normal 78 3 2 5 2 3" xfId="29973" xr:uid="{00000000-0005-0000-0000-000088A40000}"/>
    <cellStyle name="Normal 78 3 2 5 3" xfId="9855" xr:uid="{00000000-0005-0000-0000-000089A40000}"/>
    <cellStyle name="Normal 78 3 2 5 3 2" xfId="40189" xr:uid="{00000000-0005-0000-0000-00008AA40000}"/>
    <cellStyle name="Normal 78 3 2 5 3 3" xfId="24956" xr:uid="{00000000-0005-0000-0000-00008BA40000}"/>
    <cellStyle name="Normal 78 3 2 5 4" xfId="35176" xr:uid="{00000000-0005-0000-0000-00008CA40000}"/>
    <cellStyle name="Normal 78 3 2 5 5" xfId="19943" xr:uid="{00000000-0005-0000-0000-00008DA40000}"/>
    <cellStyle name="Normal 78 3 2 6" xfId="11533" xr:uid="{00000000-0005-0000-0000-00008EA40000}"/>
    <cellStyle name="Normal 78 3 2 6 2" xfId="41864" xr:uid="{00000000-0005-0000-0000-00008FA40000}"/>
    <cellStyle name="Normal 78 3 2 6 3" xfId="26631" xr:uid="{00000000-0005-0000-0000-000090A40000}"/>
    <cellStyle name="Normal 78 3 2 7" xfId="6512" xr:uid="{00000000-0005-0000-0000-000091A40000}"/>
    <cellStyle name="Normal 78 3 2 7 2" xfId="36847" xr:uid="{00000000-0005-0000-0000-000092A40000}"/>
    <cellStyle name="Normal 78 3 2 7 3" xfId="21614" xr:uid="{00000000-0005-0000-0000-000093A40000}"/>
    <cellStyle name="Normal 78 3 2 8" xfId="31835" xr:uid="{00000000-0005-0000-0000-000094A40000}"/>
    <cellStyle name="Normal 78 3 2 9" xfId="16601" xr:uid="{00000000-0005-0000-0000-000095A40000}"/>
    <cellStyle name="Normal 78 3 3" xfId="1648" xr:uid="{00000000-0005-0000-0000-000096A40000}"/>
    <cellStyle name="Normal 78 3 3 2" xfId="2487" xr:uid="{00000000-0005-0000-0000-000097A40000}"/>
    <cellStyle name="Normal 78 3 3 2 2" xfId="4177" xr:uid="{00000000-0005-0000-0000-000098A40000}"/>
    <cellStyle name="Normal 78 3 3 2 2 2" xfId="14250" xr:uid="{00000000-0005-0000-0000-000099A40000}"/>
    <cellStyle name="Normal 78 3 3 2 2 2 2" xfId="44581" xr:uid="{00000000-0005-0000-0000-00009AA40000}"/>
    <cellStyle name="Normal 78 3 3 2 2 2 3" xfId="29348" xr:uid="{00000000-0005-0000-0000-00009BA40000}"/>
    <cellStyle name="Normal 78 3 3 2 2 3" xfId="9230" xr:uid="{00000000-0005-0000-0000-00009CA40000}"/>
    <cellStyle name="Normal 78 3 3 2 2 3 2" xfId="39564" xr:uid="{00000000-0005-0000-0000-00009DA40000}"/>
    <cellStyle name="Normal 78 3 3 2 2 3 3" xfId="24331" xr:uid="{00000000-0005-0000-0000-00009EA40000}"/>
    <cellStyle name="Normal 78 3 3 2 2 4" xfId="34551" xr:uid="{00000000-0005-0000-0000-00009FA40000}"/>
    <cellStyle name="Normal 78 3 3 2 2 5" xfId="19318" xr:uid="{00000000-0005-0000-0000-0000A0A40000}"/>
    <cellStyle name="Normal 78 3 3 2 3" xfId="5869" xr:uid="{00000000-0005-0000-0000-0000A1A40000}"/>
    <cellStyle name="Normal 78 3 3 2 3 2" xfId="15921" xr:uid="{00000000-0005-0000-0000-0000A2A40000}"/>
    <cellStyle name="Normal 78 3 3 2 3 2 2" xfId="46252" xr:uid="{00000000-0005-0000-0000-0000A3A40000}"/>
    <cellStyle name="Normal 78 3 3 2 3 2 3" xfId="31019" xr:uid="{00000000-0005-0000-0000-0000A4A40000}"/>
    <cellStyle name="Normal 78 3 3 2 3 3" xfId="10901" xr:uid="{00000000-0005-0000-0000-0000A5A40000}"/>
    <cellStyle name="Normal 78 3 3 2 3 3 2" xfId="41235" xr:uid="{00000000-0005-0000-0000-0000A6A40000}"/>
    <cellStyle name="Normal 78 3 3 2 3 3 3" xfId="26002" xr:uid="{00000000-0005-0000-0000-0000A7A40000}"/>
    <cellStyle name="Normal 78 3 3 2 3 4" xfId="36222" xr:uid="{00000000-0005-0000-0000-0000A8A40000}"/>
    <cellStyle name="Normal 78 3 3 2 3 5" xfId="20989" xr:uid="{00000000-0005-0000-0000-0000A9A40000}"/>
    <cellStyle name="Normal 78 3 3 2 4" xfId="12579" xr:uid="{00000000-0005-0000-0000-0000AAA40000}"/>
    <cellStyle name="Normal 78 3 3 2 4 2" xfId="42910" xr:uid="{00000000-0005-0000-0000-0000ABA40000}"/>
    <cellStyle name="Normal 78 3 3 2 4 3" xfId="27677" xr:uid="{00000000-0005-0000-0000-0000ACA40000}"/>
    <cellStyle name="Normal 78 3 3 2 5" xfId="7558" xr:uid="{00000000-0005-0000-0000-0000ADA40000}"/>
    <cellStyle name="Normal 78 3 3 2 5 2" xfId="37893" xr:uid="{00000000-0005-0000-0000-0000AEA40000}"/>
    <cellStyle name="Normal 78 3 3 2 5 3" xfId="22660" xr:uid="{00000000-0005-0000-0000-0000AFA40000}"/>
    <cellStyle name="Normal 78 3 3 2 6" xfId="32881" xr:uid="{00000000-0005-0000-0000-0000B0A40000}"/>
    <cellStyle name="Normal 78 3 3 2 7" xfId="17647" xr:uid="{00000000-0005-0000-0000-0000B1A40000}"/>
    <cellStyle name="Normal 78 3 3 3" xfId="3340" xr:uid="{00000000-0005-0000-0000-0000B2A40000}"/>
    <cellStyle name="Normal 78 3 3 3 2" xfId="13414" xr:uid="{00000000-0005-0000-0000-0000B3A40000}"/>
    <cellStyle name="Normal 78 3 3 3 2 2" xfId="43745" xr:uid="{00000000-0005-0000-0000-0000B4A40000}"/>
    <cellStyle name="Normal 78 3 3 3 2 3" xfId="28512" xr:uid="{00000000-0005-0000-0000-0000B5A40000}"/>
    <cellStyle name="Normal 78 3 3 3 3" xfId="8394" xr:uid="{00000000-0005-0000-0000-0000B6A40000}"/>
    <cellStyle name="Normal 78 3 3 3 3 2" xfId="38728" xr:uid="{00000000-0005-0000-0000-0000B7A40000}"/>
    <cellStyle name="Normal 78 3 3 3 3 3" xfId="23495" xr:uid="{00000000-0005-0000-0000-0000B8A40000}"/>
    <cellStyle name="Normal 78 3 3 3 4" xfId="33715" xr:uid="{00000000-0005-0000-0000-0000B9A40000}"/>
    <cellStyle name="Normal 78 3 3 3 5" xfId="18482" xr:uid="{00000000-0005-0000-0000-0000BAA40000}"/>
    <cellStyle name="Normal 78 3 3 4" xfId="5033" xr:uid="{00000000-0005-0000-0000-0000BBA40000}"/>
    <cellStyle name="Normal 78 3 3 4 2" xfId="15085" xr:uid="{00000000-0005-0000-0000-0000BCA40000}"/>
    <cellStyle name="Normal 78 3 3 4 2 2" xfId="45416" xr:uid="{00000000-0005-0000-0000-0000BDA40000}"/>
    <cellStyle name="Normal 78 3 3 4 2 3" xfId="30183" xr:uid="{00000000-0005-0000-0000-0000BEA40000}"/>
    <cellStyle name="Normal 78 3 3 4 3" xfId="10065" xr:uid="{00000000-0005-0000-0000-0000BFA40000}"/>
    <cellStyle name="Normal 78 3 3 4 3 2" xfId="40399" xr:uid="{00000000-0005-0000-0000-0000C0A40000}"/>
    <cellStyle name="Normal 78 3 3 4 3 3" xfId="25166" xr:uid="{00000000-0005-0000-0000-0000C1A40000}"/>
    <cellStyle name="Normal 78 3 3 4 4" xfId="35386" xr:uid="{00000000-0005-0000-0000-0000C2A40000}"/>
    <cellStyle name="Normal 78 3 3 4 5" xfId="20153" xr:uid="{00000000-0005-0000-0000-0000C3A40000}"/>
    <cellStyle name="Normal 78 3 3 5" xfId="11743" xr:uid="{00000000-0005-0000-0000-0000C4A40000}"/>
    <cellStyle name="Normal 78 3 3 5 2" xfId="42074" xr:uid="{00000000-0005-0000-0000-0000C5A40000}"/>
    <cellStyle name="Normal 78 3 3 5 3" xfId="26841" xr:uid="{00000000-0005-0000-0000-0000C6A40000}"/>
    <cellStyle name="Normal 78 3 3 6" xfId="6722" xr:uid="{00000000-0005-0000-0000-0000C7A40000}"/>
    <cellStyle name="Normal 78 3 3 6 2" xfId="37057" xr:uid="{00000000-0005-0000-0000-0000C8A40000}"/>
    <cellStyle name="Normal 78 3 3 6 3" xfId="21824" xr:uid="{00000000-0005-0000-0000-0000C9A40000}"/>
    <cellStyle name="Normal 78 3 3 7" xfId="32045" xr:uid="{00000000-0005-0000-0000-0000CAA40000}"/>
    <cellStyle name="Normal 78 3 3 8" xfId="16811" xr:uid="{00000000-0005-0000-0000-0000CBA40000}"/>
    <cellStyle name="Normal 78 3 4" xfId="2069" xr:uid="{00000000-0005-0000-0000-0000CCA40000}"/>
    <cellStyle name="Normal 78 3 4 2" xfId="3759" xr:uid="{00000000-0005-0000-0000-0000CDA40000}"/>
    <cellStyle name="Normal 78 3 4 2 2" xfId="13832" xr:uid="{00000000-0005-0000-0000-0000CEA40000}"/>
    <cellStyle name="Normal 78 3 4 2 2 2" xfId="44163" xr:uid="{00000000-0005-0000-0000-0000CFA40000}"/>
    <cellStyle name="Normal 78 3 4 2 2 3" xfId="28930" xr:uid="{00000000-0005-0000-0000-0000D0A40000}"/>
    <cellStyle name="Normal 78 3 4 2 3" xfId="8812" xr:uid="{00000000-0005-0000-0000-0000D1A40000}"/>
    <cellStyle name="Normal 78 3 4 2 3 2" xfId="39146" xr:uid="{00000000-0005-0000-0000-0000D2A40000}"/>
    <cellStyle name="Normal 78 3 4 2 3 3" xfId="23913" xr:uid="{00000000-0005-0000-0000-0000D3A40000}"/>
    <cellStyle name="Normal 78 3 4 2 4" xfId="34133" xr:uid="{00000000-0005-0000-0000-0000D4A40000}"/>
    <cellStyle name="Normal 78 3 4 2 5" xfId="18900" xr:uid="{00000000-0005-0000-0000-0000D5A40000}"/>
    <cellStyle name="Normal 78 3 4 3" xfId="5451" xr:uid="{00000000-0005-0000-0000-0000D6A40000}"/>
    <cellStyle name="Normal 78 3 4 3 2" xfId="15503" xr:uid="{00000000-0005-0000-0000-0000D7A40000}"/>
    <cellStyle name="Normal 78 3 4 3 2 2" xfId="45834" xr:uid="{00000000-0005-0000-0000-0000D8A40000}"/>
    <cellStyle name="Normal 78 3 4 3 2 3" xfId="30601" xr:uid="{00000000-0005-0000-0000-0000D9A40000}"/>
    <cellStyle name="Normal 78 3 4 3 3" xfId="10483" xr:uid="{00000000-0005-0000-0000-0000DAA40000}"/>
    <cellStyle name="Normal 78 3 4 3 3 2" xfId="40817" xr:uid="{00000000-0005-0000-0000-0000DBA40000}"/>
    <cellStyle name="Normal 78 3 4 3 3 3" xfId="25584" xr:uid="{00000000-0005-0000-0000-0000DCA40000}"/>
    <cellStyle name="Normal 78 3 4 3 4" xfId="35804" xr:uid="{00000000-0005-0000-0000-0000DDA40000}"/>
    <cellStyle name="Normal 78 3 4 3 5" xfId="20571" xr:uid="{00000000-0005-0000-0000-0000DEA40000}"/>
    <cellStyle name="Normal 78 3 4 4" xfId="12161" xr:uid="{00000000-0005-0000-0000-0000DFA40000}"/>
    <cellStyle name="Normal 78 3 4 4 2" xfId="42492" xr:uid="{00000000-0005-0000-0000-0000E0A40000}"/>
    <cellStyle name="Normal 78 3 4 4 3" xfId="27259" xr:uid="{00000000-0005-0000-0000-0000E1A40000}"/>
    <cellStyle name="Normal 78 3 4 5" xfId="7140" xr:uid="{00000000-0005-0000-0000-0000E2A40000}"/>
    <cellStyle name="Normal 78 3 4 5 2" xfId="37475" xr:uid="{00000000-0005-0000-0000-0000E3A40000}"/>
    <cellStyle name="Normal 78 3 4 5 3" xfId="22242" xr:uid="{00000000-0005-0000-0000-0000E4A40000}"/>
    <cellStyle name="Normal 78 3 4 6" xfId="32463" xr:uid="{00000000-0005-0000-0000-0000E5A40000}"/>
    <cellStyle name="Normal 78 3 4 7" xfId="17229" xr:uid="{00000000-0005-0000-0000-0000E6A40000}"/>
    <cellStyle name="Normal 78 3 5" xfId="2922" xr:uid="{00000000-0005-0000-0000-0000E7A40000}"/>
    <cellStyle name="Normal 78 3 5 2" xfId="12996" xr:uid="{00000000-0005-0000-0000-0000E8A40000}"/>
    <cellStyle name="Normal 78 3 5 2 2" xfId="43327" xr:uid="{00000000-0005-0000-0000-0000E9A40000}"/>
    <cellStyle name="Normal 78 3 5 2 3" xfId="28094" xr:uid="{00000000-0005-0000-0000-0000EAA40000}"/>
    <cellStyle name="Normal 78 3 5 3" xfId="7976" xr:uid="{00000000-0005-0000-0000-0000EBA40000}"/>
    <cellStyle name="Normal 78 3 5 3 2" xfId="38310" xr:uid="{00000000-0005-0000-0000-0000ECA40000}"/>
    <cellStyle name="Normal 78 3 5 3 3" xfId="23077" xr:uid="{00000000-0005-0000-0000-0000EDA40000}"/>
    <cellStyle name="Normal 78 3 5 4" xfId="33297" xr:uid="{00000000-0005-0000-0000-0000EEA40000}"/>
    <cellStyle name="Normal 78 3 5 5" xfId="18064" xr:uid="{00000000-0005-0000-0000-0000EFA40000}"/>
    <cellStyle name="Normal 78 3 6" xfId="4615" xr:uid="{00000000-0005-0000-0000-0000F0A40000}"/>
    <cellStyle name="Normal 78 3 6 2" xfId="14667" xr:uid="{00000000-0005-0000-0000-0000F1A40000}"/>
    <cellStyle name="Normal 78 3 6 2 2" xfId="44998" xr:uid="{00000000-0005-0000-0000-0000F2A40000}"/>
    <cellStyle name="Normal 78 3 6 2 3" xfId="29765" xr:uid="{00000000-0005-0000-0000-0000F3A40000}"/>
    <cellStyle name="Normal 78 3 6 3" xfId="9647" xr:uid="{00000000-0005-0000-0000-0000F4A40000}"/>
    <cellStyle name="Normal 78 3 6 3 2" xfId="39981" xr:uid="{00000000-0005-0000-0000-0000F5A40000}"/>
    <cellStyle name="Normal 78 3 6 3 3" xfId="24748" xr:uid="{00000000-0005-0000-0000-0000F6A40000}"/>
    <cellStyle name="Normal 78 3 6 4" xfId="34968" xr:uid="{00000000-0005-0000-0000-0000F7A40000}"/>
    <cellStyle name="Normal 78 3 6 5" xfId="19735" xr:uid="{00000000-0005-0000-0000-0000F8A40000}"/>
    <cellStyle name="Normal 78 3 7" xfId="11325" xr:uid="{00000000-0005-0000-0000-0000F9A40000}"/>
    <cellStyle name="Normal 78 3 7 2" xfId="41656" xr:uid="{00000000-0005-0000-0000-0000FAA40000}"/>
    <cellStyle name="Normal 78 3 7 3" xfId="26423" xr:uid="{00000000-0005-0000-0000-0000FBA40000}"/>
    <cellStyle name="Normal 78 3 8" xfId="6304" xr:uid="{00000000-0005-0000-0000-0000FCA40000}"/>
    <cellStyle name="Normal 78 3 8 2" xfId="36639" xr:uid="{00000000-0005-0000-0000-0000FDA40000}"/>
    <cellStyle name="Normal 78 3 8 3" xfId="21406" xr:uid="{00000000-0005-0000-0000-0000FEA40000}"/>
    <cellStyle name="Normal 78 3 9" xfId="31629" xr:uid="{00000000-0005-0000-0000-0000FFA40000}"/>
    <cellStyle name="Normal 78 4" xfId="1329" xr:uid="{00000000-0005-0000-0000-000000A50000}"/>
    <cellStyle name="Normal 78 4 2" xfId="1752" xr:uid="{00000000-0005-0000-0000-000001A50000}"/>
    <cellStyle name="Normal 78 4 2 2" xfId="2591" xr:uid="{00000000-0005-0000-0000-000002A50000}"/>
    <cellStyle name="Normal 78 4 2 2 2" xfId="4281" xr:uid="{00000000-0005-0000-0000-000003A50000}"/>
    <cellStyle name="Normal 78 4 2 2 2 2" xfId="14354" xr:uid="{00000000-0005-0000-0000-000004A50000}"/>
    <cellStyle name="Normal 78 4 2 2 2 2 2" xfId="44685" xr:uid="{00000000-0005-0000-0000-000005A50000}"/>
    <cellStyle name="Normal 78 4 2 2 2 2 3" xfId="29452" xr:uid="{00000000-0005-0000-0000-000006A50000}"/>
    <cellStyle name="Normal 78 4 2 2 2 3" xfId="9334" xr:uid="{00000000-0005-0000-0000-000007A50000}"/>
    <cellStyle name="Normal 78 4 2 2 2 3 2" xfId="39668" xr:uid="{00000000-0005-0000-0000-000008A50000}"/>
    <cellStyle name="Normal 78 4 2 2 2 3 3" xfId="24435" xr:uid="{00000000-0005-0000-0000-000009A50000}"/>
    <cellStyle name="Normal 78 4 2 2 2 4" xfId="34655" xr:uid="{00000000-0005-0000-0000-00000AA50000}"/>
    <cellStyle name="Normal 78 4 2 2 2 5" xfId="19422" xr:uid="{00000000-0005-0000-0000-00000BA50000}"/>
    <cellStyle name="Normal 78 4 2 2 3" xfId="5973" xr:uid="{00000000-0005-0000-0000-00000CA50000}"/>
    <cellStyle name="Normal 78 4 2 2 3 2" xfId="16025" xr:uid="{00000000-0005-0000-0000-00000DA50000}"/>
    <cellStyle name="Normal 78 4 2 2 3 2 2" xfId="46356" xr:uid="{00000000-0005-0000-0000-00000EA50000}"/>
    <cellStyle name="Normal 78 4 2 2 3 2 3" xfId="31123" xr:uid="{00000000-0005-0000-0000-00000FA50000}"/>
    <cellStyle name="Normal 78 4 2 2 3 3" xfId="11005" xr:uid="{00000000-0005-0000-0000-000010A50000}"/>
    <cellStyle name="Normal 78 4 2 2 3 3 2" xfId="41339" xr:uid="{00000000-0005-0000-0000-000011A50000}"/>
    <cellStyle name="Normal 78 4 2 2 3 3 3" xfId="26106" xr:uid="{00000000-0005-0000-0000-000012A50000}"/>
    <cellStyle name="Normal 78 4 2 2 3 4" xfId="36326" xr:uid="{00000000-0005-0000-0000-000013A50000}"/>
    <cellStyle name="Normal 78 4 2 2 3 5" xfId="21093" xr:uid="{00000000-0005-0000-0000-000014A50000}"/>
    <cellStyle name="Normal 78 4 2 2 4" xfId="12683" xr:uid="{00000000-0005-0000-0000-000015A50000}"/>
    <cellStyle name="Normal 78 4 2 2 4 2" xfId="43014" xr:uid="{00000000-0005-0000-0000-000016A50000}"/>
    <cellStyle name="Normal 78 4 2 2 4 3" xfId="27781" xr:uid="{00000000-0005-0000-0000-000017A50000}"/>
    <cellStyle name="Normal 78 4 2 2 5" xfId="7662" xr:uid="{00000000-0005-0000-0000-000018A50000}"/>
    <cellStyle name="Normal 78 4 2 2 5 2" xfId="37997" xr:uid="{00000000-0005-0000-0000-000019A50000}"/>
    <cellStyle name="Normal 78 4 2 2 5 3" xfId="22764" xr:uid="{00000000-0005-0000-0000-00001AA50000}"/>
    <cellStyle name="Normal 78 4 2 2 6" xfId="32985" xr:uid="{00000000-0005-0000-0000-00001BA50000}"/>
    <cellStyle name="Normal 78 4 2 2 7" xfId="17751" xr:uid="{00000000-0005-0000-0000-00001CA50000}"/>
    <cellStyle name="Normal 78 4 2 3" xfId="3444" xr:uid="{00000000-0005-0000-0000-00001DA50000}"/>
    <cellStyle name="Normal 78 4 2 3 2" xfId="13518" xr:uid="{00000000-0005-0000-0000-00001EA50000}"/>
    <cellStyle name="Normal 78 4 2 3 2 2" xfId="43849" xr:uid="{00000000-0005-0000-0000-00001FA50000}"/>
    <cellStyle name="Normal 78 4 2 3 2 3" xfId="28616" xr:uid="{00000000-0005-0000-0000-000020A50000}"/>
    <cellStyle name="Normal 78 4 2 3 3" xfId="8498" xr:uid="{00000000-0005-0000-0000-000021A50000}"/>
    <cellStyle name="Normal 78 4 2 3 3 2" xfId="38832" xr:uid="{00000000-0005-0000-0000-000022A50000}"/>
    <cellStyle name="Normal 78 4 2 3 3 3" xfId="23599" xr:uid="{00000000-0005-0000-0000-000023A50000}"/>
    <cellStyle name="Normal 78 4 2 3 4" xfId="33819" xr:uid="{00000000-0005-0000-0000-000024A50000}"/>
    <cellStyle name="Normal 78 4 2 3 5" xfId="18586" xr:uid="{00000000-0005-0000-0000-000025A50000}"/>
    <cellStyle name="Normal 78 4 2 4" xfId="5137" xr:uid="{00000000-0005-0000-0000-000026A50000}"/>
    <cellStyle name="Normal 78 4 2 4 2" xfId="15189" xr:uid="{00000000-0005-0000-0000-000027A50000}"/>
    <cellStyle name="Normal 78 4 2 4 2 2" xfId="45520" xr:uid="{00000000-0005-0000-0000-000028A50000}"/>
    <cellStyle name="Normal 78 4 2 4 2 3" xfId="30287" xr:uid="{00000000-0005-0000-0000-000029A50000}"/>
    <cellStyle name="Normal 78 4 2 4 3" xfId="10169" xr:uid="{00000000-0005-0000-0000-00002AA50000}"/>
    <cellStyle name="Normal 78 4 2 4 3 2" xfId="40503" xr:uid="{00000000-0005-0000-0000-00002BA50000}"/>
    <cellStyle name="Normal 78 4 2 4 3 3" xfId="25270" xr:uid="{00000000-0005-0000-0000-00002CA50000}"/>
    <cellStyle name="Normal 78 4 2 4 4" xfId="35490" xr:uid="{00000000-0005-0000-0000-00002DA50000}"/>
    <cellStyle name="Normal 78 4 2 4 5" xfId="20257" xr:uid="{00000000-0005-0000-0000-00002EA50000}"/>
    <cellStyle name="Normal 78 4 2 5" xfId="11847" xr:uid="{00000000-0005-0000-0000-00002FA50000}"/>
    <cellStyle name="Normal 78 4 2 5 2" xfId="42178" xr:uid="{00000000-0005-0000-0000-000030A50000}"/>
    <cellStyle name="Normal 78 4 2 5 3" xfId="26945" xr:uid="{00000000-0005-0000-0000-000031A50000}"/>
    <cellStyle name="Normal 78 4 2 6" xfId="6826" xr:uid="{00000000-0005-0000-0000-000032A50000}"/>
    <cellStyle name="Normal 78 4 2 6 2" xfId="37161" xr:uid="{00000000-0005-0000-0000-000033A50000}"/>
    <cellStyle name="Normal 78 4 2 6 3" xfId="21928" xr:uid="{00000000-0005-0000-0000-000034A50000}"/>
    <cellStyle name="Normal 78 4 2 7" xfId="32149" xr:uid="{00000000-0005-0000-0000-000035A50000}"/>
    <cellStyle name="Normal 78 4 2 8" xfId="16915" xr:uid="{00000000-0005-0000-0000-000036A50000}"/>
    <cellStyle name="Normal 78 4 3" xfId="2173" xr:uid="{00000000-0005-0000-0000-000037A50000}"/>
    <cellStyle name="Normal 78 4 3 2" xfId="3863" xr:uid="{00000000-0005-0000-0000-000038A50000}"/>
    <cellStyle name="Normal 78 4 3 2 2" xfId="13936" xr:uid="{00000000-0005-0000-0000-000039A50000}"/>
    <cellStyle name="Normal 78 4 3 2 2 2" xfId="44267" xr:uid="{00000000-0005-0000-0000-00003AA50000}"/>
    <cellStyle name="Normal 78 4 3 2 2 3" xfId="29034" xr:uid="{00000000-0005-0000-0000-00003BA50000}"/>
    <cellStyle name="Normal 78 4 3 2 3" xfId="8916" xr:uid="{00000000-0005-0000-0000-00003CA50000}"/>
    <cellStyle name="Normal 78 4 3 2 3 2" xfId="39250" xr:uid="{00000000-0005-0000-0000-00003DA50000}"/>
    <cellStyle name="Normal 78 4 3 2 3 3" xfId="24017" xr:uid="{00000000-0005-0000-0000-00003EA50000}"/>
    <cellStyle name="Normal 78 4 3 2 4" xfId="34237" xr:uid="{00000000-0005-0000-0000-00003FA50000}"/>
    <cellStyle name="Normal 78 4 3 2 5" xfId="19004" xr:uid="{00000000-0005-0000-0000-000040A50000}"/>
    <cellStyle name="Normal 78 4 3 3" xfId="5555" xr:uid="{00000000-0005-0000-0000-000041A50000}"/>
    <cellStyle name="Normal 78 4 3 3 2" xfId="15607" xr:uid="{00000000-0005-0000-0000-000042A50000}"/>
    <cellStyle name="Normal 78 4 3 3 2 2" xfId="45938" xr:uid="{00000000-0005-0000-0000-000043A50000}"/>
    <cellStyle name="Normal 78 4 3 3 2 3" xfId="30705" xr:uid="{00000000-0005-0000-0000-000044A50000}"/>
    <cellStyle name="Normal 78 4 3 3 3" xfId="10587" xr:uid="{00000000-0005-0000-0000-000045A50000}"/>
    <cellStyle name="Normal 78 4 3 3 3 2" xfId="40921" xr:uid="{00000000-0005-0000-0000-000046A50000}"/>
    <cellStyle name="Normal 78 4 3 3 3 3" xfId="25688" xr:uid="{00000000-0005-0000-0000-000047A50000}"/>
    <cellStyle name="Normal 78 4 3 3 4" xfId="35908" xr:uid="{00000000-0005-0000-0000-000048A50000}"/>
    <cellStyle name="Normal 78 4 3 3 5" xfId="20675" xr:uid="{00000000-0005-0000-0000-000049A50000}"/>
    <cellStyle name="Normal 78 4 3 4" xfId="12265" xr:uid="{00000000-0005-0000-0000-00004AA50000}"/>
    <cellStyle name="Normal 78 4 3 4 2" xfId="42596" xr:uid="{00000000-0005-0000-0000-00004BA50000}"/>
    <cellStyle name="Normal 78 4 3 4 3" xfId="27363" xr:uid="{00000000-0005-0000-0000-00004CA50000}"/>
    <cellStyle name="Normal 78 4 3 5" xfId="7244" xr:uid="{00000000-0005-0000-0000-00004DA50000}"/>
    <cellStyle name="Normal 78 4 3 5 2" xfId="37579" xr:uid="{00000000-0005-0000-0000-00004EA50000}"/>
    <cellStyle name="Normal 78 4 3 5 3" xfId="22346" xr:uid="{00000000-0005-0000-0000-00004FA50000}"/>
    <cellStyle name="Normal 78 4 3 6" xfId="32567" xr:uid="{00000000-0005-0000-0000-000050A50000}"/>
    <cellStyle name="Normal 78 4 3 7" xfId="17333" xr:uid="{00000000-0005-0000-0000-000051A50000}"/>
    <cellStyle name="Normal 78 4 4" xfId="3026" xr:uid="{00000000-0005-0000-0000-000052A50000}"/>
    <cellStyle name="Normal 78 4 4 2" xfId="13100" xr:uid="{00000000-0005-0000-0000-000053A50000}"/>
    <cellStyle name="Normal 78 4 4 2 2" xfId="43431" xr:uid="{00000000-0005-0000-0000-000054A50000}"/>
    <cellStyle name="Normal 78 4 4 2 3" xfId="28198" xr:uid="{00000000-0005-0000-0000-000055A50000}"/>
    <cellStyle name="Normal 78 4 4 3" xfId="8080" xr:uid="{00000000-0005-0000-0000-000056A50000}"/>
    <cellStyle name="Normal 78 4 4 3 2" xfId="38414" xr:uid="{00000000-0005-0000-0000-000057A50000}"/>
    <cellStyle name="Normal 78 4 4 3 3" xfId="23181" xr:uid="{00000000-0005-0000-0000-000058A50000}"/>
    <cellStyle name="Normal 78 4 4 4" xfId="33401" xr:uid="{00000000-0005-0000-0000-000059A50000}"/>
    <cellStyle name="Normal 78 4 4 5" xfId="18168" xr:uid="{00000000-0005-0000-0000-00005AA50000}"/>
    <cellStyle name="Normal 78 4 5" xfId="4719" xr:uid="{00000000-0005-0000-0000-00005BA50000}"/>
    <cellStyle name="Normal 78 4 5 2" xfId="14771" xr:uid="{00000000-0005-0000-0000-00005CA50000}"/>
    <cellStyle name="Normal 78 4 5 2 2" xfId="45102" xr:uid="{00000000-0005-0000-0000-00005DA50000}"/>
    <cellStyle name="Normal 78 4 5 2 3" xfId="29869" xr:uid="{00000000-0005-0000-0000-00005EA50000}"/>
    <cellStyle name="Normal 78 4 5 3" xfId="9751" xr:uid="{00000000-0005-0000-0000-00005FA50000}"/>
    <cellStyle name="Normal 78 4 5 3 2" xfId="40085" xr:uid="{00000000-0005-0000-0000-000060A50000}"/>
    <cellStyle name="Normal 78 4 5 3 3" xfId="24852" xr:uid="{00000000-0005-0000-0000-000061A50000}"/>
    <cellStyle name="Normal 78 4 5 4" xfId="35072" xr:uid="{00000000-0005-0000-0000-000062A50000}"/>
    <cellStyle name="Normal 78 4 5 5" xfId="19839" xr:uid="{00000000-0005-0000-0000-000063A50000}"/>
    <cellStyle name="Normal 78 4 6" xfId="11429" xr:uid="{00000000-0005-0000-0000-000064A50000}"/>
    <cellStyle name="Normal 78 4 6 2" xfId="41760" xr:uid="{00000000-0005-0000-0000-000065A50000}"/>
    <cellStyle name="Normal 78 4 6 3" xfId="26527" xr:uid="{00000000-0005-0000-0000-000066A50000}"/>
    <cellStyle name="Normal 78 4 7" xfId="6408" xr:uid="{00000000-0005-0000-0000-000067A50000}"/>
    <cellStyle name="Normal 78 4 7 2" xfId="36743" xr:uid="{00000000-0005-0000-0000-000068A50000}"/>
    <cellStyle name="Normal 78 4 7 3" xfId="21510" xr:uid="{00000000-0005-0000-0000-000069A50000}"/>
    <cellStyle name="Normal 78 4 8" xfId="31731" xr:uid="{00000000-0005-0000-0000-00006AA50000}"/>
    <cellStyle name="Normal 78 4 9" xfId="16497" xr:uid="{00000000-0005-0000-0000-00006BA50000}"/>
    <cellStyle name="Normal 78 5" xfId="1541" xr:uid="{00000000-0005-0000-0000-00006CA50000}"/>
    <cellStyle name="Normal 78 5 2" xfId="2382" xr:uid="{00000000-0005-0000-0000-00006DA50000}"/>
    <cellStyle name="Normal 78 5 2 2" xfId="4072" xr:uid="{00000000-0005-0000-0000-00006EA50000}"/>
    <cellStyle name="Normal 78 5 2 2 2" xfId="14145" xr:uid="{00000000-0005-0000-0000-00006FA50000}"/>
    <cellStyle name="Normal 78 5 2 2 2 2" xfId="44476" xr:uid="{00000000-0005-0000-0000-000070A50000}"/>
    <cellStyle name="Normal 78 5 2 2 2 3" xfId="29243" xr:uid="{00000000-0005-0000-0000-000071A50000}"/>
    <cellStyle name="Normal 78 5 2 2 3" xfId="9125" xr:uid="{00000000-0005-0000-0000-000072A50000}"/>
    <cellStyle name="Normal 78 5 2 2 3 2" xfId="39459" xr:uid="{00000000-0005-0000-0000-000073A50000}"/>
    <cellStyle name="Normal 78 5 2 2 3 3" xfId="24226" xr:uid="{00000000-0005-0000-0000-000074A50000}"/>
    <cellStyle name="Normal 78 5 2 2 4" xfId="34446" xr:uid="{00000000-0005-0000-0000-000075A50000}"/>
    <cellStyle name="Normal 78 5 2 2 5" xfId="19213" xr:uid="{00000000-0005-0000-0000-000076A50000}"/>
    <cellStyle name="Normal 78 5 2 3" xfId="5764" xr:uid="{00000000-0005-0000-0000-000077A50000}"/>
    <cellStyle name="Normal 78 5 2 3 2" xfId="15816" xr:uid="{00000000-0005-0000-0000-000078A50000}"/>
    <cellStyle name="Normal 78 5 2 3 2 2" xfId="46147" xr:uid="{00000000-0005-0000-0000-000079A50000}"/>
    <cellStyle name="Normal 78 5 2 3 2 3" xfId="30914" xr:uid="{00000000-0005-0000-0000-00007AA50000}"/>
    <cellStyle name="Normal 78 5 2 3 3" xfId="10796" xr:uid="{00000000-0005-0000-0000-00007BA50000}"/>
    <cellStyle name="Normal 78 5 2 3 3 2" xfId="41130" xr:uid="{00000000-0005-0000-0000-00007CA50000}"/>
    <cellStyle name="Normal 78 5 2 3 3 3" xfId="25897" xr:uid="{00000000-0005-0000-0000-00007DA50000}"/>
    <cellStyle name="Normal 78 5 2 3 4" xfId="36117" xr:uid="{00000000-0005-0000-0000-00007EA50000}"/>
    <cellStyle name="Normal 78 5 2 3 5" xfId="20884" xr:uid="{00000000-0005-0000-0000-00007FA50000}"/>
    <cellStyle name="Normal 78 5 2 4" xfId="12474" xr:uid="{00000000-0005-0000-0000-000080A50000}"/>
    <cellStyle name="Normal 78 5 2 4 2" xfId="42805" xr:uid="{00000000-0005-0000-0000-000081A50000}"/>
    <cellStyle name="Normal 78 5 2 4 3" xfId="27572" xr:uid="{00000000-0005-0000-0000-000082A50000}"/>
    <cellStyle name="Normal 78 5 2 5" xfId="7453" xr:uid="{00000000-0005-0000-0000-000083A50000}"/>
    <cellStyle name="Normal 78 5 2 5 2" xfId="37788" xr:uid="{00000000-0005-0000-0000-000084A50000}"/>
    <cellStyle name="Normal 78 5 2 5 3" xfId="22555" xr:uid="{00000000-0005-0000-0000-000085A50000}"/>
    <cellStyle name="Normal 78 5 2 6" xfId="32776" xr:uid="{00000000-0005-0000-0000-000086A50000}"/>
    <cellStyle name="Normal 78 5 2 7" xfId="17542" xr:uid="{00000000-0005-0000-0000-000087A50000}"/>
    <cellStyle name="Normal 78 5 3" xfId="3235" xr:uid="{00000000-0005-0000-0000-000088A50000}"/>
    <cellStyle name="Normal 78 5 3 2" xfId="13309" xr:uid="{00000000-0005-0000-0000-000089A50000}"/>
    <cellStyle name="Normal 78 5 3 2 2" xfId="43640" xr:uid="{00000000-0005-0000-0000-00008AA50000}"/>
    <cellStyle name="Normal 78 5 3 2 3" xfId="28407" xr:uid="{00000000-0005-0000-0000-00008BA50000}"/>
    <cellStyle name="Normal 78 5 3 3" xfId="8289" xr:uid="{00000000-0005-0000-0000-00008CA50000}"/>
    <cellStyle name="Normal 78 5 3 3 2" xfId="38623" xr:uid="{00000000-0005-0000-0000-00008DA50000}"/>
    <cellStyle name="Normal 78 5 3 3 3" xfId="23390" xr:uid="{00000000-0005-0000-0000-00008EA50000}"/>
    <cellStyle name="Normal 78 5 3 4" xfId="33610" xr:uid="{00000000-0005-0000-0000-00008FA50000}"/>
    <cellStyle name="Normal 78 5 3 5" xfId="18377" xr:uid="{00000000-0005-0000-0000-000090A50000}"/>
    <cellStyle name="Normal 78 5 4" xfId="4928" xr:uid="{00000000-0005-0000-0000-000091A50000}"/>
    <cellStyle name="Normal 78 5 4 2" xfId="14980" xr:uid="{00000000-0005-0000-0000-000092A50000}"/>
    <cellStyle name="Normal 78 5 4 2 2" xfId="45311" xr:uid="{00000000-0005-0000-0000-000093A50000}"/>
    <cellStyle name="Normal 78 5 4 2 3" xfId="30078" xr:uid="{00000000-0005-0000-0000-000094A50000}"/>
    <cellStyle name="Normal 78 5 4 3" xfId="9960" xr:uid="{00000000-0005-0000-0000-000095A50000}"/>
    <cellStyle name="Normal 78 5 4 3 2" xfId="40294" xr:uid="{00000000-0005-0000-0000-000096A50000}"/>
    <cellStyle name="Normal 78 5 4 3 3" xfId="25061" xr:uid="{00000000-0005-0000-0000-000097A50000}"/>
    <cellStyle name="Normal 78 5 4 4" xfId="35281" xr:uid="{00000000-0005-0000-0000-000098A50000}"/>
    <cellStyle name="Normal 78 5 4 5" xfId="20048" xr:uid="{00000000-0005-0000-0000-000099A50000}"/>
    <cellStyle name="Normal 78 5 5" xfId="11638" xr:uid="{00000000-0005-0000-0000-00009AA50000}"/>
    <cellStyle name="Normal 78 5 5 2" xfId="41969" xr:uid="{00000000-0005-0000-0000-00009BA50000}"/>
    <cellStyle name="Normal 78 5 5 3" xfId="26736" xr:uid="{00000000-0005-0000-0000-00009CA50000}"/>
    <cellStyle name="Normal 78 5 6" xfId="6617" xr:uid="{00000000-0005-0000-0000-00009DA50000}"/>
    <cellStyle name="Normal 78 5 6 2" xfId="36952" xr:uid="{00000000-0005-0000-0000-00009EA50000}"/>
    <cellStyle name="Normal 78 5 6 3" xfId="21719" xr:uid="{00000000-0005-0000-0000-00009FA50000}"/>
    <cellStyle name="Normal 78 5 7" xfId="31940" xr:uid="{00000000-0005-0000-0000-0000A0A50000}"/>
    <cellStyle name="Normal 78 5 8" xfId="16706" xr:uid="{00000000-0005-0000-0000-0000A1A50000}"/>
    <cellStyle name="Normal 78 6" xfId="1962" xr:uid="{00000000-0005-0000-0000-0000A2A50000}"/>
    <cellStyle name="Normal 78 6 2" xfId="3654" xr:uid="{00000000-0005-0000-0000-0000A3A50000}"/>
    <cellStyle name="Normal 78 6 2 2" xfId="13727" xr:uid="{00000000-0005-0000-0000-0000A4A50000}"/>
    <cellStyle name="Normal 78 6 2 2 2" xfId="44058" xr:uid="{00000000-0005-0000-0000-0000A5A50000}"/>
    <cellStyle name="Normal 78 6 2 2 3" xfId="28825" xr:uid="{00000000-0005-0000-0000-0000A6A50000}"/>
    <cellStyle name="Normal 78 6 2 3" xfId="8707" xr:uid="{00000000-0005-0000-0000-0000A7A50000}"/>
    <cellStyle name="Normal 78 6 2 3 2" xfId="39041" xr:uid="{00000000-0005-0000-0000-0000A8A50000}"/>
    <cellStyle name="Normal 78 6 2 3 3" xfId="23808" xr:uid="{00000000-0005-0000-0000-0000A9A50000}"/>
    <cellStyle name="Normal 78 6 2 4" xfId="34028" xr:uid="{00000000-0005-0000-0000-0000AAA50000}"/>
    <cellStyle name="Normal 78 6 2 5" xfId="18795" xr:uid="{00000000-0005-0000-0000-0000ABA50000}"/>
    <cellStyle name="Normal 78 6 3" xfId="5346" xr:uid="{00000000-0005-0000-0000-0000ACA50000}"/>
    <cellStyle name="Normal 78 6 3 2" xfId="15398" xr:uid="{00000000-0005-0000-0000-0000ADA50000}"/>
    <cellStyle name="Normal 78 6 3 2 2" xfId="45729" xr:uid="{00000000-0005-0000-0000-0000AEA50000}"/>
    <cellStyle name="Normal 78 6 3 2 3" xfId="30496" xr:uid="{00000000-0005-0000-0000-0000AFA50000}"/>
    <cellStyle name="Normal 78 6 3 3" xfId="10378" xr:uid="{00000000-0005-0000-0000-0000B0A50000}"/>
    <cellStyle name="Normal 78 6 3 3 2" xfId="40712" xr:uid="{00000000-0005-0000-0000-0000B1A50000}"/>
    <cellStyle name="Normal 78 6 3 3 3" xfId="25479" xr:uid="{00000000-0005-0000-0000-0000B2A50000}"/>
    <cellStyle name="Normal 78 6 3 4" xfId="35699" xr:uid="{00000000-0005-0000-0000-0000B3A50000}"/>
    <cellStyle name="Normal 78 6 3 5" xfId="20466" xr:uid="{00000000-0005-0000-0000-0000B4A50000}"/>
    <cellStyle name="Normal 78 6 4" xfId="12056" xr:uid="{00000000-0005-0000-0000-0000B5A50000}"/>
    <cellStyle name="Normal 78 6 4 2" xfId="42387" xr:uid="{00000000-0005-0000-0000-0000B6A50000}"/>
    <cellStyle name="Normal 78 6 4 3" xfId="27154" xr:uid="{00000000-0005-0000-0000-0000B7A50000}"/>
    <cellStyle name="Normal 78 6 5" xfId="7035" xr:uid="{00000000-0005-0000-0000-0000B8A50000}"/>
    <cellStyle name="Normal 78 6 5 2" xfId="37370" xr:uid="{00000000-0005-0000-0000-0000B9A50000}"/>
    <cellStyle name="Normal 78 6 5 3" xfId="22137" xr:uid="{00000000-0005-0000-0000-0000BAA50000}"/>
    <cellStyle name="Normal 78 6 6" xfId="32358" xr:uid="{00000000-0005-0000-0000-0000BBA50000}"/>
    <cellStyle name="Normal 78 6 7" xfId="17124" xr:uid="{00000000-0005-0000-0000-0000BCA50000}"/>
    <cellStyle name="Normal 78 7" xfId="2809" xr:uid="{00000000-0005-0000-0000-0000BDA50000}"/>
    <cellStyle name="Normal 78 7 2" xfId="12892" xr:uid="{00000000-0005-0000-0000-0000BEA50000}"/>
    <cellStyle name="Normal 78 7 2 2" xfId="43223" xr:uid="{00000000-0005-0000-0000-0000BFA50000}"/>
    <cellStyle name="Normal 78 7 2 3" xfId="27990" xr:uid="{00000000-0005-0000-0000-0000C0A50000}"/>
    <cellStyle name="Normal 78 7 3" xfId="7871" xr:uid="{00000000-0005-0000-0000-0000C1A50000}"/>
    <cellStyle name="Normal 78 7 3 2" xfId="38206" xr:uid="{00000000-0005-0000-0000-0000C2A50000}"/>
    <cellStyle name="Normal 78 7 3 3" xfId="22973" xr:uid="{00000000-0005-0000-0000-0000C3A50000}"/>
    <cellStyle name="Normal 78 7 4" xfId="33193" xr:uid="{00000000-0005-0000-0000-0000C4A50000}"/>
    <cellStyle name="Normal 78 7 5" xfId="17960" xr:uid="{00000000-0005-0000-0000-0000C5A50000}"/>
    <cellStyle name="Normal 78 8" xfId="4507" xr:uid="{00000000-0005-0000-0000-0000C6A50000}"/>
    <cellStyle name="Normal 78 8 2" xfId="14563" xr:uid="{00000000-0005-0000-0000-0000C7A50000}"/>
    <cellStyle name="Normal 78 8 2 2" xfId="44894" xr:uid="{00000000-0005-0000-0000-0000C8A50000}"/>
    <cellStyle name="Normal 78 8 2 3" xfId="29661" xr:uid="{00000000-0005-0000-0000-0000C9A50000}"/>
    <cellStyle name="Normal 78 8 3" xfId="9543" xr:uid="{00000000-0005-0000-0000-0000CAA50000}"/>
    <cellStyle name="Normal 78 8 3 2" xfId="39877" xr:uid="{00000000-0005-0000-0000-0000CBA50000}"/>
    <cellStyle name="Normal 78 8 3 3" xfId="24644" xr:uid="{00000000-0005-0000-0000-0000CCA50000}"/>
    <cellStyle name="Normal 78 8 4" xfId="34864" xr:uid="{00000000-0005-0000-0000-0000CDA50000}"/>
    <cellStyle name="Normal 78 8 5" xfId="19631" xr:uid="{00000000-0005-0000-0000-0000CEA50000}"/>
    <cellStyle name="Normal 78 9" xfId="11218" xr:uid="{00000000-0005-0000-0000-0000CFA50000}"/>
    <cellStyle name="Normal 78 9 2" xfId="41551" xr:uid="{00000000-0005-0000-0000-0000D0A50000}"/>
    <cellStyle name="Normal 78 9 3" xfId="26318" xr:uid="{00000000-0005-0000-0000-0000D1A50000}"/>
    <cellStyle name="Normal 79" xfId="428" xr:uid="{00000000-0005-0000-0000-0000D2A50000}"/>
    <cellStyle name="Normal 79 10" xfId="6200" xr:uid="{00000000-0005-0000-0000-0000D3A50000}"/>
    <cellStyle name="Normal 79 10 2" xfId="36538" xr:uid="{00000000-0005-0000-0000-0000D4A50000}"/>
    <cellStyle name="Normal 79 10 3" xfId="21305" xr:uid="{00000000-0005-0000-0000-0000D5A50000}"/>
    <cellStyle name="Normal 79 11" xfId="31529" xr:uid="{00000000-0005-0000-0000-0000D6A50000}"/>
    <cellStyle name="Normal 79 12" xfId="16290" xr:uid="{00000000-0005-0000-0000-0000D7A50000}"/>
    <cellStyle name="Normal 79 2" xfId="1164" xr:uid="{00000000-0005-0000-0000-0000D8A50000}"/>
    <cellStyle name="Normal 79 2 10" xfId="31582" xr:uid="{00000000-0005-0000-0000-0000D9A50000}"/>
    <cellStyle name="Normal 79 2 11" xfId="16344" xr:uid="{00000000-0005-0000-0000-0000DAA50000}"/>
    <cellStyle name="Normal 79 2 2" xfId="1273" xr:uid="{00000000-0005-0000-0000-0000DBA50000}"/>
    <cellStyle name="Normal 79 2 2 10" xfId="16448" xr:uid="{00000000-0005-0000-0000-0000DCA50000}"/>
    <cellStyle name="Normal 79 2 2 2" xfId="1490" xr:uid="{00000000-0005-0000-0000-0000DDA50000}"/>
    <cellStyle name="Normal 79 2 2 2 2" xfId="1911" xr:uid="{00000000-0005-0000-0000-0000DEA50000}"/>
    <cellStyle name="Normal 79 2 2 2 2 2" xfId="2750" xr:uid="{00000000-0005-0000-0000-0000DFA50000}"/>
    <cellStyle name="Normal 79 2 2 2 2 2 2" xfId="4440" xr:uid="{00000000-0005-0000-0000-0000E0A50000}"/>
    <cellStyle name="Normal 79 2 2 2 2 2 2 2" xfId="14513" xr:uid="{00000000-0005-0000-0000-0000E1A50000}"/>
    <cellStyle name="Normal 79 2 2 2 2 2 2 2 2" xfId="44844" xr:uid="{00000000-0005-0000-0000-0000E2A50000}"/>
    <cellStyle name="Normal 79 2 2 2 2 2 2 2 3" xfId="29611" xr:uid="{00000000-0005-0000-0000-0000E3A50000}"/>
    <cellStyle name="Normal 79 2 2 2 2 2 2 3" xfId="9493" xr:uid="{00000000-0005-0000-0000-0000E4A50000}"/>
    <cellStyle name="Normal 79 2 2 2 2 2 2 3 2" xfId="39827" xr:uid="{00000000-0005-0000-0000-0000E5A50000}"/>
    <cellStyle name="Normal 79 2 2 2 2 2 2 3 3" xfId="24594" xr:uid="{00000000-0005-0000-0000-0000E6A50000}"/>
    <cellStyle name="Normal 79 2 2 2 2 2 2 4" xfId="34814" xr:uid="{00000000-0005-0000-0000-0000E7A50000}"/>
    <cellStyle name="Normal 79 2 2 2 2 2 2 5" xfId="19581" xr:uid="{00000000-0005-0000-0000-0000E8A50000}"/>
    <cellStyle name="Normal 79 2 2 2 2 2 3" xfId="6132" xr:uid="{00000000-0005-0000-0000-0000E9A50000}"/>
    <cellStyle name="Normal 79 2 2 2 2 2 3 2" xfId="16184" xr:uid="{00000000-0005-0000-0000-0000EAA50000}"/>
    <cellStyle name="Normal 79 2 2 2 2 2 3 2 2" xfId="46515" xr:uid="{00000000-0005-0000-0000-0000EBA50000}"/>
    <cellStyle name="Normal 79 2 2 2 2 2 3 2 3" xfId="31282" xr:uid="{00000000-0005-0000-0000-0000ECA50000}"/>
    <cellStyle name="Normal 79 2 2 2 2 2 3 3" xfId="11164" xr:uid="{00000000-0005-0000-0000-0000EDA50000}"/>
    <cellStyle name="Normal 79 2 2 2 2 2 3 3 2" xfId="41498" xr:uid="{00000000-0005-0000-0000-0000EEA50000}"/>
    <cellStyle name="Normal 79 2 2 2 2 2 3 3 3" xfId="26265" xr:uid="{00000000-0005-0000-0000-0000EFA50000}"/>
    <cellStyle name="Normal 79 2 2 2 2 2 3 4" xfId="36485" xr:uid="{00000000-0005-0000-0000-0000F0A50000}"/>
    <cellStyle name="Normal 79 2 2 2 2 2 3 5" xfId="21252" xr:uid="{00000000-0005-0000-0000-0000F1A50000}"/>
    <cellStyle name="Normal 79 2 2 2 2 2 4" xfId="12842" xr:uid="{00000000-0005-0000-0000-0000F2A50000}"/>
    <cellStyle name="Normal 79 2 2 2 2 2 4 2" xfId="43173" xr:uid="{00000000-0005-0000-0000-0000F3A50000}"/>
    <cellStyle name="Normal 79 2 2 2 2 2 4 3" xfId="27940" xr:uid="{00000000-0005-0000-0000-0000F4A50000}"/>
    <cellStyle name="Normal 79 2 2 2 2 2 5" xfId="7821" xr:uid="{00000000-0005-0000-0000-0000F5A50000}"/>
    <cellStyle name="Normal 79 2 2 2 2 2 5 2" xfId="38156" xr:uid="{00000000-0005-0000-0000-0000F6A50000}"/>
    <cellStyle name="Normal 79 2 2 2 2 2 5 3" xfId="22923" xr:uid="{00000000-0005-0000-0000-0000F7A50000}"/>
    <cellStyle name="Normal 79 2 2 2 2 2 6" xfId="33144" xr:uid="{00000000-0005-0000-0000-0000F8A50000}"/>
    <cellStyle name="Normal 79 2 2 2 2 2 7" xfId="17910" xr:uid="{00000000-0005-0000-0000-0000F9A50000}"/>
    <cellStyle name="Normal 79 2 2 2 2 3" xfId="3603" xr:uid="{00000000-0005-0000-0000-0000FAA50000}"/>
    <cellStyle name="Normal 79 2 2 2 2 3 2" xfId="13677" xr:uid="{00000000-0005-0000-0000-0000FBA50000}"/>
    <cellStyle name="Normal 79 2 2 2 2 3 2 2" xfId="44008" xr:uid="{00000000-0005-0000-0000-0000FCA50000}"/>
    <cellStyle name="Normal 79 2 2 2 2 3 2 3" xfId="28775" xr:uid="{00000000-0005-0000-0000-0000FDA50000}"/>
    <cellStyle name="Normal 79 2 2 2 2 3 3" xfId="8657" xr:uid="{00000000-0005-0000-0000-0000FEA50000}"/>
    <cellStyle name="Normal 79 2 2 2 2 3 3 2" xfId="38991" xr:uid="{00000000-0005-0000-0000-0000FFA50000}"/>
    <cellStyle name="Normal 79 2 2 2 2 3 3 3" xfId="23758" xr:uid="{00000000-0005-0000-0000-000000A60000}"/>
    <cellStyle name="Normal 79 2 2 2 2 3 4" xfId="33978" xr:uid="{00000000-0005-0000-0000-000001A60000}"/>
    <cellStyle name="Normal 79 2 2 2 2 3 5" xfId="18745" xr:uid="{00000000-0005-0000-0000-000002A60000}"/>
    <cellStyle name="Normal 79 2 2 2 2 4" xfId="5296" xr:uid="{00000000-0005-0000-0000-000003A60000}"/>
    <cellStyle name="Normal 79 2 2 2 2 4 2" xfId="15348" xr:uid="{00000000-0005-0000-0000-000004A60000}"/>
    <cellStyle name="Normal 79 2 2 2 2 4 2 2" xfId="45679" xr:uid="{00000000-0005-0000-0000-000005A60000}"/>
    <cellStyle name="Normal 79 2 2 2 2 4 2 3" xfId="30446" xr:uid="{00000000-0005-0000-0000-000006A60000}"/>
    <cellStyle name="Normal 79 2 2 2 2 4 3" xfId="10328" xr:uid="{00000000-0005-0000-0000-000007A60000}"/>
    <cellStyle name="Normal 79 2 2 2 2 4 3 2" xfId="40662" xr:uid="{00000000-0005-0000-0000-000008A60000}"/>
    <cellStyle name="Normal 79 2 2 2 2 4 3 3" xfId="25429" xr:uid="{00000000-0005-0000-0000-000009A60000}"/>
    <cellStyle name="Normal 79 2 2 2 2 4 4" xfId="35649" xr:uid="{00000000-0005-0000-0000-00000AA60000}"/>
    <cellStyle name="Normal 79 2 2 2 2 4 5" xfId="20416" xr:uid="{00000000-0005-0000-0000-00000BA60000}"/>
    <cellStyle name="Normal 79 2 2 2 2 5" xfId="12006" xr:uid="{00000000-0005-0000-0000-00000CA60000}"/>
    <cellStyle name="Normal 79 2 2 2 2 5 2" xfId="42337" xr:uid="{00000000-0005-0000-0000-00000DA60000}"/>
    <cellStyle name="Normal 79 2 2 2 2 5 3" xfId="27104" xr:uid="{00000000-0005-0000-0000-00000EA60000}"/>
    <cellStyle name="Normal 79 2 2 2 2 6" xfId="6985" xr:uid="{00000000-0005-0000-0000-00000FA60000}"/>
    <cellStyle name="Normal 79 2 2 2 2 6 2" xfId="37320" xr:uid="{00000000-0005-0000-0000-000010A60000}"/>
    <cellStyle name="Normal 79 2 2 2 2 6 3" xfId="22087" xr:uid="{00000000-0005-0000-0000-000011A60000}"/>
    <cellStyle name="Normal 79 2 2 2 2 7" xfId="32308" xr:uid="{00000000-0005-0000-0000-000012A60000}"/>
    <cellStyle name="Normal 79 2 2 2 2 8" xfId="17074" xr:uid="{00000000-0005-0000-0000-000013A60000}"/>
    <cellStyle name="Normal 79 2 2 2 3" xfId="2332" xr:uid="{00000000-0005-0000-0000-000014A60000}"/>
    <cellStyle name="Normal 79 2 2 2 3 2" xfId="4022" xr:uid="{00000000-0005-0000-0000-000015A60000}"/>
    <cellStyle name="Normal 79 2 2 2 3 2 2" xfId="14095" xr:uid="{00000000-0005-0000-0000-000016A60000}"/>
    <cellStyle name="Normal 79 2 2 2 3 2 2 2" xfId="44426" xr:uid="{00000000-0005-0000-0000-000017A60000}"/>
    <cellStyle name="Normal 79 2 2 2 3 2 2 3" xfId="29193" xr:uid="{00000000-0005-0000-0000-000018A60000}"/>
    <cellStyle name="Normal 79 2 2 2 3 2 3" xfId="9075" xr:uid="{00000000-0005-0000-0000-000019A60000}"/>
    <cellStyle name="Normal 79 2 2 2 3 2 3 2" xfId="39409" xr:uid="{00000000-0005-0000-0000-00001AA60000}"/>
    <cellStyle name="Normal 79 2 2 2 3 2 3 3" xfId="24176" xr:uid="{00000000-0005-0000-0000-00001BA60000}"/>
    <cellStyle name="Normal 79 2 2 2 3 2 4" xfId="34396" xr:uid="{00000000-0005-0000-0000-00001CA60000}"/>
    <cellStyle name="Normal 79 2 2 2 3 2 5" xfId="19163" xr:uid="{00000000-0005-0000-0000-00001DA60000}"/>
    <cellStyle name="Normal 79 2 2 2 3 3" xfId="5714" xr:uid="{00000000-0005-0000-0000-00001EA60000}"/>
    <cellStyle name="Normal 79 2 2 2 3 3 2" xfId="15766" xr:uid="{00000000-0005-0000-0000-00001FA60000}"/>
    <cellStyle name="Normal 79 2 2 2 3 3 2 2" xfId="46097" xr:uid="{00000000-0005-0000-0000-000020A60000}"/>
    <cellStyle name="Normal 79 2 2 2 3 3 2 3" xfId="30864" xr:uid="{00000000-0005-0000-0000-000021A60000}"/>
    <cellStyle name="Normal 79 2 2 2 3 3 3" xfId="10746" xr:uid="{00000000-0005-0000-0000-000022A60000}"/>
    <cellStyle name="Normal 79 2 2 2 3 3 3 2" xfId="41080" xr:uid="{00000000-0005-0000-0000-000023A60000}"/>
    <cellStyle name="Normal 79 2 2 2 3 3 3 3" xfId="25847" xr:uid="{00000000-0005-0000-0000-000024A60000}"/>
    <cellStyle name="Normal 79 2 2 2 3 3 4" xfId="36067" xr:uid="{00000000-0005-0000-0000-000025A60000}"/>
    <cellStyle name="Normal 79 2 2 2 3 3 5" xfId="20834" xr:uid="{00000000-0005-0000-0000-000026A60000}"/>
    <cellStyle name="Normal 79 2 2 2 3 4" xfId="12424" xr:uid="{00000000-0005-0000-0000-000027A60000}"/>
    <cellStyle name="Normal 79 2 2 2 3 4 2" xfId="42755" xr:uid="{00000000-0005-0000-0000-000028A60000}"/>
    <cellStyle name="Normal 79 2 2 2 3 4 3" xfId="27522" xr:uid="{00000000-0005-0000-0000-000029A60000}"/>
    <cellStyle name="Normal 79 2 2 2 3 5" xfId="7403" xr:uid="{00000000-0005-0000-0000-00002AA60000}"/>
    <cellStyle name="Normal 79 2 2 2 3 5 2" xfId="37738" xr:uid="{00000000-0005-0000-0000-00002BA60000}"/>
    <cellStyle name="Normal 79 2 2 2 3 5 3" xfId="22505" xr:uid="{00000000-0005-0000-0000-00002CA60000}"/>
    <cellStyle name="Normal 79 2 2 2 3 6" xfId="32726" xr:uid="{00000000-0005-0000-0000-00002DA60000}"/>
    <cellStyle name="Normal 79 2 2 2 3 7" xfId="17492" xr:uid="{00000000-0005-0000-0000-00002EA60000}"/>
    <cellStyle name="Normal 79 2 2 2 4" xfId="3185" xr:uid="{00000000-0005-0000-0000-00002FA60000}"/>
    <cellStyle name="Normal 79 2 2 2 4 2" xfId="13259" xr:uid="{00000000-0005-0000-0000-000030A60000}"/>
    <cellStyle name="Normal 79 2 2 2 4 2 2" xfId="43590" xr:uid="{00000000-0005-0000-0000-000031A60000}"/>
    <cellStyle name="Normal 79 2 2 2 4 2 3" xfId="28357" xr:uid="{00000000-0005-0000-0000-000032A60000}"/>
    <cellStyle name="Normal 79 2 2 2 4 3" xfId="8239" xr:uid="{00000000-0005-0000-0000-000033A60000}"/>
    <cellStyle name="Normal 79 2 2 2 4 3 2" xfId="38573" xr:uid="{00000000-0005-0000-0000-000034A60000}"/>
    <cellStyle name="Normal 79 2 2 2 4 3 3" xfId="23340" xr:uid="{00000000-0005-0000-0000-000035A60000}"/>
    <cellStyle name="Normal 79 2 2 2 4 4" xfId="33560" xr:uid="{00000000-0005-0000-0000-000036A60000}"/>
    <cellStyle name="Normal 79 2 2 2 4 5" xfId="18327" xr:uid="{00000000-0005-0000-0000-000037A60000}"/>
    <cellStyle name="Normal 79 2 2 2 5" xfId="4878" xr:uid="{00000000-0005-0000-0000-000038A60000}"/>
    <cellStyle name="Normal 79 2 2 2 5 2" xfId="14930" xr:uid="{00000000-0005-0000-0000-000039A60000}"/>
    <cellStyle name="Normal 79 2 2 2 5 2 2" xfId="45261" xr:uid="{00000000-0005-0000-0000-00003AA60000}"/>
    <cellStyle name="Normal 79 2 2 2 5 2 3" xfId="30028" xr:uid="{00000000-0005-0000-0000-00003BA60000}"/>
    <cellStyle name="Normal 79 2 2 2 5 3" xfId="9910" xr:uid="{00000000-0005-0000-0000-00003CA60000}"/>
    <cellStyle name="Normal 79 2 2 2 5 3 2" xfId="40244" xr:uid="{00000000-0005-0000-0000-00003DA60000}"/>
    <cellStyle name="Normal 79 2 2 2 5 3 3" xfId="25011" xr:uid="{00000000-0005-0000-0000-00003EA60000}"/>
    <cellStyle name="Normal 79 2 2 2 5 4" xfId="35231" xr:uid="{00000000-0005-0000-0000-00003FA60000}"/>
    <cellStyle name="Normal 79 2 2 2 5 5" xfId="19998" xr:uid="{00000000-0005-0000-0000-000040A60000}"/>
    <cellStyle name="Normal 79 2 2 2 6" xfId="11588" xr:uid="{00000000-0005-0000-0000-000041A60000}"/>
    <cellStyle name="Normal 79 2 2 2 6 2" xfId="41919" xr:uid="{00000000-0005-0000-0000-000042A60000}"/>
    <cellStyle name="Normal 79 2 2 2 6 3" xfId="26686" xr:uid="{00000000-0005-0000-0000-000043A60000}"/>
    <cellStyle name="Normal 79 2 2 2 7" xfId="6567" xr:uid="{00000000-0005-0000-0000-000044A60000}"/>
    <cellStyle name="Normal 79 2 2 2 7 2" xfId="36902" xr:uid="{00000000-0005-0000-0000-000045A60000}"/>
    <cellStyle name="Normal 79 2 2 2 7 3" xfId="21669" xr:uid="{00000000-0005-0000-0000-000046A60000}"/>
    <cellStyle name="Normal 79 2 2 2 8" xfId="31890" xr:uid="{00000000-0005-0000-0000-000047A60000}"/>
    <cellStyle name="Normal 79 2 2 2 9" xfId="16656" xr:uid="{00000000-0005-0000-0000-000048A60000}"/>
    <cellStyle name="Normal 79 2 2 3" xfId="1703" xr:uid="{00000000-0005-0000-0000-000049A60000}"/>
    <cellStyle name="Normal 79 2 2 3 2" xfId="2542" xr:uid="{00000000-0005-0000-0000-00004AA60000}"/>
    <cellStyle name="Normal 79 2 2 3 2 2" xfId="4232" xr:uid="{00000000-0005-0000-0000-00004BA60000}"/>
    <cellStyle name="Normal 79 2 2 3 2 2 2" xfId="14305" xr:uid="{00000000-0005-0000-0000-00004CA60000}"/>
    <cellStyle name="Normal 79 2 2 3 2 2 2 2" xfId="44636" xr:uid="{00000000-0005-0000-0000-00004DA60000}"/>
    <cellStyle name="Normal 79 2 2 3 2 2 2 3" xfId="29403" xr:uid="{00000000-0005-0000-0000-00004EA60000}"/>
    <cellStyle name="Normal 79 2 2 3 2 2 3" xfId="9285" xr:uid="{00000000-0005-0000-0000-00004FA60000}"/>
    <cellStyle name="Normal 79 2 2 3 2 2 3 2" xfId="39619" xr:uid="{00000000-0005-0000-0000-000050A60000}"/>
    <cellStyle name="Normal 79 2 2 3 2 2 3 3" xfId="24386" xr:uid="{00000000-0005-0000-0000-000051A60000}"/>
    <cellStyle name="Normal 79 2 2 3 2 2 4" xfId="34606" xr:uid="{00000000-0005-0000-0000-000052A60000}"/>
    <cellStyle name="Normal 79 2 2 3 2 2 5" xfId="19373" xr:uid="{00000000-0005-0000-0000-000053A60000}"/>
    <cellStyle name="Normal 79 2 2 3 2 3" xfId="5924" xr:uid="{00000000-0005-0000-0000-000054A60000}"/>
    <cellStyle name="Normal 79 2 2 3 2 3 2" xfId="15976" xr:uid="{00000000-0005-0000-0000-000055A60000}"/>
    <cellStyle name="Normal 79 2 2 3 2 3 2 2" xfId="46307" xr:uid="{00000000-0005-0000-0000-000056A60000}"/>
    <cellStyle name="Normal 79 2 2 3 2 3 2 3" xfId="31074" xr:uid="{00000000-0005-0000-0000-000057A60000}"/>
    <cellStyle name="Normal 79 2 2 3 2 3 3" xfId="10956" xr:uid="{00000000-0005-0000-0000-000058A60000}"/>
    <cellStyle name="Normal 79 2 2 3 2 3 3 2" xfId="41290" xr:uid="{00000000-0005-0000-0000-000059A60000}"/>
    <cellStyle name="Normal 79 2 2 3 2 3 3 3" xfId="26057" xr:uid="{00000000-0005-0000-0000-00005AA60000}"/>
    <cellStyle name="Normal 79 2 2 3 2 3 4" xfId="36277" xr:uid="{00000000-0005-0000-0000-00005BA60000}"/>
    <cellStyle name="Normal 79 2 2 3 2 3 5" xfId="21044" xr:uid="{00000000-0005-0000-0000-00005CA60000}"/>
    <cellStyle name="Normal 79 2 2 3 2 4" xfId="12634" xr:uid="{00000000-0005-0000-0000-00005DA60000}"/>
    <cellStyle name="Normal 79 2 2 3 2 4 2" xfId="42965" xr:uid="{00000000-0005-0000-0000-00005EA60000}"/>
    <cellStyle name="Normal 79 2 2 3 2 4 3" xfId="27732" xr:uid="{00000000-0005-0000-0000-00005FA60000}"/>
    <cellStyle name="Normal 79 2 2 3 2 5" xfId="7613" xr:uid="{00000000-0005-0000-0000-000060A60000}"/>
    <cellStyle name="Normal 79 2 2 3 2 5 2" xfId="37948" xr:uid="{00000000-0005-0000-0000-000061A60000}"/>
    <cellStyle name="Normal 79 2 2 3 2 5 3" xfId="22715" xr:uid="{00000000-0005-0000-0000-000062A60000}"/>
    <cellStyle name="Normal 79 2 2 3 2 6" xfId="32936" xr:uid="{00000000-0005-0000-0000-000063A60000}"/>
    <cellStyle name="Normal 79 2 2 3 2 7" xfId="17702" xr:uid="{00000000-0005-0000-0000-000064A60000}"/>
    <cellStyle name="Normal 79 2 2 3 3" xfId="3395" xr:uid="{00000000-0005-0000-0000-000065A60000}"/>
    <cellStyle name="Normal 79 2 2 3 3 2" xfId="13469" xr:uid="{00000000-0005-0000-0000-000066A60000}"/>
    <cellStyle name="Normal 79 2 2 3 3 2 2" xfId="43800" xr:uid="{00000000-0005-0000-0000-000067A60000}"/>
    <cellStyle name="Normal 79 2 2 3 3 2 3" xfId="28567" xr:uid="{00000000-0005-0000-0000-000068A60000}"/>
    <cellStyle name="Normal 79 2 2 3 3 3" xfId="8449" xr:uid="{00000000-0005-0000-0000-000069A60000}"/>
    <cellStyle name="Normal 79 2 2 3 3 3 2" xfId="38783" xr:uid="{00000000-0005-0000-0000-00006AA60000}"/>
    <cellStyle name="Normal 79 2 2 3 3 3 3" xfId="23550" xr:uid="{00000000-0005-0000-0000-00006BA60000}"/>
    <cellStyle name="Normal 79 2 2 3 3 4" xfId="33770" xr:uid="{00000000-0005-0000-0000-00006CA60000}"/>
    <cellStyle name="Normal 79 2 2 3 3 5" xfId="18537" xr:uid="{00000000-0005-0000-0000-00006DA60000}"/>
    <cellStyle name="Normal 79 2 2 3 4" xfId="5088" xr:uid="{00000000-0005-0000-0000-00006EA60000}"/>
    <cellStyle name="Normal 79 2 2 3 4 2" xfId="15140" xr:uid="{00000000-0005-0000-0000-00006FA60000}"/>
    <cellStyle name="Normal 79 2 2 3 4 2 2" xfId="45471" xr:uid="{00000000-0005-0000-0000-000070A60000}"/>
    <cellStyle name="Normal 79 2 2 3 4 2 3" xfId="30238" xr:uid="{00000000-0005-0000-0000-000071A60000}"/>
    <cellStyle name="Normal 79 2 2 3 4 3" xfId="10120" xr:uid="{00000000-0005-0000-0000-000072A60000}"/>
    <cellStyle name="Normal 79 2 2 3 4 3 2" xfId="40454" xr:uid="{00000000-0005-0000-0000-000073A60000}"/>
    <cellStyle name="Normal 79 2 2 3 4 3 3" xfId="25221" xr:uid="{00000000-0005-0000-0000-000074A60000}"/>
    <cellStyle name="Normal 79 2 2 3 4 4" xfId="35441" xr:uid="{00000000-0005-0000-0000-000075A60000}"/>
    <cellStyle name="Normal 79 2 2 3 4 5" xfId="20208" xr:uid="{00000000-0005-0000-0000-000076A60000}"/>
    <cellStyle name="Normal 79 2 2 3 5" xfId="11798" xr:uid="{00000000-0005-0000-0000-000077A60000}"/>
    <cellStyle name="Normal 79 2 2 3 5 2" xfId="42129" xr:uid="{00000000-0005-0000-0000-000078A60000}"/>
    <cellStyle name="Normal 79 2 2 3 5 3" xfId="26896" xr:uid="{00000000-0005-0000-0000-000079A60000}"/>
    <cellStyle name="Normal 79 2 2 3 6" xfId="6777" xr:uid="{00000000-0005-0000-0000-00007AA60000}"/>
    <cellStyle name="Normal 79 2 2 3 6 2" xfId="37112" xr:uid="{00000000-0005-0000-0000-00007BA60000}"/>
    <cellStyle name="Normal 79 2 2 3 6 3" xfId="21879" xr:uid="{00000000-0005-0000-0000-00007CA60000}"/>
    <cellStyle name="Normal 79 2 2 3 7" xfId="32100" xr:uid="{00000000-0005-0000-0000-00007DA60000}"/>
    <cellStyle name="Normal 79 2 2 3 8" xfId="16866" xr:uid="{00000000-0005-0000-0000-00007EA60000}"/>
    <cellStyle name="Normal 79 2 2 4" xfId="2124" xr:uid="{00000000-0005-0000-0000-00007FA60000}"/>
    <cellStyle name="Normal 79 2 2 4 2" xfId="3814" xr:uid="{00000000-0005-0000-0000-000080A60000}"/>
    <cellStyle name="Normal 79 2 2 4 2 2" xfId="13887" xr:uid="{00000000-0005-0000-0000-000081A60000}"/>
    <cellStyle name="Normal 79 2 2 4 2 2 2" xfId="44218" xr:uid="{00000000-0005-0000-0000-000082A60000}"/>
    <cellStyle name="Normal 79 2 2 4 2 2 3" xfId="28985" xr:uid="{00000000-0005-0000-0000-000083A60000}"/>
    <cellStyle name="Normal 79 2 2 4 2 3" xfId="8867" xr:uid="{00000000-0005-0000-0000-000084A60000}"/>
    <cellStyle name="Normal 79 2 2 4 2 3 2" xfId="39201" xr:uid="{00000000-0005-0000-0000-000085A60000}"/>
    <cellStyle name="Normal 79 2 2 4 2 3 3" xfId="23968" xr:uid="{00000000-0005-0000-0000-000086A60000}"/>
    <cellStyle name="Normal 79 2 2 4 2 4" xfId="34188" xr:uid="{00000000-0005-0000-0000-000087A60000}"/>
    <cellStyle name="Normal 79 2 2 4 2 5" xfId="18955" xr:uid="{00000000-0005-0000-0000-000088A60000}"/>
    <cellStyle name="Normal 79 2 2 4 3" xfId="5506" xr:uid="{00000000-0005-0000-0000-000089A60000}"/>
    <cellStyle name="Normal 79 2 2 4 3 2" xfId="15558" xr:uid="{00000000-0005-0000-0000-00008AA60000}"/>
    <cellStyle name="Normal 79 2 2 4 3 2 2" xfId="45889" xr:uid="{00000000-0005-0000-0000-00008BA60000}"/>
    <cellStyle name="Normal 79 2 2 4 3 2 3" xfId="30656" xr:uid="{00000000-0005-0000-0000-00008CA60000}"/>
    <cellStyle name="Normal 79 2 2 4 3 3" xfId="10538" xr:uid="{00000000-0005-0000-0000-00008DA60000}"/>
    <cellStyle name="Normal 79 2 2 4 3 3 2" xfId="40872" xr:uid="{00000000-0005-0000-0000-00008EA60000}"/>
    <cellStyle name="Normal 79 2 2 4 3 3 3" xfId="25639" xr:uid="{00000000-0005-0000-0000-00008FA60000}"/>
    <cellStyle name="Normal 79 2 2 4 3 4" xfId="35859" xr:uid="{00000000-0005-0000-0000-000090A60000}"/>
    <cellStyle name="Normal 79 2 2 4 3 5" xfId="20626" xr:uid="{00000000-0005-0000-0000-000091A60000}"/>
    <cellStyle name="Normal 79 2 2 4 4" xfId="12216" xr:uid="{00000000-0005-0000-0000-000092A60000}"/>
    <cellStyle name="Normal 79 2 2 4 4 2" xfId="42547" xr:uid="{00000000-0005-0000-0000-000093A60000}"/>
    <cellStyle name="Normal 79 2 2 4 4 3" xfId="27314" xr:uid="{00000000-0005-0000-0000-000094A60000}"/>
    <cellStyle name="Normal 79 2 2 4 5" xfId="7195" xr:uid="{00000000-0005-0000-0000-000095A60000}"/>
    <cellStyle name="Normal 79 2 2 4 5 2" xfId="37530" xr:uid="{00000000-0005-0000-0000-000096A60000}"/>
    <cellStyle name="Normal 79 2 2 4 5 3" xfId="22297" xr:uid="{00000000-0005-0000-0000-000097A60000}"/>
    <cellStyle name="Normal 79 2 2 4 6" xfId="32518" xr:uid="{00000000-0005-0000-0000-000098A60000}"/>
    <cellStyle name="Normal 79 2 2 4 7" xfId="17284" xr:uid="{00000000-0005-0000-0000-000099A60000}"/>
    <cellStyle name="Normal 79 2 2 5" xfId="2977" xr:uid="{00000000-0005-0000-0000-00009AA60000}"/>
    <cellStyle name="Normal 79 2 2 5 2" xfId="13051" xr:uid="{00000000-0005-0000-0000-00009BA60000}"/>
    <cellStyle name="Normal 79 2 2 5 2 2" xfId="43382" xr:uid="{00000000-0005-0000-0000-00009CA60000}"/>
    <cellStyle name="Normal 79 2 2 5 2 3" xfId="28149" xr:uid="{00000000-0005-0000-0000-00009DA60000}"/>
    <cellStyle name="Normal 79 2 2 5 3" xfId="8031" xr:uid="{00000000-0005-0000-0000-00009EA60000}"/>
    <cellStyle name="Normal 79 2 2 5 3 2" xfId="38365" xr:uid="{00000000-0005-0000-0000-00009FA60000}"/>
    <cellStyle name="Normal 79 2 2 5 3 3" xfId="23132" xr:uid="{00000000-0005-0000-0000-0000A0A60000}"/>
    <cellStyle name="Normal 79 2 2 5 4" xfId="33352" xr:uid="{00000000-0005-0000-0000-0000A1A60000}"/>
    <cellStyle name="Normal 79 2 2 5 5" xfId="18119" xr:uid="{00000000-0005-0000-0000-0000A2A60000}"/>
    <cellStyle name="Normal 79 2 2 6" xfId="4670" xr:uid="{00000000-0005-0000-0000-0000A3A60000}"/>
    <cellStyle name="Normal 79 2 2 6 2" xfId="14722" xr:uid="{00000000-0005-0000-0000-0000A4A60000}"/>
    <cellStyle name="Normal 79 2 2 6 2 2" xfId="45053" xr:uid="{00000000-0005-0000-0000-0000A5A60000}"/>
    <cellStyle name="Normal 79 2 2 6 2 3" xfId="29820" xr:uid="{00000000-0005-0000-0000-0000A6A60000}"/>
    <cellStyle name="Normal 79 2 2 6 3" xfId="9702" xr:uid="{00000000-0005-0000-0000-0000A7A60000}"/>
    <cellStyle name="Normal 79 2 2 6 3 2" xfId="40036" xr:uid="{00000000-0005-0000-0000-0000A8A60000}"/>
    <cellStyle name="Normal 79 2 2 6 3 3" xfId="24803" xr:uid="{00000000-0005-0000-0000-0000A9A60000}"/>
    <cellStyle name="Normal 79 2 2 6 4" xfId="35023" xr:uid="{00000000-0005-0000-0000-0000AAA60000}"/>
    <cellStyle name="Normal 79 2 2 6 5" xfId="19790" xr:uid="{00000000-0005-0000-0000-0000ABA60000}"/>
    <cellStyle name="Normal 79 2 2 7" xfId="11380" xr:uid="{00000000-0005-0000-0000-0000ACA60000}"/>
    <cellStyle name="Normal 79 2 2 7 2" xfId="41711" xr:uid="{00000000-0005-0000-0000-0000ADA60000}"/>
    <cellStyle name="Normal 79 2 2 7 3" xfId="26478" xr:uid="{00000000-0005-0000-0000-0000AEA60000}"/>
    <cellStyle name="Normal 79 2 2 8" xfId="6359" xr:uid="{00000000-0005-0000-0000-0000AFA60000}"/>
    <cellStyle name="Normal 79 2 2 8 2" xfId="36694" xr:uid="{00000000-0005-0000-0000-0000B0A60000}"/>
    <cellStyle name="Normal 79 2 2 8 3" xfId="21461" xr:uid="{00000000-0005-0000-0000-0000B1A60000}"/>
    <cellStyle name="Normal 79 2 2 9" xfId="31683" xr:uid="{00000000-0005-0000-0000-0000B2A60000}"/>
    <cellStyle name="Normal 79 2 3" xfId="1386" xr:uid="{00000000-0005-0000-0000-0000B3A60000}"/>
    <cellStyle name="Normal 79 2 3 2" xfId="1807" xr:uid="{00000000-0005-0000-0000-0000B4A60000}"/>
    <cellStyle name="Normal 79 2 3 2 2" xfId="2646" xr:uid="{00000000-0005-0000-0000-0000B5A60000}"/>
    <cellStyle name="Normal 79 2 3 2 2 2" xfId="4336" xr:uid="{00000000-0005-0000-0000-0000B6A60000}"/>
    <cellStyle name="Normal 79 2 3 2 2 2 2" xfId="14409" xr:uid="{00000000-0005-0000-0000-0000B7A60000}"/>
    <cellStyle name="Normal 79 2 3 2 2 2 2 2" xfId="44740" xr:uid="{00000000-0005-0000-0000-0000B8A60000}"/>
    <cellStyle name="Normal 79 2 3 2 2 2 2 3" xfId="29507" xr:uid="{00000000-0005-0000-0000-0000B9A60000}"/>
    <cellStyle name="Normal 79 2 3 2 2 2 3" xfId="9389" xr:uid="{00000000-0005-0000-0000-0000BAA60000}"/>
    <cellStyle name="Normal 79 2 3 2 2 2 3 2" xfId="39723" xr:uid="{00000000-0005-0000-0000-0000BBA60000}"/>
    <cellStyle name="Normal 79 2 3 2 2 2 3 3" xfId="24490" xr:uid="{00000000-0005-0000-0000-0000BCA60000}"/>
    <cellStyle name="Normal 79 2 3 2 2 2 4" xfId="34710" xr:uid="{00000000-0005-0000-0000-0000BDA60000}"/>
    <cellStyle name="Normal 79 2 3 2 2 2 5" xfId="19477" xr:uid="{00000000-0005-0000-0000-0000BEA60000}"/>
    <cellStyle name="Normal 79 2 3 2 2 3" xfId="6028" xr:uid="{00000000-0005-0000-0000-0000BFA60000}"/>
    <cellStyle name="Normal 79 2 3 2 2 3 2" xfId="16080" xr:uid="{00000000-0005-0000-0000-0000C0A60000}"/>
    <cellStyle name="Normal 79 2 3 2 2 3 2 2" xfId="46411" xr:uid="{00000000-0005-0000-0000-0000C1A60000}"/>
    <cellStyle name="Normal 79 2 3 2 2 3 2 3" xfId="31178" xr:uid="{00000000-0005-0000-0000-0000C2A60000}"/>
    <cellStyle name="Normal 79 2 3 2 2 3 3" xfId="11060" xr:uid="{00000000-0005-0000-0000-0000C3A60000}"/>
    <cellStyle name="Normal 79 2 3 2 2 3 3 2" xfId="41394" xr:uid="{00000000-0005-0000-0000-0000C4A60000}"/>
    <cellStyle name="Normal 79 2 3 2 2 3 3 3" xfId="26161" xr:uid="{00000000-0005-0000-0000-0000C5A60000}"/>
    <cellStyle name="Normal 79 2 3 2 2 3 4" xfId="36381" xr:uid="{00000000-0005-0000-0000-0000C6A60000}"/>
    <cellStyle name="Normal 79 2 3 2 2 3 5" xfId="21148" xr:uid="{00000000-0005-0000-0000-0000C7A60000}"/>
    <cellStyle name="Normal 79 2 3 2 2 4" xfId="12738" xr:uid="{00000000-0005-0000-0000-0000C8A60000}"/>
    <cellStyle name="Normal 79 2 3 2 2 4 2" xfId="43069" xr:uid="{00000000-0005-0000-0000-0000C9A60000}"/>
    <cellStyle name="Normal 79 2 3 2 2 4 3" xfId="27836" xr:uid="{00000000-0005-0000-0000-0000CAA60000}"/>
    <cellStyle name="Normal 79 2 3 2 2 5" xfId="7717" xr:uid="{00000000-0005-0000-0000-0000CBA60000}"/>
    <cellStyle name="Normal 79 2 3 2 2 5 2" xfId="38052" xr:uid="{00000000-0005-0000-0000-0000CCA60000}"/>
    <cellStyle name="Normal 79 2 3 2 2 5 3" xfId="22819" xr:uid="{00000000-0005-0000-0000-0000CDA60000}"/>
    <cellStyle name="Normal 79 2 3 2 2 6" xfId="33040" xr:uid="{00000000-0005-0000-0000-0000CEA60000}"/>
    <cellStyle name="Normal 79 2 3 2 2 7" xfId="17806" xr:uid="{00000000-0005-0000-0000-0000CFA60000}"/>
    <cellStyle name="Normal 79 2 3 2 3" xfId="3499" xr:uid="{00000000-0005-0000-0000-0000D0A60000}"/>
    <cellStyle name="Normal 79 2 3 2 3 2" xfId="13573" xr:uid="{00000000-0005-0000-0000-0000D1A60000}"/>
    <cellStyle name="Normal 79 2 3 2 3 2 2" xfId="43904" xr:uid="{00000000-0005-0000-0000-0000D2A60000}"/>
    <cellStyle name="Normal 79 2 3 2 3 2 3" xfId="28671" xr:uid="{00000000-0005-0000-0000-0000D3A60000}"/>
    <cellStyle name="Normal 79 2 3 2 3 3" xfId="8553" xr:uid="{00000000-0005-0000-0000-0000D4A60000}"/>
    <cellStyle name="Normal 79 2 3 2 3 3 2" xfId="38887" xr:uid="{00000000-0005-0000-0000-0000D5A60000}"/>
    <cellStyle name="Normal 79 2 3 2 3 3 3" xfId="23654" xr:uid="{00000000-0005-0000-0000-0000D6A60000}"/>
    <cellStyle name="Normal 79 2 3 2 3 4" xfId="33874" xr:uid="{00000000-0005-0000-0000-0000D7A60000}"/>
    <cellStyle name="Normal 79 2 3 2 3 5" xfId="18641" xr:uid="{00000000-0005-0000-0000-0000D8A60000}"/>
    <cellStyle name="Normal 79 2 3 2 4" xfId="5192" xr:uid="{00000000-0005-0000-0000-0000D9A60000}"/>
    <cellStyle name="Normal 79 2 3 2 4 2" xfId="15244" xr:uid="{00000000-0005-0000-0000-0000DAA60000}"/>
    <cellStyle name="Normal 79 2 3 2 4 2 2" xfId="45575" xr:uid="{00000000-0005-0000-0000-0000DBA60000}"/>
    <cellStyle name="Normal 79 2 3 2 4 2 3" xfId="30342" xr:uid="{00000000-0005-0000-0000-0000DCA60000}"/>
    <cellStyle name="Normal 79 2 3 2 4 3" xfId="10224" xr:uid="{00000000-0005-0000-0000-0000DDA60000}"/>
    <cellStyle name="Normal 79 2 3 2 4 3 2" xfId="40558" xr:uid="{00000000-0005-0000-0000-0000DEA60000}"/>
    <cellStyle name="Normal 79 2 3 2 4 3 3" xfId="25325" xr:uid="{00000000-0005-0000-0000-0000DFA60000}"/>
    <cellStyle name="Normal 79 2 3 2 4 4" xfId="35545" xr:uid="{00000000-0005-0000-0000-0000E0A60000}"/>
    <cellStyle name="Normal 79 2 3 2 4 5" xfId="20312" xr:uid="{00000000-0005-0000-0000-0000E1A60000}"/>
    <cellStyle name="Normal 79 2 3 2 5" xfId="11902" xr:uid="{00000000-0005-0000-0000-0000E2A60000}"/>
    <cellStyle name="Normal 79 2 3 2 5 2" xfId="42233" xr:uid="{00000000-0005-0000-0000-0000E3A60000}"/>
    <cellStyle name="Normal 79 2 3 2 5 3" xfId="27000" xr:uid="{00000000-0005-0000-0000-0000E4A60000}"/>
    <cellStyle name="Normal 79 2 3 2 6" xfId="6881" xr:uid="{00000000-0005-0000-0000-0000E5A60000}"/>
    <cellStyle name="Normal 79 2 3 2 6 2" xfId="37216" xr:uid="{00000000-0005-0000-0000-0000E6A60000}"/>
    <cellStyle name="Normal 79 2 3 2 6 3" xfId="21983" xr:uid="{00000000-0005-0000-0000-0000E7A60000}"/>
    <cellStyle name="Normal 79 2 3 2 7" xfId="32204" xr:uid="{00000000-0005-0000-0000-0000E8A60000}"/>
    <cellStyle name="Normal 79 2 3 2 8" xfId="16970" xr:uid="{00000000-0005-0000-0000-0000E9A60000}"/>
    <cellStyle name="Normal 79 2 3 3" xfId="2228" xr:uid="{00000000-0005-0000-0000-0000EAA60000}"/>
    <cellStyle name="Normal 79 2 3 3 2" xfId="3918" xr:uid="{00000000-0005-0000-0000-0000EBA60000}"/>
    <cellStyle name="Normal 79 2 3 3 2 2" xfId="13991" xr:uid="{00000000-0005-0000-0000-0000ECA60000}"/>
    <cellStyle name="Normal 79 2 3 3 2 2 2" xfId="44322" xr:uid="{00000000-0005-0000-0000-0000EDA60000}"/>
    <cellStyle name="Normal 79 2 3 3 2 2 3" xfId="29089" xr:uid="{00000000-0005-0000-0000-0000EEA60000}"/>
    <cellStyle name="Normal 79 2 3 3 2 3" xfId="8971" xr:uid="{00000000-0005-0000-0000-0000EFA60000}"/>
    <cellStyle name="Normal 79 2 3 3 2 3 2" xfId="39305" xr:uid="{00000000-0005-0000-0000-0000F0A60000}"/>
    <cellStyle name="Normal 79 2 3 3 2 3 3" xfId="24072" xr:uid="{00000000-0005-0000-0000-0000F1A60000}"/>
    <cellStyle name="Normal 79 2 3 3 2 4" xfId="34292" xr:uid="{00000000-0005-0000-0000-0000F2A60000}"/>
    <cellStyle name="Normal 79 2 3 3 2 5" xfId="19059" xr:uid="{00000000-0005-0000-0000-0000F3A60000}"/>
    <cellStyle name="Normal 79 2 3 3 3" xfId="5610" xr:uid="{00000000-0005-0000-0000-0000F4A60000}"/>
    <cellStyle name="Normal 79 2 3 3 3 2" xfId="15662" xr:uid="{00000000-0005-0000-0000-0000F5A60000}"/>
    <cellStyle name="Normal 79 2 3 3 3 2 2" xfId="45993" xr:uid="{00000000-0005-0000-0000-0000F6A60000}"/>
    <cellStyle name="Normal 79 2 3 3 3 2 3" xfId="30760" xr:uid="{00000000-0005-0000-0000-0000F7A60000}"/>
    <cellStyle name="Normal 79 2 3 3 3 3" xfId="10642" xr:uid="{00000000-0005-0000-0000-0000F8A60000}"/>
    <cellStyle name="Normal 79 2 3 3 3 3 2" xfId="40976" xr:uid="{00000000-0005-0000-0000-0000F9A60000}"/>
    <cellStyle name="Normal 79 2 3 3 3 3 3" xfId="25743" xr:uid="{00000000-0005-0000-0000-0000FAA60000}"/>
    <cellStyle name="Normal 79 2 3 3 3 4" xfId="35963" xr:uid="{00000000-0005-0000-0000-0000FBA60000}"/>
    <cellStyle name="Normal 79 2 3 3 3 5" xfId="20730" xr:uid="{00000000-0005-0000-0000-0000FCA60000}"/>
    <cellStyle name="Normal 79 2 3 3 4" xfId="12320" xr:uid="{00000000-0005-0000-0000-0000FDA60000}"/>
    <cellStyle name="Normal 79 2 3 3 4 2" xfId="42651" xr:uid="{00000000-0005-0000-0000-0000FEA60000}"/>
    <cellStyle name="Normal 79 2 3 3 4 3" xfId="27418" xr:uid="{00000000-0005-0000-0000-0000FFA60000}"/>
    <cellStyle name="Normal 79 2 3 3 5" xfId="7299" xr:uid="{00000000-0005-0000-0000-000000A70000}"/>
    <cellStyle name="Normal 79 2 3 3 5 2" xfId="37634" xr:uid="{00000000-0005-0000-0000-000001A70000}"/>
    <cellStyle name="Normal 79 2 3 3 5 3" xfId="22401" xr:uid="{00000000-0005-0000-0000-000002A70000}"/>
    <cellStyle name="Normal 79 2 3 3 6" xfId="32622" xr:uid="{00000000-0005-0000-0000-000003A70000}"/>
    <cellStyle name="Normal 79 2 3 3 7" xfId="17388" xr:uid="{00000000-0005-0000-0000-000004A70000}"/>
    <cellStyle name="Normal 79 2 3 4" xfId="3081" xr:uid="{00000000-0005-0000-0000-000005A70000}"/>
    <cellStyle name="Normal 79 2 3 4 2" xfId="13155" xr:uid="{00000000-0005-0000-0000-000006A70000}"/>
    <cellStyle name="Normal 79 2 3 4 2 2" xfId="43486" xr:uid="{00000000-0005-0000-0000-000007A70000}"/>
    <cellStyle name="Normal 79 2 3 4 2 3" xfId="28253" xr:uid="{00000000-0005-0000-0000-000008A70000}"/>
    <cellStyle name="Normal 79 2 3 4 3" xfId="8135" xr:uid="{00000000-0005-0000-0000-000009A70000}"/>
    <cellStyle name="Normal 79 2 3 4 3 2" xfId="38469" xr:uid="{00000000-0005-0000-0000-00000AA70000}"/>
    <cellStyle name="Normal 79 2 3 4 3 3" xfId="23236" xr:uid="{00000000-0005-0000-0000-00000BA70000}"/>
    <cellStyle name="Normal 79 2 3 4 4" xfId="33456" xr:uid="{00000000-0005-0000-0000-00000CA70000}"/>
    <cellStyle name="Normal 79 2 3 4 5" xfId="18223" xr:uid="{00000000-0005-0000-0000-00000DA70000}"/>
    <cellStyle name="Normal 79 2 3 5" xfId="4774" xr:uid="{00000000-0005-0000-0000-00000EA70000}"/>
    <cellStyle name="Normal 79 2 3 5 2" xfId="14826" xr:uid="{00000000-0005-0000-0000-00000FA70000}"/>
    <cellStyle name="Normal 79 2 3 5 2 2" xfId="45157" xr:uid="{00000000-0005-0000-0000-000010A70000}"/>
    <cellStyle name="Normal 79 2 3 5 2 3" xfId="29924" xr:uid="{00000000-0005-0000-0000-000011A70000}"/>
    <cellStyle name="Normal 79 2 3 5 3" xfId="9806" xr:uid="{00000000-0005-0000-0000-000012A70000}"/>
    <cellStyle name="Normal 79 2 3 5 3 2" xfId="40140" xr:uid="{00000000-0005-0000-0000-000013A70000}"/>
    <cellStyle name="Normal 79 2 3 5 3 3" xfId="24907" xr:uid="{00000000-0005-0000-0000-000014A70000}"/>
    <cellStyle name="Normal 79 2 3 5 4" xfId="35127" xr:uid="{00000000-0005-0000-0000-000015A70000}"/>
    <cellStyle name="Normal 79 2 3 5 5" xfId="19894" xr:uid="{00000000-0005-0000-0000-000016A70000}"/>
    <cellStyle name="Normal 79 2 3 6" xfId="11484" xr:uid="{00000000-0005-0000-0000-000017A70000}"/>
    <cellStyle name="Normal 79 2 3 6 2" xfId="41815" xr:uid="{00000000-0005-0000-0000-000018A70000}"/>
    <cellStyle name="Normal 79 2 3 6 3" xfId="26582" xr:uid="{00000000-0005-0000-0000-000019A70000}"/>
    <cellStyle name="Normal 79 2 3 7" xfId="6463" xr:uid="{00000000-0005-0000-0000-00001AA70000}"/>
    <cellStyle name="Normal 79 2 3 7 2" xfId="36798" xr:uid="{00000000-0005-0000-0000-00001BA70000}"/>
    <cellStyle name="Normal 79 2 3 7 3" xfId="21565" xr:uid="{00000000-0005-0000-0000-00001CA70000}"/>
    <cellStyle name="Normal 79 2 3 8" xfId="31786" xr:uid="{00000000-0005-0000-0000-00001DA70000}"/>
    <cellStyle name="Normal 79 2 3 9" xfId="16552" xr:uid="{00000000-0005-0000-0000-00001EA70000}"/>
    <cellStyle name="Normal 79 2 4" xfId="1599" xr:uid="{00000000-0005-0000-0000-00001FA70000}"/>
    <cellStyle name="Normal 79 2 4 2" xfId="2438" xr:uid="{00000000-0005-0000-0000-000020A70000}"/>
    <cellStyle name="Normal 79 2 4 2 2" xfId="4128" xr:uid="{00000000-0005-0000-0000-000021A70000}"/>
    <cellStyle name="Normal 79 2 4 2 2 2" xfId="14201" xr:uid="{00000000-0005-0000-0000-000022A70000}"/>
    <cellStyle name="Normal 79 2 4 2 2 2 2" xfId="44532" xr:uid="{00000000-0005-0000-0000-000023A70000}"/>
    <cellStyle name="Normal 79 2 4 2 2 2 3" xfId="29299" xr:uid="{00000000-0005-0000-0000-000024A70000}"/>
    <cellStyle name="Normal 79 2 4 2 2 3" xfId="9181" xr:uid="{00000000-0005-0000-0000-000025A70000}"/>
    <cellStyle name="Normal 79 2 4 2 2 3 2" xfId="39515" xr:uid="{00000000-0005-0000-0000-000026A70000}"/>
    <cellStyle name="Normal 79 2 4 2 2 3 3" xfId="24282" xr:uid="{00000000-0005-0000-0000-000027A70000}"/>
    <cellStyle name="Normal 79 2 4 2 2 4" xfId="34502" xr:uid="{00000000-0005-0000-0000-000028A70000}"/>
    <cellStyle name="Normal 79 2 4 2 2 5" xfId="19269" xr:uid="{00000000-0005-0000-0000-000029A70000}"/>
    <cellStyle name="Normal 79 2 4 2 3" xfId="5820" xr:uid="{00000000-0005-0000-0000-00002AA70000}"/>
    <cellStyle name="Normal 79 2 4 2 3 2" xfId="15872" xr:uid="{00000000-0005-0000-0000-00002BA70000}"/>
    <cellStyle name="Normal 79 2 4 2 3 2 2" xfId="46203" xr:uid="{00000000-0005-0000-0000-00002CA70000}"/>
    <cellStyle name="Normal 79 2 4 2 3 2 3" xfId="30970" xr:uid="{00000000-0005-0000-0000-00002DA70000}"/>
    <cellStyle name="Normal 79 2 4 2 3 3" xfId="10852" xr:uid="{00000000-0005-0000-0000-00002EA70000}"/>
    <cellStyle name="Normal 79 2 4 2 3 3 2" xfId="41186" xr:uid="{00000000-0005-0000-0000-00002FA70000}"/>
    <cellStyle name="Normal 79 2 4 2 3 3 3" xfId="25953" xr:uid="{00000000-0005-0000-0000-000030A70000}"/>
    <cellStyle name="Normal 79 2 4 2 3 4" xfId="36173" xr:uid="{00000000-0005-0000-0000-000031A70000}"/>
    <cellStyle name="Normal 79 2 4 2 3 5" xfId="20940" xr:uid="{00000000-0005-0000-0000-000032A70000}"/>
    <cellStyle name="Normal 79 2 4 2 4" xfId="12530" xr:uid="{00000000-0005-0000-0000-000033A70000}"/>
    <cellStyle name="Normal 79 2 4 2 4 2" xfId="42861" xr:uid="{00000000-0005-0000-0000-000034A70000}"/>
    <cellStyle name="Normal 79 2 4 2 4 3" xfId="27628" xr:uid="{00000000-0005-0000-0000-000035A70000}"/>
    <cellStyle name="Normal 79 2 4 2 5" xfId="7509" xr:uid="{00000000-0005-0000-0000-000036A70000}"/>
    <cellStyle name="Normal 79 2 4 2 5 2" xfId="37844" xr:uid="{00000000-0005-0000-0000-000037A70000}"/>
    <cellStyle name="Normal 79 2 4 2 5 3" xfId="22611" xr:uid="{00000000-0005-0000-0000-000038A70000}"/>
    <cellStyle name="Normal 79 2 4 2 6" xfId="32832" xr:uid="{00000000-0005-0000-0000-000039A70000}"/>
    <cellStyle name="Normal 79 2 4 2 7" xfId="17598" xr:uid="{00000000-0005-0000-0000-00003AA70000}"/>
    <cellStyle name="Normal 79 2 4 3" xfId="3291" xr:uid="{00000000-0005-0000-0000-00003BA70000}"/>
    <cellStyle name="Normal 79 2 4 3 2" xfId="13365" xr:uid="{00000000-0005-0000-0000-00003CA70000}"/>
    <cellStyle name="Normal 79 2 4 3 2 2" xfId="43696" xr:uid="{00000000-0005-0000-0000-00003DA70000}"/>
    <cellStyle name="Normal 79 2 4 3 2 3" xfId="28463" xr:uid="{00000000-0005-0000-0000-00003EA70000}"/>
    <cellStyle name="Normal 79 2 4 3 3" xfId="8345" xr:uid="{00000000-0005-0000-0000-00003FA70000}"/>
    <cellStyle name="Normal 79 2 4 3 3 2" xfId="38679" xr:uid="{00000000-0005-0000-0000-000040A70000}"/>
    <cellStyle name="Normal 79 2 4 3 3 3" xfId="23446" xr:uid="{00000000-0005-0000-0000-000041A70000}"/>
    <cellStyle name="Normal 79 2 4 3 4" xfId="33666" xr:uid="{00000000-0005-0000-0000-000042A70000}"/>
    <cellStyle name="Normal 79 2 4 3 5" xfId="18433" xr:uid="{00000000-0005-0000-0000-000043A70000}"/>
    <cellStyle name="Normal 79 2 4 4" xfId="4984" xr:uid="{00000000-0005-0000-0000-000044A70000}"/>
    <cellStyle name="Normal 79 2 4 4 2" xfId="15036" xr:uid="{00000000-0005-0000-0000-000045A70000}"/>
    <cellStyle name="Normal 79 2 4 4 2 2" xfId="45367" xr:uid="{00000000-0005-0000-0000-000046A70000}"/>
    <cellStyle name="Normal 79 2 4 4 2 3" xfId="30134" xr:uid="{00000000-0005-0000-0000-000047A70000}"/>
    <cellStyle name="Normal 79 2 4 4 3" xfId="10016" xr:uid="{00000000-0005-0000-0000-000048A70000}"/>
    <cellStyle name="Normal 79 2 4 4 3 2" xfId="40350" xr:uid="{00000000-0005-0000-0000-000049A70000}"/>
    <cellStyle name="Normal 79 2 4 4 3 3" xfId="25117" xr:uid="{00000000-0005-0000-0000-00004AA70000}"/>
    <cellStyle name="Normal 79 2 4 4 4" xfId="35337" xr:uid="{00000000-0005-0000-0000-00004BA70000}"/>
    <cellStyle name="Normal 79 2 4 4 5" xfId="20104" xr:uid="{00000000-0005-0000-0000-00004CA70000}"/>
    <cellStyle name="Normal 79 2 4 5" xfId="11694" xr:uid="{00000000-0005-0000-0000-00004DA70000}"/>
    <cellStyle name="Normal 79 2 4 5 2" xfId="42025" xr:uid="{00000000-0005-0000-0000-00004EA70000}"/>
    <cellStyle name="Normal 79 2 4 5 3" xfId="26792" xr:uid="{00000000-0005-0000-0000-00004FA70000}"/>
    <cellStyle name="Normal 79 2 4 6" xfId="6673" xr:uid="{00000000-0005-0000-0000-000050A70000}"/>
    <cellStyle name="Normal 79 2 4 6 2" xfId="37008" xr:uid="{00000000-0005-0000-0000-000051A70000}"/>
    <cellStyle name="Normal 79 2 4 6 3" xfId="21775" xr:uid="{00000000-0005-0000-0000-000052A70000}"/>
    <cellStyle name="Normal 79 2 4 7" xfId="31996" xr:uid="{00000000-0005-0000-0000-000053A70000}"/>
    <cellStyle name="Normal 79 2 4 8" xfId="16762" xr:uid="{00000000-0005-0000-0000-000054A70000}"/>
    <cellStyle name="Normal 79 2 5" xfId="2020" xr:uid="{00000000-0005-0000-0000-000055A70000}"/>
    <cellStyle name="Normal 79 2 5 2" xfId="3710" xr:uid="{00000000-0005-0000-0000-000056A70000}"/>
    <cellStyle name="Normal 79 2 5 2 2" xfId="13783" xr:uid="{00000000-0005-0000-0000-000057A70000}"/>
    <cellStyle name="Normal 79 2 5 2 2 2" xfId="44114" xr:uid="{00000000-0005-0000-0000-000058A70000}"/>
    <cellStyle name="Normal 79 2 5 2 2 3" xfId="28881" xr:uid="{00000000-0005-0000-0000-000059A70000}"/>
    <cellStyle name="Normal 79 2 5 2 3" xfId="8763" xr:uid="{00000000-0005-0000-0000-00005AA70000}"/>
    <cellStyle name="Normal 79 2 5 2 3 2" xfId="39097" xr:uid="{00000000-0005-0000-0000-00005BA70000}"/>
    <cellStyle name="Normal 79 2 5 2 3 3" xfId="23864" xr:uid="{00000000-0005-0000-0000-00005CA70000}"/>
    <cellStyle name="Normal 79 2 5 2 4" xfId="34084" xr:uid="{00000000-0005-0000-0000-00005DA70000}"/>
    <cellStyle name="Normal 79 2 5 2 5" xfId="18851" xr:uid="{00000000-0005-0000-0000-00005EA70000}"/>
    <cellStyle name="Normal 79 2 5 3" xfId="5402" xr:uid="{00000000-0005-0000-0000-00005FA70000}"/>
    <cellStyle name="Normal 79 2 5 3 2" xfId="15454" xr:uid="{00000000-0005-0000-0000-000060A70000}"/>
    <cellStyle name="Normal 79 2 5 3 2 2" xfId="45785" xr:uid="{00000000-0005-0000-0000-000061A70000}"/>
    <cellStyle name="Normal 79 2 5 3 2 3" xfId="30552" xr:uid="{00000000-0005-0000-0000-000062A70000}"/>
    <cellStyle name="Normal 79 2 5 3 3" xfId="10434" xr:uid="{00000000-0005-0000-0000-000063A70000}"/>
    <cellStyle name="Normal 79 2 5 3 3 2" xfId="40768" xr:uid="{00000000-0005-0000-0000-000064A70000}"/>
    <cellStyle name="Normal 79 2 5 3 3 3" xfId="25535" xr:uid="{00000000-0005-0000-0000-000065A70000}"/>
    <cellStyle name="Normal 79 2 5 3 4" xfId="35755" xr:uid="{00000000-0005-0000-0000-000066A70000}"/>
    <cellStyle name="Normal 79 2 5 3 5" xfId="20522" xr:uid="{00000000-0005-0000-0000-000067A70000}"/>
    <cellStyle name="Normal 79 2 5 4" xfId="12112" xr:uid="{00000000-0005-0000-0000-000068A70000}"/>
    <cellStyle name="Normal 79 2 5 4 2" xfId="42443" xr:uid="{00000000-0005-0000-0000-000069A70000}"/>
    <cellStyle name="Normal 79 2 5 4 3" xfId="27210" xr:uid="{00000000-0005-0000-0000-00006AA70000}"/>
    <cellStyle name="Normal 79 2 5 5" xfId="7091" xr:uid="{00000000-0005-0000-0000-00006BA70000}"/>
    <cellStyle name="Normal 79 2 5 5 2" xfId="37426" xr:uid="{00000000-0005-0000-0000-00006CA70000}"/>
    <cellStyle name="Normal 79 2 5 5 3" xfId="22193" xr:uid="{00000000-0005-0000-0000-00006DA70000}"/>
    <cellStyle name="Normal 79 2 5 6" xfId="32414" xr:uid="{00000000-0005-0000-0000-00006EA70000}"/>
    <cellStyle name="Normal 79 2 5 7" xfId="17180" xr:uid="{00000000-0005-0000-0000-00006FA70000}"/>
    <cellStyle name="Normal 79 2 6" xfId="2873" xr:uid="{00000000-0005-0000-0000-000070A70000}"/>
    <cellStyle name="Normal 79 2 6 2" xfId="12947" xr:uid="{00000000-0005-0000-0000-000071A70000}"/>
    <cellStyle name="Normal 79 2 6 2 2" xfId="43278" xr:uid="{00000000-0005-0000-0000-000072A70000}"/>
    <cellStyle name="Normal 79 2 6 2 3" xfId="28045" xr:uid="{00000000-0005-0000-0000-000073A70000}"/>
    <cellStyle name="Normal 79 2 6 3" xfId="7927" xr:uid="{00000000-0005-0000-0000-000074A70000}"/>
    <cellStyle name="Normal 79 2 6 3 2" xfId="38261" xr:uid="{00000000-0005-0000-0000-000075A70000}"/>
    <cellStyle name="Normal 79 2 6 3 3" xfId="23028" xr:uid="{00000000-0005-0000-0000-000076A70000}"/>
    <cellStyle name="Normal 79 2 6 4" xfId="33248" xr:uid="{00000000-0005-0000-0000-000077A70000}"/>
    <cellStyle name="Normal 79 2 6 5" xfId="18015" xr:uid="{00000000-0005-0000-0000-000078A70000}"/>
    <cellStyle name="Normal 79 2 7" xfId="4566" xr:uid="{00000000-0005-0000-0000-000079A70000}"/>
    <cellStyle name="Normal 79 2 7 2" xfId="14618" xr:uid="{00000000-0005-0000-0000-00007AA70000}"/>
    <cellStyle name="Normal 79 2 7 2 2" xfId="44949" xr:uid="{00000000-0005-0000-0000-00007BA70000}"/>
    <cellStyle name="Normal 79 2 7 2 3" xfId="29716" xr:uid="{00000000-0005-0000-0000-00007CA70000}"/>
    <cellStyle name="Normal 79 2 7 3" xfId="9598" xr:uid="{00000000-0005-0000-0000-00007DA70000}"/>
    <cellStyle name="Normal 79 2 7 3 2" xfId="39932" xr:uid="{00000000-0005-0000-0000-00007EA70000}"/>
    <cellStyle name="Normal 79 2 7 3 3" xfId="24699" xr:uid="{00000000-0005-0000-0000-00007FA70000}"/>
    <cellStyle name="Normal 79 2 7 4" xfId="34919" xr:uid="{00000000-0005-0000-0000-000080A70000}"/>
    <cellStyle name="Normal 79 2 7 5" xfId="19686" xr:uid="{00000000-0005-0000-0000-000081A70000}"/>
    <cellStyle name="Normal 79 2 8" xfId="11276" xr:uid="{00000000-0005-0000-0000-000082A70000}"/>
    <cellStyle name="Normal 79 2 8 2" xfId="41607" xr:uid="{00000000-0005-0000-0000-000083A70000}"/>
    <cellStyle name="Normal 79 2 8 3" xfId="26374" xr:uid="{00000000-0005-0000-0000-000084A70000}"/>
    <cellStyle name="Normal 79 2 9" xfId="6255" xr:uid="{00000000-0005-0000-0000-000085A70000}"/>
    <cellStyle name="Normal 79 2 9 2" xfId="36590" xr:uid="{00000000-0005-0000-0000-000086A70000}"/>
    <cellStyle name="Normal 79 2 9 3" xfId="21357" xr:uid="{00000000-0005-0000-0000-000087A70000}"/>
    <cellStyle name="Normal 79 3" xfId="1219" xr:uid="{00000000-0005-0000-0000-000088A70000}"/>
    <cellStyle name="Normal 79 3 10" xfId="16396" xr:uid="{00000000-0005-0000-0000-000089A70000}"/>
    <cellStyle name="Normal 79 3 2" xfId="1438" xr:uid="{00000000-0005-0000-0000-00008AA70000}"/>
    <cellStyle name="Normal 79 3 2 2" xfId="1859" xr:uid="{00000000-0005-0000-0000-00008BA70000}"/>
    <cellStyle name="Normal 79 3 2 2 2" xfId="2698" xr:uid="{00000000-0005-0000-0000-00008CA70000}"/>
    <cellStyle name="Normal 79 3 2 2 2 2" xfId="4388" xr:uid="{00000000-0005-0000-0000-00008DA70000}"/>
    <cellStyle name="Normal 79 3 2 2 2 2 2" xfId="14461" xr:uid="{00000000-0005-0000-0000-00008EA70000}"/>
    <cellStyle name="Normal 79 3 2 2 2 2 2 2" xfId="44792" xr:uid="{00000000-0005-0000-0000-00008FA70000}"/>
    <cellStyle name="Normal 79 3 2 2 2 2 2 3" xfId="29559" xr:uid="{00000000-0005-0000-0000-000090A70000}"/>
    <cellStyle name="Normal 79 3 2 2 2 2 3" xfId="9441" xr:uid="{00000000-0005-0000-0000-000091A70000}"/>
    <cellStyle name="Normal 79 3 2 2 2 2 3 2" xfId="39775" xr:uid="{00000000-0005-0000-0000-000092A70000}"/>
    <cellStyle name="Normal 79 3 2 2 2 2 3 3" xfId="24542" xr:uid="{00000000-0005-0000-0000-000093A70000}"/>
    <cellStyle name="Normal 79 3 2 2 2 2 4" xfId="34762" xr:uid="{00000000-0005-0000-0000-000094A70000}"/>
    <cellStyle name="Normal 79 3 2 2 2 2 5" xfId="19529" xr:uid="{00000000-0005-0000-0000-000095A70000}"/>
    <cellStyle name="Normal 79 3 2 2 2 3" xfId="6080" xr:uid="{00000000-0005-0000-0000-000096A70000}"/>
    <cellStyle name="Normal 79 3 2 2 2 3 2" xfId="16132" xr:uid="{00000000-0005-0000-0000-000097A70000}"/>
    <cellStyle name="Normal 79 3 2 2 2 3 2 2" xfId="46463" xr:uid="{00000000-0005-0000-0000-000098A70000}"/>
    <cellStyle name="Normal 79 3 2 2 2 3 2 3" xfId="31230" xr:uid="{00000000-0005-0000-0000-000099A70000}"/>
    <cellStyle name="Normal 79 3 2 2 2 3 3" xfId="11112" xr:uid="{00000000-0005-0000-0000-00009AA70000}"/>
    <cellStyle name="Normal 79 3 2 2 2 3 3 2" xfId="41446" xr:uid="{00000000-0005-0000-0000-00009BA70000}"/>
    <cellStyle name="Normal 79 3 2 2 2 3 3 3" xfId="26213" xr:uid="{00000000-0005-0000-0000-00009CA70000}"/>
    <cellStyle name="Normal 79 3 2 2 2 3 4" xfId="36433" xr:uid="{00000000-0005-0000-0000-00009DA70000}"/>
    <cellStyle name="Normal 79 3 2 2 2 3 5" xfId="21200" xr:uid="{00000000-0005-0000-0000-00009EA70000}"/>
    <cellStyle name="Normal 79 3 2 2 2 4" xfId="12790" xr:uid="{00000000-0005-0000-0000-00009FA70000}"/>
    <cellStyle name="Normal 79 3 2 2 2 4 2" xfId="43121" xr:uid="{00000000-0005-0000-0000-0000A0A70000}"/>
    <cellStyle name="Normal 79 3 2 2 2 4 3" xfId="27888" xr:uid="{00000000-0005-0000-0000-0000A1A70000}"/>
    <cellStyle name="Normal 79 3 2 2 2 5" xfId="7769" xr:uid="{00000000-0005-0000-0000-0000A2A70000}"/>
    <cellStyle name="Normal 79 3 2 2 2 5 2" xfId="38104" xr:uid="{00000000-0005-0000-0000-0000A3A70000}"/>
    <cellStyle name="Normal 79 3 2 2 2 5 3" xfId="22871" xr:uid="{00000000-0005-0000-0000-0000A4A70000}"/>
    <cellStyle name="Normal 79 3 2 2 2 6" xfId="33092" xr:uid="{00000000-0005-0000-0000-0000A5A70000}"/>
    <cellStyle name="Normal 79 3 2 2 2 7" xfId="17858" xr:uid="{00000000-0005-0000-0000-0000A6A70000}"/>
    <cellStyle name="Normal 79 3 2 2 3" xfId="3551" xr:uid="{00000000-0005-0000-0000-0000A7A70000}"/>
    <cellStyle name="Normal 79 3 2 2 3 2" xfId="13625" xr:uid="{00000000-0005-0000-0000-0000A8A70000}"/>
    <cellStyle name="Normal 79 3 2 2 3 2 2" xfId="43956" xr:uid="{00000000-0005-0000-0000-0000A9A70000}"/>
    <cellStyle name="Normal 79 3 2 2 3 2 3" xfId="28723" xr:uid="{00000000-0005-0000-0000-0000AAA70000}"/>
    <cellStyle name="Normal 79 3 2 2 3 3" xfId="8605" xr:uid="{00000000-0005-0000-0000-0000ABA70000}"/>
    <cellStyle name="Normal 79 3 2 2 3 3 2" xfId="38939" xr:uid="{00000000-0005-0000-0000-0000ACA70000}"/>
    <cellStyle name="Normal 79 3 2 2 3 3 3" xfId="23706" xr:uid="{00000000-0005-0000-0000-0000ADA70000}"/>
    <cellStyle name="Normal 79 3 2 2 3 4" xfId="33926" xr:uid="{00000000-0005-0000-0000-0000AEA70000}"/>
    <cellStyle name="Normal 79 3 2 2 3 5" xfId="18693" xr:uid="{00000000-0005-0000-0000-0000AFA70000}"/>
    <cellStyle name="Normal 79 3 2 2 4" xfId="5244" xr:uid="{00000000-0005-0000-0000-0000B0A70000}"/>
    <cellStyle name="Normal 79 3 2 2 4 2" xfId="15296" xr:uid="{00000000-0005-0000-0000-0000B1A70000}"/>
    <cellStyle name="Normal 79 3 2 2 4 2 2" xfId="45627" xr:uid="{00000000-0005-0000-0000-0000B2A70000}"/>
    <cellStyle name="Normal 79 3 2 2 4 2 3" xfId="30394" xr:uid="{00000000-0005-0000-0000-0000B3A70000}"/>
    <cellStyle name="Normal 79 3 2 2 4 3" xfId="10276" xr:uid="{00000000-0005-0000-0000-0000B4A70000}"/>
    <cellStyle name="Normal 79 3 2 2 4 3 2" xfId="40610" xr:uid="{00000000-0005-0000-0000-0000B5A70000}"/>
    <cellStyle name="Normal 79 3 2 2 4 3 3" xfId="25377" xr:uid="{00000000-0005-0000-0000-0000B6A70000}"/>
    <cellStyle name="Normal 79 3 2 2 4 4" xfId="35597" xr:uid="{00000000-0005-0000-0000-0000B7A70000}"/>
    <cellStyle name="Normal 79 3 2 2 4 5" xfId="20364" xr:uid="{00000000-0005-0000-0000-0000B8A70000}"/>
    <cellStyle name="Normal 79 3 2 2 5" xfId="11954" xr:uid="{00000000-0005-0000-0000-0000B9A70000}"/>
    <cellStyle name="Normal 79 3 2 2 5 2" xfId="42285" xr:uid="{00000000-0005-0000-0000-0000BAA70000}"/>
    <cellStyle name="Normal 79 3 2 2 5 3" xfId="27052" xr:uid="{00000000-0005-0000-0000-0000BBA70000}"/>
    <cellStyle name="Normal 79 3 2 2 6" xfId="6933" xr:uid="{00000000-0005-0000-0000-0000BCA70000}"/>
    <cellStyle name="Normal 79 3 2 2 6 2" xfId="37268" xr:uid="{00000000-0005-0000-0000-0000BDA70000}"/>
    <cellStyle name="Normal 79 3 2 2 6 3" xfId="22035" xr:uid="{00000000-0005-0000-0000-0000BEA70000}"/>
    <cellStyle name="Normal 79 3 2 2 7" xfId="32256" xr:uid="{00000000-0005-0000-0000-0000BFA70000}"/>
    <cellStyle name="Normal 79 3 2 2 8" xfId="17022" xr:uid="{00000000-0005-0000-0000-0000C0A70000}"/>
    <cellStyle name="Normal 79 3 2 3" xfId="2280" xr:uid="{00000000-0005-0000-0000-0000C1A70000}"/>
    <cellStyle name="Normal 79 3 2 3 2" xfId="3970" xr:uid="{00000000-0005-0000-0000-0000C2A70000}"/>
    <cellStyle name="Normal 79 3 2 3 2 2" xfId="14043" xr:uid="{00000000-0005-0000-0000-0000C3A70000}"/>
    <cellStyle name="Normal 79 3 2 3 2 2 2" xfId="44374" xr:uid="{00000000-0005-0000-0000-0000C4A70000}"/>
    <cellStyle name="Normal 79 3 2 3 2 2 3" xfId="29141" xr:uid="{00000000-0005-0000-0000-0000C5A70000}"/>
    <cellStyle name="Normal 79 3 2 3 2 3" xfId="9023" xr:uid="{00000000-0005-0000-0000-0000C6A70000}"/>
    <cellStyle name="Normal 79 3 2 3 2 3 2" xfId="39357" xr:uid="{00000000-0005-0000-0000-0000C7A70000}"/>
    <cellStyle name="Normal 79 3 2 3 2 3 3" xfId="24124" xr:uid="{00000000-0005-0000-0000-0000C8A70000}"/>
    <cellStyle name="Normal 79 3 2 3 2 4" xfId="34344" xr:uid="{00000000-0005-0000-0000-0000C9A70000}"/>
    <cellStyle name="Normal 79 3 2 3 2 5" xfId="19111" xr:uid="{00000000-0005-0000-0000-0000CAA70000}"/>
    <cellStyle name="Normal 79 3 2 3 3" xfId="5662" xr:uid="{00000000-0005-0000-0000-0000CBA70000}"/>
    <cellStyle name="Normal 79 3 2 3 3 2" xfId="15714" xr:uid="{00000000-0005-0000-0000-0000CCA70000}"/>
    <cellStyle name="Normal 79 3 2 3 3 2 2" xfId="46045" xr:uid="{00000000-0005-0000-0000-0000CDA70000}"/>
    <cellStyle name="Normal 79 3 2 3 3 2 3" xfId="30812" xr:uid="{00000000-0005-0000-0000-0000CEA70000}"/>
    <cellStyle name="Normal 79 3 2 3 3 3" xfId="10694" xr:uid="{00000000-0005-0000-0000-0000CFA70000}"/>
    <cellStyle name="Normal 79 3 2 3 3 3 2" xfId="41028" xr:uid="{00000000-0005-0000-0000-0000D0A70000}"/>
    <cellStyle name="Normal 79 3 2 3 3 3 3" xfId="25795" xr:uid="{00000000-0005-0000-0000-0000D1A70000}"/>
    <cellStyle name="Normal 79 3 2 3 3 4" xfId="36015" xr:uid="{00000000-0005-0000-0000-0000D2A70000}"/>
    <cellStyle name="Normal 79 3 2 3 3 5" xfId="20782" xr:uid="{00000000-0005-0000-0000-0000D3A70000}"/>
    <cellStyle name="Normal 79 3 2 3 4" xfId="12372" xr:uid="{00000000-0005-0000-0000-0000D4A70000}"/>
    <cellStyle name="Normal 79 3 2 3 4 2" xfId="42703" xr:uid="{00000000-0005-0000-0000-0000D5A70000}"/>
    <cellStyle name="Normal 79 3 2 3 4 3" xfId="27470" xr:uid="{00000000-0005-0000-0000-0000D6A70000}"/>
    <cellStyle name="Normal 79 3 2 3 5" xfId="7351" xr:uid="{00000000-0005-0000-0000-0000D7A70000}"/>
    <cellStyle name="Normal 79 3 2 3 5 2" xfId="37686" xr:uid="{00000000-0005-0000-0000-0000D8A70000}"/>
    <cellStyle name="Normal 79 3 2 3 5 3" xfId="22453" xr:uid="{00000000-0005-0000-0000-0000D9A70000}"/>
    <cellStyle name="Normal 79 3 2 3 6" xfId="32674" xr:uid="{00000000-0005-0000-0000-0000DAA70000}"/>
    <cellStyle name="Normal 79 3 2 3 7" xfId="17440" xr:uid="{00000000-0005-0000-0000-0000DBA70000}"/>
    <cellStyle name="Normal 79 3 2 4" xfId="3133" xr:uid="{00000000-0005-0000-0000-0000DCA70000}"/>
    <cellStyle name="Normal 79 3 2 4 2" xfId="13207" xr:uid="{00000000-0005-0000-0000-0000DDA70000}"/>
    <cellStyle name="Normal 79 3 2 4 2 2" xfId="43538" xr:uid="{00000000-0005-0000-0000-0000DEA70000}"/>
    <cellStyle name="Normal 79 3 2 4 2 3" xfId="28305" xr:uid="{00000000-0005-0000-0000-0000DFA70000}"/>
    <cellStyle name="Normal 79 3 2 4 3" xfId="8187" xr:uid="{00000000-0005-0000-0000-0000E0A70000}"/>
    <cellStyle name="Normal 79 3 2 4 3 2" xfId="38521" xr:uid="{00000000-0005-0000-0000-0000E1A70000}"/>
    <cellStyle name="Normal 79 3 2 4 3 3" xfId="23288" xr:uid="{00000000-0005-0000-0000-0000E2A70000}"/>
    <cellStyle name="Normal 79 3 2 4 4" xfId="33508" xr:uid="{00000000-0005-0000-0000-0000E3A70000}"/>
    <cellStyle name="Normal 79 3 2 4 5" xfId="18275" xr:uid="{00000000-0005-0000-0000-0000E4A70000}"/>
    <cellStyle name="Normal 79 3 2 5" xfId="4826" xr:uid="{00000000-0005-0000-0000-0000E5A70000}"/>
    <cellStyle name="Normal 79 3 2 5 2" xfId="14878" xr:uid="{00000000-0005-0000-0000-0000E6A70000}"/>
    <cellStyle name="Normal 79 3 2 5 2 2" xfId="45209" xr:uid="{00000000-0005-0000-0000-0000E7A70000}"/>
    <cellStyle name="Normal 79 3 2 5 2 3" xfId="29976" xr:uid="{00000000-0005-0000-0000-0000E8A70000}"/>
    <cellStyle name="Normal 79 3 2 5 3" xfId="9858" xr:uid="{00000000-0005-0000-0000-0000E9A70000}"/>
    <cellStyle name="Normal 79 3 2 5 3 2" xfId="40192" xr:uid="{00000000-0005-0000-0000-0000EAA70000}"/>
    <cellStyle name="Normal 79 3 2 5 3 3" xfId="24959" xr:uid="{00000000-0005-0000-0000-0000EBA70000}"/>
    <cellStyle name="Normal 79 3 2 5 4" xfId="35179" xr:uid="{00000000-0005-0000-0000-0000ECA70000}"/>
    <cellStyle name="Normal 79 3 2 5 5" xfId="19946" xr:uid="{00000000-0005-0000-0000-0000EDA70000}"/>
    <cellStyle name="Normal 79 3 2 6" xfId="11536" xr:uid="{00000000-0005-0000-0000-0000EEA70000}"/>
    <cellStyle name="Normal 79 3 2 6 2" xfId="41867" xr:uid="{00000000-0005-0000-0000-0000EFA70000}"/>
    <cellStyle name="Normal 79 3 2 6 3" xfId="26634" xr:uid="{00000000-0005-0000-0000-0000F0A70000}"/>
    <cellStyle name="Normal 79 3 2 7" xfId="6515" xr:uid="{00000000-0005-0000-0000-0000F1A70000}"/>
    <cellStyle name="Normal 79 3 2 7 2" xfId="36850" xr:uid="{00000000-0005-0000-0000-0000F2A70000}"/>
    <cellStyle name="Normal 79 3 2 7 3" xfId="21617" xr:uid="{00000000-0005-0000-0000-0000F3A70000}"/>
    <cellStyle name="Normal 79 3 2 8" xfId="31838" xr:uid="{00000000-0005-0000-0000-0000F4A70000}"/>
    <cellStyle name="Normal 79 3 2 9" xfId="16604" xr:uid="{00000000-0005-0000-0000-0000F5A70000}"/>
    <cellStyle name="Normal 79 3 3" xfId="1651" xr:uid="{00000000-0005-0000-0000-0000F6A70000}"/>
    <cellStyle name="Normal 79 3 3 2" xfId="2490" xr:uid="{00000000-0005-0000-0000-0000F7A70000}"/>
    <cellStyle name="Normal 79 3 3 2 2" xfId="4180" xr:uid="{00000000-0005-0000-0000-0000F8A70000}"/>
    <cellStyle name="Normal 79 3 3 2 2 2" xfId="14253" xr:uid="{00000000-0005-0000-0000-0000F9A70000}"/>
    <cellStyle name="Normal 79 3 3 2 2 2 2" xfId="44584" xr:uid="{00000000-0005-0000-0000-0000FAA70000}"/>
    <cellStyle name="Normal 79 3 3 2 2 2 3" xfId="29351" xr:uid="{00000000-0005-0000-0000-0000FBA70000}"/>
    <cellStyle name="Normal 79 3 3 2 2 3" xfId="9233" xr:uid="{00000000-0005-0000-0000-0000FCA70000}"/>
    <cellStyle name="Normal 79 3 3 2 2 3 2" xfId="39567" xr:uid="{00000000-0005-0000-0000-0000FDA70000}"/>
    <cellStyle name="Normal 79 3 3 2 2 3 3" xfId="24334" xr:uid="{00000000-0005-0000-0000-0000FEA70000}"/>
    <cellStyle name="Normal 79 3 3 2 2 4" xfId="34554" xr:uid="{00000000-0005-0000-0000-0000FFA70000}"/>
    <cellStyle name="Normal 79 3 3 2 2 5" xfId="19321" xr:uid="{00000000-0005-0000-0000-000000A80000}"/>
    <cellStyle name="Normal 79 3 3 2 3" xfId="5872" xr:uid="{00000000-0005-0000-0000-000001A80000}"/>
    <cellStyle name="Normal 79 3 3 2 3 2" xfId="15924" xr:uid="{00000000-0005-0000-0000-000002A80000}"/>
    <cellStyle name="Normal 79 3 3 2 3 2 2" xfId="46255" xr:uid="{00000000-0005-0000-0000-000003A80000}"/>
    <cellStyle name="Normal 79 3 3 2 3 2 3" xfId="31022" xr:uid="{00000000-0005-0000-0000-000004A80000}"/>
    <cellStyle name="Normal 79 3 3 2 3 3" xfId="10904" xr:uid="{00000000-0005-0000-0000-000005A80000}"/>
    <cellStyle name="Normal 79 3 3 2 3 3 2" xfId="41238" xr:uid="{00000000-0005-0000-0000-000006A80000}"/>
    <cellStyle name="Normal 79 3 3 2 3 3 3" xfId="26005" xr:uid="{00000000-0005-0000-0000-000007A80000}"/>
    <cellStyle name="Normal 79 3 3 2 3 4" xfId="36225" xr:uid="{00000000-0005-0000-0000-000008A80000}"/>
    <cellStyle name="Normal 79 3 3 2 3 5" xfId="20992" xr:uid="{00000000-0005-0000-0000-000009A80000}"/>
    <cellStyle name="Normal 79 3 3 2 4" xfId="12582" xr:uid="{00000000-0005-0000-0000-00000AA80000}"/>
    <cellStyle name="Normal 79 3 3 2 4 2" xfId="42913" xr:uid="{00000000-0005-0000-0000-00000BA80000}"/>
    <cellStyle name="Normal 79 3 3 2 4 3" xfId="27680" xr:uid="{00000000-0005-0000-0000-00000CA80000}"/>
    <cellStyle name="Normal 79 3 3 2 5" xfId="7561" xr:uid="{00000000-0005-0000-0000-00000DA80000}"/>
    <cellStyle name="Normal 79 3 3 2 5 2" xfId="37896" xr:uid="{00000000-0005-0000-0000-00000EA80000}"/>
    <cellStyle name="Normal 79 3 3 2 5 3" xfId="22663" xr:uid="{00000000-0005-0000-0000-00000FA80000}"/>
    <cellStyle name="Normal 79 3 3 2 6" xfId="32884" xr:uid="{00000000-0005-0000-0000-000010A80000}"/>
    <cellStyle name="Normal 79 3 3 2 7" xfId="17650" xr:uid="{00000000-0005-0000-0000-000011A80000}"/>
    <cellStyle name="Normal 79 3 3 3" xfId="3343" xr:uid="{00000000-0005-0000-0000-000012A80000}"/>
    <cellStyle name="Normal 79 3 3 3 2" xfId="13417" xr:uid="{00000000-0005-0000-0000-000013A80000}"/>
    <cellStyle name="Normal 79 3 3 3 2 2" xfId="43748" xr:uid="{00000000-0005-0000-0000-000014A80000}"/>
    <cellStyle name="Normal 79 3 3 3 2 3" xfId="28515" xr:uid="{00000000-0005-0000-0000-000015A80000}"/>
    <cellStyle name="Normal 79 3 3 3 3" xfId="8397" xr:uid="{00000000-0005-0000-0000-000016A80000}"/>
    <cellStyle name="Normal 79 3 3 3 3 2" xfId="38731" xr:uid="{00000000-0005-0000-0000-000017A80000}"/>
    <cellStyle name="Normal 79 3 3 3 3 3" xfId="23498" xr:uid="{00000000-0005-0000-0000-000018A80000}"/>
    <cellStyle name="Normal 79 3 3 3 4" xfId="33718" xr:uid="{00000000-0005-0000-0000-000019A80000}"/>
    <cellStyle name="Normal 79 3 3 3 5" xfId="18485" xr:uid="{00000000-0005-0000-0000-00001AA80000}"/>
    <cellStyle name="Normal 79 3 3 4" xfId="5036" xr:uid="{00000000-0005-0000-0000-00001BA80000}"/>
    <cellStyle name="Normal 79 3 3 4 2" xfId="15088" xr:uid="{00000000-0005-0000-0000-00001CA80000}"/>
    <cellStyle name="Normal 79 3 3 4 2 2" xfId="45419" xr:uid="{00000000-0005-0000-0000-00001DA80000}"/>
    <cellStyle name="Normal 79 3 3 4 2 3" xfId="30186" xr:uid="{00000000-0005-0000-0000-00001EA80000}"/>
    <cellStyle name="Normal 79 3 3 4 3" xfId="10068" xr:uid="{00000000-0005-0000-0000-00001FA80000}"/>
    <cellStyle name="Normal 79 3 3 4 3 2" xfId="40402" xr:uid="{00000000-0005-0000-0000-000020A80000}"/>
    <cellStyle name="Normal 79 3 3 4 3 3" xfId="25169" xr:uid="{00000000-0005-0000-0000-000021A80000}"/>
    <cellStyle name="Normal 79 3 3 4 4" xfId="35389" xr:uid="{00000000-0005-0000-0000-000022A80000}"/>
    <cellStyle name="Normal 79 3 3 4 5" xfId="20156" xr:uid="{00000000-0005-0000-0000-000023A80000}"/>
    <cellStyle name="Normal 79 3 3 5" xfId="11746" xr:uid="{00000000-0005-0000-0000-000024A80000}"/>
    <cellStyle name="Normal 79 3 3 5 2" xfId="42077" xr:uid="{00000000-0005-0000-0000-000025A80000}"/>
    <cellStyle name="Normal 79 3 3 5 3" xfId="26844" xr:uid="{00000000-0005-0000-0000-000026A80000}"/>
    <cellStyle name="Normal 79 3 3 6" xfId="6725" xr:uid="{00000000-0005-0000-0000-000027A80000}"/>
    <cellStyle name="Normal 79 3 3 6 2" xfId="37060" xr:uid="{00000000-0005-0000-0000-000028A80000}"/>
    <cellStyle name="Normal 79 3 3 6 3" xfId="21827" xr:uid="{00000000-0005-0000-0000-000029A80000}"/>
    <cellStyle name="Normal 79 3 3 7" xfId="32048" xr:uid="{00000000-0005-0000-0000-00002AA80000}"/>
    <cellStyle name="Normal 79 3 3 8" xfId="16814" xr:uid="{00000000-0005-0000-0000-00002BA80000}"/>
    <cellStyle name="Normal 79 3 4" xfId="2072" xr:uid="{00000000-0005-0000-0000-00002CA80000}"/>
    <cellStyle name="Normal 79 3 4 2" xfId="3762" xr:uid="{00000000-0005-0000-0000-00002DA80000}"/>
    <cellStyle name="Normal 79 3 4 2 2" xfId="13835" xr:uid="{00000000-0005-0000-0000-00002EA80000}"/>
    <cellStyle name="Normal 79 3 4 2 2 2" xfId="44166" xr:uid="{00000000-0005-0000-0000-00002FA80000}"/>
    <cellStyle name="Normal 79 3 4 2 2 3" xfId="28933" xr:uid="{00000000-0005-0000-0000-000030A80000}"/>
    <cellStyle name="Normal 79 3 4 2 3" xfId="8815" xr:uid="{00000000-0005-0000-0000-000031A80000}"/>
    <cellStyle name="Normal 79 3 4 2 3 2" xfId="39149" xr:uid="{00000000-0005-0000-0000-000032A80000}"/>
    <cellStyle name="Normal 79 3 4 2 3 3" xfId="23916" xr:uid="{00000000-0005-0000-0000-000033A80000}"/>
    <cellStyle name="Normal 79 3 4 2 4" xfId="34136" xr:uid="{00000000-0005-0000-0000-000034A80000}"/>
    <cellStyle name="Normal 79 3 4 2 5" xfId="18903" xr:uid="{00000000-0005-0000-0000-000035A80000}"/>
    <cellStyle name="Normal 79 3 4 3" xfId="5454" xr:uid="{00000000-0005-0000-0000-000036A80000}"/>
    <cellStyle name="Normal 79 3 4 3 2" xfId="15506" xr:uid="{00000000-0005-0000-0000-000037A80000}"/>
    <cellStyle name="Normal 79 3 4 3 2 2" xfId="45837" xr:uid="{00000000-0005-0000-0000-000038A80000}"/>
    <cellStyle name="Normal 79 3 4 3 2 3" xfId="30604" xr:uid="{00000000-0005-0000-0000-000039A80000}"/>
    <cellStyle name="Normal 79 3 4 3 3" xfId="10486" xr:uid="{00000000-0005-0000-0000-00003AA80000}"/>
    <cellStyle name="Normal 79 3 4 3 3 2" xfId="40820" xr:uid="{00000000-0005-0000-0000-00003BA80000}"/>
    <cellStyle name="Normal 79 3 4 3 3 3" xfId="25587" xr:uid="{00000000-0005-0000-0000-00003CA80000}"/>
    <cellStyle name="Normal 79 3 4 3 4" xfId="35807" xr:uid="{00000000-0005-0000-0000-00003DA80000}"/>
    <cellStyle name="Normal 79 3 4 3 5" xfId="20574" xr:uid="{00000000-0005-0000-0000-00003EA80000}"/>
    <cellStyle name="Normal 79 3 4 4" xfId="12164" xr:uid="{00000000-0005-0000-0000-00003FA80000}"/>
    <cellStyle name="Normal 79 3 4 4 2" xfId="42495" xr:uid="{00000000-0005-0000-0000-000040A80000}"/>
    <cellStyle name="Normal 79 3 4 4 3" xfId="27262" xr:uid="{00000000-0005-0000-0000-000041A80000}"/>
    <cellStyle name="Normal 79 3 4 5" xfId="7143" xr:uid="{00000000-0005-0000-0000-000042A80000}"/>
    <cellStyle name="Normal 79 3 4 5 2" xfId="37478" xr:uid="{00000000-0005-0000-0000-000043A80000}"/>
    <cellStyle name="Normal 79 3 4 5 3" xfId="22245" xr:uid="{00000000-0005-0000-0000-000044A80000}"/>
    <cellStyle name="Normal 79 3 4 6" xfId="32466" xr:uid="{00000000-0005-0000-0000-000045A80000}"/>
    <cellStyle name="Normal 79 3 4 7" xfId="17232" xr:uid="{00000000-0005-0000-0000-000046A80000}"/>
    <cellStyle name="Normal 79 3 5" xfId="2925" xr:uid="{00000000-0005-0000-0000-000047A80000}"/>
    <cellStyle name="Normal 79 3 5 2" xfId="12999" xr:uid="{00000000-0005-0000-0000-000048A80000}"/>
    <cellStyle name="Normal 79 3 5 2 2" xfId="43330" xr:uid="{00000000-0005-0000-0000-000049A80000}"/>
    <cellStyle name="Normal 79 3 5 2 3" xfId="28097" xr:uid="{00000000-0005-0000-0000-00004AA80000}"/>
    <cellStyle name="Normal 79 3 5 3" xfId="7979" xr:uid="{00000000-0005-0000-0000-00004BA80000}"/>
    <cellStyle name="Normal 79 3 5 3 2" xfId="38313" xr:uid="{00000000-0005-0000-0000-00004CA80000}"/>
    <cellStyle name="Normal 79 3 5 3 3" xfId="23080" xr:uid="{00000000-0005-0000-0000-00004DA80000}"/>
    <cellStyle name="Normal 79 3 5 4" xfId="33300" xr:uid="{00000000-0005-0000-0000-00004EA80000}"/>
    <cellStyle name="Normal 79 3 5 5" xfId="18067" xr:uid="{00000000-0005-0000-0000-00004FA80000}"/>
    <cellStyle name="Normal 79 3 6" xfId="4618" xr:uid="{00000000-0005-0000-0000-000050A80000}"/>
    <cellStyle name="Normal 79 3 6 2" xfId="14670" xr:uid="{00000000-0005-0000-0000-000051A80000}"/>
    <cellStyle name="Normal 79 3 6 2 2" xfId="45001" xr:uid="{00000000-0005-0000-0000-000052A80000}"/>
    <cellStyle name="Normal 79 3 6 2 3" xfId="29768" xr:uid="{00000000-0005-0000-0000-000053A80000}"/>
    <cellStyle name="Normal 79 3 6 3" xfId="9650" xr:uid="{00000000-0005-0000-0000-000054A80000}"/>
    <cellStyle name="Normal 79 3 6 3 2" xfId="39984" xr:uid="{00000000-0005-0000-0000-000055A80000}"/>
    <cellStyle name="Normal 79 3 6 3 3" xfId="24751" xr:uid="{00000000-0005-0000-0000-000056A80000}"/>
    <cellStyle name="Normal 79 3 6 4" xfId="34971" xr:uid="{00000000-0005-0000-0000-000057A80000}"/>
    <cellStyle name="Normal 79 3 6 5" xfId="19738" xr:uid="{00000000-0005-0000-0000-000058A80000}"/>
    <cellStyle name="Normal 79 3 7" xfId="11328" xr:uid="{00000000-0005-0000-0000-000059A80000}"/>
    <cellStyle name="Normal 79 3 7 2" xfId="41659" xr:uid="{00000000-0005-0000-0000-00005AA80000}"/>
    <cellStyle name="Normal 79 3 7 3" xfId="26426" xr:uid="{00000000-0005-0000-0000-00005BA80000}"/>
    <cellStyle name="Normal 79 3 8" xfId="6307" xr:uid="{00000000-0005-0000-0000-00005CA80000}"/>
    <cellStyle name="Normal 79 3 8 2" xfId="36642" xr:uid="{00000000-0005-0000-0000-00005DA80000}"/>
    <cellStyle name="Normal 79 3 8 3" xfId="21409" xr:uid="{00000000-0005-0000-0000-00005EA80000}"/>
    <cellStyle name="Normal 79 3 9" xfId="31632" xr:uid="{00000000-0005-0000-0000-00005FA80000}"/>
    <cellStyle name="Normal 79 4" xfId="1332" xr:uid="{00000000-0005-0000-0000-000060A80000}"/>
    <cellStyle name="Normal 79 4 2" xfId="1755" xr:uid="{00000000-0005-0000-0000-000061A80000}"/>
    <cellStyle name="Normal 79 4 2 2" xfId="2594" xr:uid="{00000000-0005-0000-0000-000062A80000}"/>
    <cellStyle name="Normal 79 4 2 2 2" xfId="4284" xr:uid="{00000000-0005-0000-0000-000063A80000}"/>
    <cellStyle name="Normal 79 4 2 2 2 2" xfId="14357" xr:uid="{00000000-0005-0000-0000-000064A80000}"/>
    <cellStyle name="Normal 79 4 2 2 2 2 2" xfId="44688" xr:uid="{00000000-0005-0000-0000-000065A80000}"/>
    <cellStyle name="Normal 79 4 2 2 2 2 3" xfId="29455" xr:uid="{00000000-0005-0000-0000-000066A80000}"/>
    <cellStyle name="Normal 79 4 2 2 2 3" xfId="9337" xr:uid="{00000000-0005-0000-0000-000067A80000}"/>
    <cellStyle name="Normal 79 4 2 2 2 3 2" xfId="39671" xr:uid="{00000000-0005-0000-0000-000068A80000}"/>
    <cellStyle name="Normal 79 4 2 2 2 3 3" xfId="24438" xr:uid="{00000000-0005-0000-0000-000069A80000}"/>
    <cellStyle name="Normal 79 4 2 2 2 4" xfId="34658" xr:uid="{00000000-0005-0000-0000-00006AA80000}"/>
    <cellStyle name="Normal 79 4 2 2 2 5" xfId="19425" xr:uid="{00000000-0005-0000-0000-00006BA80000}"/>
    <cellStyle name="Normal 79 4 2 2 3" xfId="5976" xr:uid="{00000000-0005-0000-0000-00006CA80000}"/>
    <cellStyle name="Normal 79 4 2 2 3 2" xfId="16028" xr:uid="{00000000-0005-0000-0000-00006DA80000}"/>
    <cellStyle name="Normal 79 4 2 2 3 2 2" xfId="46359" xr:uid="{00000000-0005-0000-0000-00006EA80000}"/>
    <cellStyle name="Normal 79 4 2 2 3 2 3" xfId="31126" xr:uid="{00000000-0005-0000-0000-00006FA80000}"/>
    <cellStyle name="Normal 79 4 2 2 3 3" xfId="11008" xr:uid="{00000000-0005-0000-0000-000070A80000}"/>
    <cellStyle name="Normal 79 4 2 2 3 3 2" xfId="41342" xr:uid="{00000000-0005-0000-0000-000071A80000}"/>
    <cellStyle name="Normal 79 4 2 2 3 3 3" xfId="26109" xr:uid="{00000000-0005-0000-0000-000072A80000}"/>
    <cellStyle name="Normal 79 4 2 2 3 4" xfId="36329" xr:uid="{00000000-0005-0000-0000-000073A80000}"/>
    <cellStyle name="Normal 79 4 2 2 3 5" xfId="21096" xr:uid="{00000000-0005-0000-0000-000074A80000}"/>
    <cellStyle name="Normal 79 4 2 2 4" xfId="12686" xr:uid="{00000000-0005-0000-0000-000075A80000}"/>
    <cellStyle name="Normal 79 4 2 2 4 2" xfId="43017" xr:uid="{00000000-0005-0000-0000-000076A80000}"/>
    <cellStyle name="Normal 79 4 2 2 4 3" xfId="27784" xr:uid="{00000000-0005-0000-0000-000077A80000}"/>
    <cellStyle name="Normal 79 4 2 2 5" xfId="7665" xr:uid="{00000000-0005-0000-0000-000078A80000}"/>
    <cellStyle name="Normal 79 4 2 2 5 2" xfId="38000" xr:uid="{00000000-0005-0000-0000-000079A80000}"/>
    <cellStyle name="Normal 79 4 2 2 5 3" xfId="22767" xr:uid="{00000000-0005-0000-0000-00007AA80000}"/>
    <cellStyle name="Normal 79 4 2 2 6" xfId="32988" xr:uid="{00000000-0005-0000-0000-00007BA80000}"/>
    <cellStyle name="Normal 79 4 2 2 7" xfId="17754" xr:uid="{00000000-0005-0000-0000-00007CA80000}"/>
    <cellStyle name="Normal 79 4 2 3" xfId="3447" xr:uid="{00000000-0005-0000-0000-00007DA80000}"/>
    <cellStyle name="Normal 79 4 2 3 2" xfId="13521" xr:uid="{00000000-0005-0000-0000-00007EA80000}"/>
    <cellStyle name="Normal 79 4 2 3 2 2" xfId="43852" xr:uid="{00000000-0005-0000-0000-00007FA80000}"/>
    <cellStyle name="Normal 79 4 2 3 2 3" xfId="28619" xr:uid="{00000000-0005-0000-0000-000080A80000}"/>
    <cellStyle name="Normal 79 4 2 3 3" xfId="8501" xr:uid="{00000000-0005-0000-0000-000081A80000}"/>
    <cellStyle name="Normal 79 4 2 3 3 2" xfId="38835" xr:uid="{00000000-0005-0000-0000-000082A80000}"/>
    <cellStyle name="Normal 79 4 2 3 3 3" xfId="23602" xr:uid="{00000000-0005-0000-0000-000083A80000}"/>
    <cellStyle name="Normal 79 4 2 3 4" xfId="33822" xr:uid="{00000000-0005-0000-0000-000084A80000}"/>
    <cellStyle name="Normal 79 4 2 3 5" xfId="18589" xr:uid="{00000000-0005-0000-0000-000085A80000}"/>
    <cellStyle name="Normal 79 4 2 4" xfId="5140" xr:uid="{00000000-0005-0000-0000-000086A80000}"/>
    <cellStyle name="Normal 79 4 2 4 2" xfId="15192" xr:uid="{00000000-0005-0000-0000-000087A80000}"/>
    <cellStyle name="Normal 79 4 2 4 2 2" xfId="45523" xr:uid="{00000000-0005-0000-0000-000088A80000}"/>
    <cellStyle name="Normal 79 4 2 4 2 3" xfId="30290" xr:uid="{00000000-0005-0000-0000-000089A80000}"/>
    <cellStyle name="Normal 79 4 2 4 3" xfId="10172" xr:uid="{00000000-0005-0000-0000-00008AA80000}"/>
    <cellStyle name="Normal 79 4 2 4 3 2" xfId="40506" xr:uid="{00000000-0005-0000-0000-00008BA80000}"/>
    <cellStyle name="Normal 79 4 2 4 3 3" xfId="25273" xr:uid="{00000000-0005-0000-0000-00008CA80000}"/>
    <cellStyle name="Normal 79 4 2 4 4" xfId="35493" xr:uid="{00000000-0005-0000-0000-00008DA80000}"/>
    <cellStyle name="Normal 79 4 2 4 5" xfId="20260" xr:uid="{00000000-0005-0000-0000-00008EA80000}"/>
    <cellStyle name="Normal 79 4 2 5" xfId="11850" xr:uid="{00000000-0005-0000-0000-00008FA80000}"/>
    <cellStyle name="Normal 79 4 2 5 2" xfId="42181" xr:uid="{00000000-0005-0000-0000-000090A80000}"/>
    <cellStyle name="Normal 79 4 2 5 3" xfId="26948" xr:uid="{00000000-0005-0000-0000-000091A80000}"/>
    <cellStyle name="Normal 79 4 2 6" xfId="6829" xr:uid="{00000000-0005-0000-0000-000092A80000}"/>
    <cellStyle name="Normal 79 4 2 6 2" xfId="37164" xr:uid="{00000000-0005-0000-0000-000093A80000}"/>
    <cellStyle name="Normal 79 4 2 6 3" xfId="21931" xr:uid="{00000000-0005-0000-0000-000094A80000}"/>
    <cellStyle name="Normal 79 4 2 7" xfId="32152" xr:uid="{00000000-0005-0000-0000-000095A80000}"/>
    <cellStyle name="Normal 79 4 2 8" xfId="16918" xr:uid="{00000000-0005-0000-0000-000096A80000}"/>
    <cellStyle name="Normal 79 4 3" xfId="2176" xr:uid="{00000000-0005-0000-0000-000097A80000}"/>
    <cellStyle name="Normal 79 4 3 2" xfId="3866" xr:uid="{00000000-0005-0000-0000-000098A80000}"/>
    <cellStyle name="Normal 79 4 3 2 2" xfId="13939" xr:uid="{00000000-0005-0000-0000-000099A80000}"/>
    <cellStyle name="Normal 79 4 3 2 2 2" xfId="44270" xr:uid="{00000000-0005-0000-0000-00009AA80000}"/>
    <cellStyle name="Normal 79 4 3 2 2 3" xfId="29037" xr:uid="{00000000-0005-0000-0000-00009BA80000}"/>
    <cellStyle name="Normal 79 4 3 2 3" xfId="8919" xr:uid="{00000000-0005-0000-0000-00009CA80000}"/>
    <cellStyle name="Normal 79 4 3 2 3 2" xfId="39253" xr:uid="{00000000-0005-0000-0000-00009DA80000}"/>
    <cellStyle name="Normal 79 4 3 2 3 3" xfId="24020" xr:uid="{00000000-0005-0000-0000-00009EA80000}"/>
    <cellStyle name="Normal 79 4 3 2 4" xfId="34240" xr:uid="{00000000-0005-0000-0000-00009FA80000}"/>
    <cellStyle name="Normal 79 4 3 2 5" xfId="19007" xr:uid="{00000000-0005-0000-0000-0000A0A80000}"/>
    <cellStyle name="Normal 79 4 3 3" xfId="5558" xr:uid="{00000000-0005-0000-0000-0000A1A80000}"/>
    <cellStyle name="Normal 79 4 3 3 2" xfId="15610" xr:uid="{00000000-0005-0000-0000-0000A2A80000}"/>
    <cellStyle name="Normal 79 4 3 3 2 2" xfId="45941" xr:uid="{00000000-0005-0000-0000-0000A3A80000}"/>
    <cellStyle name="Normal 79 4 3 3 2 3" xfId="30708" xr:uid="{00000000-0005-0000-0000-0000A4A80000}"/>
    <cellStyle name="Normal 79 4 3 3 3" xfId="10590" xr:uid="{00000000-0005-0000-0000-0000A5A80000}"/>
    <cellStyle name="Normal 79 4 3 3 3 2" xfId="40924" xr:uid="{00000000-0005-0000-0000-0000A6A80000}"/>
    <cellStyle name="Normal 79 4 3 3 3 3" xfId="25691" xr:uid="{00000000-0005-0000-0000-0000A7A80000}"/>
    <cellStyle name="Normal 79 4 3 3 4" xfId="35911" xr:uid="{00000000-0005-0000-0000-0000A8A80000}"/>
    <cellStyle name="Normal 79 4 3 3 5" xfId="20678" xr:uid="{00000000-0005-0000-0000-0000A9A80000}"/>
    <cellStyle name="Normal 79 4 3 4" xfId="12268" xr:uid="{00000000-0005-0000-0000-0000AAA80000}"/>
    <cellStyle name="Normal 79 4 3 4 2" xfId="42599" xr:uid="{00000000-0005-0000-0000-0000ABA80000}"/>
    <cellStyle name="Normal 79 4 3 4 3" xfId="27366" xr:uid="{00000000-0005-0000-0000-0000ACA80000}"/>
    <cellStyle name="Normal 79 4 3 5" xfId="7247" xr:uid="{00000000-0005-0000-0000-0000ADA80000}"/>
    <cellStyle name="Normal 79 4 3 5 2" xfId="37582" xr:uid="{00000000-0005-0000-0000-0000AEA80000}"/>
    <cellStyle name="Normal 79 4 3 5 3" xfId="22349" xr:uid="{00000000-0005-0000-0000-0000AFA80000}"/>
    <cellStyle name="Normal 79 4 3 6" xfId="32570" xr:uid="{00000000-0005-0000-0000-0000B0A80000}"/>
    <cellStyle name="Normal 79 4 3 7" xfId="17336" xr:uid="{00000000-0005-0000-0000-0000B1A80000}"/>
    <cellStyle name="Normal 79 4 4" xfId="3029" xr:uid="{00000000-0005-0000-0000-0000B2A80000}"/>
    <cellStyle name="Normal 79 4 4 2" xfId="13103" xr:uid="{00000000-0005-0000-0000-0000B3A80000}"/>
    <cellStyle name="Normal 79 4 4 2 2" xfId="43434" xr:uid="{00000000-0005-0000-0000-0000B4A80000}"/>
    <cellStyle name="Normal 79 4 4 2 3" xfId="28201" xr:uid="{00000000-0005-0000-0000-0000B5A80000}"/>
    <cellStyle name="Normal 79 4 4 3" xfId="8083" xr:uid="{00000000-0005-0000-0000-0000B6A80000}"/>
    <cellStyle name="Normal 79 4 4 3 2" xfId="38417" xr:uid="{00000000-0005-0000-0000-0000B7A80000}"/>
    <cellStyle name="Normal 79 4 4 3 3" xfId="23184" xr:uid="{00000000-0005-0000-0000-0000B8A80000}"/>
    <cellStyle name="Normal 79 4 4 4" xfId="33404" xr:uid="{00000000-0005-0000-0000-0000B9A80000}"/>
    <cellStyle name="Normal 79 4 4 5" xfId="18171" xr:uid="{00000000-0005-0000-0000-0000BAA80000}"/>
    <cellStyle name="Normal 79 4 5" xfId="4722" xr:uid="{00000000-0005-0000-0000-0000BBA80000}"/>
    <cellStyle name="Normal 79 4 5 2" xfId="14774" xr:uid="{00000000-0005-0000-0000-0000BCA80000}"/>
    <cellStyle name="Normal 79 4 5 2 2" xfId="45105" xr:uid="{00000000-0005-0000-0000-0000BDA80000}"/>
    <cellStyle name="Normal 79 4 5 2 3" xfId="29872" xr:uid="{00000000-0005-0000-0000-0000BEA80000}"/>
    <cellStyle name="Normal 79 4 5 3" xfId="9754" xr:uid="{00000000-0005-0000-0000-0000BFA80000}"/>
    <cellStyle name="Normal 79 4 5 3 2" xfId="40088" xr:uid="{00000000-0005-0000-0000-0000C0A80000}"/>
    <cellStyle name="Normal 79 4 5 3 3" xfId="24855" xr:uid="{00000000-0005-0000-0000-0000C1A80000}"/>
    <cellStyle name="Normal 79 4 5 4" xfId="35075" xr:uid="{00000000-0005-0000-0000-0000C2A80000}"/>
    <cellStyle name="Normal 79 4 5 5" xfId="19842" xr:uid="{00000000-0005-0000-0000-0000C3A80000}"/>
    <cellStyle name="Normal 79 4 6" xfId="11432" xr:uid="{00000000-0005-0000-0000-0000C4A80000}"/>
    <cellStyle name="Normal 79 4 6 2" xfId="41763" xr:uid="{00000000-0005-0000-0000-0000C5A80000}"/>
    <cellStyle name="Normal 79 4 6 3" xfId="26530" xr:uid="{00000000-0005-0000-0000-0000C6A80000}"/>
    <cellStyle name="Normal 79 4 7" xfId="6411" xr:uid="{00000000-0005-0000-0000-0000C7A80000}"/>
    <cellStyle name="Normal 79 4 7 2" xfId="36746" xr:uid="{00000000-0005-0000-0000-0000C8A80000}"/>
    <cellStyle name="Normal 79 4 7 3" xfId="21513" xr:uid="{00000000-0005-0000-0000-0000C9A80000}"/>
    <cellStyle name="Normal 79 4 8" xfId="31734" xr:uid="{00000000-0005-0000-0000-0000CAA80000}"/>
    <cellStyle name="Normal 79 4 9" xfId="16500" xr:uid="{00000000-0005-0000-0000-0000CBA80000}"/>
    <cellStyle name="Normal 79 5" xfId="1545" xr:uid="{00000000-0005-0000-0000-0000CCA80000}"/>
    <cellStyle name="Normal 79 5 2" xfId="2386" xr:uid="{00000000-0005-0000-0000-0000CDA80000}"/>
    <cellStyle name="Normal 79 5 2 2" xfId="4076" xr:uid="{00000000-0005-0000-0000-0000CEA80000}"/>
    <cellStyle name="Normal 79 5 2 2 2" xfId="14149" xr:uid="{00000000-0005-0000-0000-0000CFA80000}"/>
    <cellStyle name="Normal 79 5 2 2 2 2" xfId="44480" xr:uid="{00000000-0005-0000-0000-0000D0A80000}"/>
    <cellStyle name="Normal 79 5 2 2 2 3" xfId="29247" xr:uid="{00000000-0005-0000-0000-0000D1A80000}"/>
    <cellStyle name="Normal 79 5 2 2 3" xfId="9129" xr:uid="{00000000-0005-0000-0000-0000D2A80000}"/>
    <cellStyle name="Normal 79 5 2 2 3 2" xfId="39463" xr:uid="{00000000-0005-0000-0000-0000D3A80000}"/>
    <cellStyle name="Normal 79 5 2 2 3 3" xfId="24230" xr:uid="{00000000-0005-0000-0000-0000D4A80000}"/>
    <cellStyle name="Normal 79 5 2 2 4" xfId="34450" xr:uid="{00000000-0005-0000-0000-0000D5A80000}"/>
    <cellStyle name="Normal 79 5 2 2 5" xfId="19217" xr:uid="{00000000-0005-0000-0000-0000D6A80000}"/>
    <cellStyle name="Normal 79 5 2 3" xfId="5768" xr:uid="{00000000-0005-0000-0000-0000D7A80000}"/>
    <cellStyle name="Normal 79 5 2 3 2" xfId="15820" xr:uid="{00000000-0005-0000-0000-0000D8A80000}"/>
    <cellStyle name="Normal 79 5 2 3 2 2" xfId="46151" xr:uid="{00000000-0005-0000-0000-0000D9A80000}"/>
    <cellStyle name="Normal 79 5 2 3 2 3" xfId="30918" xr:uid="{00000000-0005-0000-0000-0000DAA80000}"/>
    <cellStyle name="Normal 79 5 2 3 3" xfId="10800" xr:uid="{00000000-0005-0000-0000-0000DBA80000}"/>
    <cellStyle name="Normal 79 5 2 3 3 2" xfId="41134" xr:uid="{00000000-0005-0000-0000-0000DCA80000}"/>
    <cellStyle name="Normal 79 5 2 3 3 3" xfId="25901" xr:uid="{00000000-0005-0000-0000-0000DDA80000}"/>
    <cellStyle name="Normal 79 5 2 3 4" xfId="36121" xr:uid="{00000000-0005-0000-0000-0000DEA80000}"/>
    <cellStyle name="Normal 79 5 2 3 5" xfId="20888" xr:uid="{00000000-0005-0000-0000-0000DFA80000}"/>
    <cellStyle name="Normal 79 5 2 4" xfId="12478" xr:uid="{00000000-0005-0000-0000-0000E0A80000}"/>
    <cellStyle name="Normal 79 5 2 4 2" xfId="42809" xr:uid="{00000000-0005-0000-0000-0000E1A80000}"/>
    <cellStyle name="Normal 79 5 2 4 3" xfId="27576" xr:uid="{00000000-0005-0000-0000-0000E2A80000}"/>
    <cellStyle name="Normal 79 5 2 5" xfId="7457" xr:uid="{00000000-0005-0000-0000-0000E3A80000}"/>
    <cellStyle name="Normal 79 5 2 5 2" xfId="37792" xr:uid="{00000000-0005-0000-0000-0000E4A80000}"/>
    <cellStyle name="Normal 79 5 2 5 3" xfId="22559" xr:uid="{00000000-0005-0000-0000-0000E5A80000}"/>
    <cellStyle name="Normal 79 5 2 6" xfId="32780" xr:uid="{00000000-0005-0000-0000-0000E6A80000}"/>
    <cellStyle name="Normal 79 5 2 7" xfId="17546" xr:uid="{00000000-0005-0000-0000-0000E7A80000}"/>
    <cellStyle name="Normal 79 5 3" xfId="3239" xr:uid="{00000000-0005-0000-0000-0000E8A80000}"/>
    <cellStyle name="Normal 79 5 3 2" xfId="13313" xr:uid="{00000000-0005-0000-0000-0000E9A80000}"/>
    <cellStyle name="Normal 79 5 3 2 2" xfId="43644" xr:uid="{00000000-0005-0000-0000-0000EAA80000}"/>
    <cellStyle name="Normal 79 5 3 2 3" xfId="28411" xr:uid="{00000000-0005-0000-0000-0000EBA80000}"/>
    <cellStyle name="Normal 79 5 3 3" xfId="8293" xr:uid="{00000000-0005-0000-0000-0000ECA80000}"/>
    <cellStyle name="Normal 79 5 3 3 2" xfId="38627" xr:uid="{00000000-0005-0000-0000-0000EDA80000}"/>
    <cellStyle name="Normal 79 5 3 3 3" xfId="23394" xr:uid="{00000000-0005-0000-0000-0000EEA80000}"/>
    <cellStyle name="Normal 79 5 3 4" xfId="33614" xr:uid="{00000000-0005-0000-0000-0000EFA80000}"/>
    <cellStyle name="Normal 79 5 3 5" xfId="18381" xr:uid="{00000000-0005-0000-0000-0000F0A80000}"/>
    <cellStyle name="Normal 79 5 4" xfId="4932" xr:uid="{00000000-0005-0000-0000-0000F1A80000}"/>
    <cellStyle name="Normal 79 5 4 2" xfId="14984" xr:uid="{00000000-0005-0000-0000-0000F2A80000}"/>
    <cellStyle name="Normal 79 5 4 2 2" xfId="45315" xr:uid="{00000000-0005-0000-0000-0000F3A80000}"/>
    <cellStyle name="Normal 79 5 4 2 3" xfId="30082" xr:uid="{00000000-0005-0000-0000-0000F4A80000}"/>
    <cellStyle name="Normal 79 5 4 3" xfId="9964" xr:uid="{00000000-0005-0000-0000-0000F5A80000}"/>
    <cellStyle name="Normal 79 5 4 3 2" xfId="40298" xr:uid="{00000000-0005-0000-0000-0000F6A80000}"/>
    <cellStyle name="Normal 79 5 4 3 3" xfId="25065" xr:uid="{00000000-0005-0000-0000-0000F7A80000}"/>
    <cellStyle name="Normal 79 5 4 4" xfId="35285" xr:uid="{00000000-0005-0000-0000-0000F8A80000}"/>
    <cellStyle name="Normal 79 5 4 5" xfId="20052" xr:uid="{00000000-0005-0000-0000-0000F9A80000}"/>
    <cellStyle name="Normal 79 5 5" xfId="11642" xr:uid="{00000000-0005-0000-0000-0000FAA80000}"/>
    <cellStyle name="Normal 79 5 5 2" xfId="41973" xr:uid="{00000000-0005-0000-0000-0000FBA80000}"/>
    <cellStyle name="Normal 79 5 5 3" xfId="26740" xr:uid="{00000000-0005-0000-0000-0000FCA80000}"/>
    <cellStyle name="Normal 79 5 6" xfId="6621" xr:uid="{00000000-0005-0000-0000-0000FDA80000}"/>
    <cellStyle name="Normal 79 5 6 2" xfId="36956" xr:uid="{00000000-0005-0000-0000-0000FEA80000}"/>
    <cellStyle name="Normal 79 5 6 3" xfId="21723" xr:uid="{00000000-0005-0000-0000-0000FFA80000}"/>
    <cellStyle name="Normal 79 5 7" xfId="31944" xr:uid="{00000000-0005-0000-0000-000000A90000}"/>
    <cellStyle name="Normal 79 5 8" xfId="16710" xr:uid="{00000000-0005-0000-0000-000001A90000}"/>
    <cellStyle name="Normal 79 6" xfId="1966" xr:uid="{00000000-0005-0000-0000-000002A90000}"/>
    <cellStyle name="Normal 79 6 2" xfId="3658" xr:uid="{00000000-0005-0000-0000-000003A90000}"/>
    <cellStyle name="Normal 79 6 2 2" xfId="13731" xr:uid="{00000000-0005-0000-0000-000004A90000}"/>
    <cellStyle name="Normal 79 6 2 2 2" xfId="44062" xr:uid="{00000000-0005-0000-0000-000005A90000}"/>
    <cellStyle name="Normal 79 6 2 2 3" xfId="28829" xr:uid="{00000000-0005-0000-0000-000006A90000}"/>
    <cellStyle name="Normal 79 6 2 3" xfId="8711" xr:uid="{00000000-0005-0000-0000-000007A90000}"/>
    <cellStyle name="Normal 79 6 2 3 2" xfId="39045" xr:uid="{00000000-0005-0000-0000-000008A90000}"/>
    <cellStyle name="Normal 79 6 2 3 3" xfId="23812" xr:uid="{00000000-0005-0000-0000-000009A90000}"/>
    <cellStyle name="Normal 79 6 2 4" xfId="34032" xr:uid="{00000000-0005-0000-0000-00000AA90000}"/>
    <cellStyle name="Normal 79 6 2 5" xfId="18799" xr:uid="{00000000-0005-0000-0000-00000BA90000}"/>
    <cellStyle name="Normal 79 6 3" xfId="5350" xr:uid="{00000000-0005-0000-0000-00000CA90000}"/>
    <cellStyle name="Normal 79 6 3 2" xfId="15402" xr:uid="{00000000-0005-0000-0000-00000DA90000}"/>
    <cellStyle name="Normal 79 6 3 2 2" xfId="45733" xr:uid="{00000000-0005-0000-0000-00000EA90000}"/>
    <cellStyle name="Normal 79 6 3 2 3" xfId="30500" xr:uid="{00000000-0005-0000-0000-00000FA90000}"/>
    <cellStyle name="Normal 79 6 3 3" xfId="10382" xr:uid="{00000000-0005-0000-0000-000010A90000}"/>
    <cellStyle name="Normal 79 6 3 3 2" xfId="40716" xr:uid="{00000000-0005-0000-0000-000011A90000}"/>
    <cellStyle name="Normal 79 6 3 3 3" xfId="25483" xr:uid="{00000000-0005-0000-0000-000012A90000}"/>
    <cellStyle name="Normal 79 6 3 4" xfId="35703" xr:uid="{00000000-0005-0000-0000-000013A90000}"/>
    <cellStyle name="Normal 79 6 3 5" xfId="20470" xr:uid="{00000000-0005-0000-0000-000014A90000}"/>
    <cellStyle name="Normal 79 6 4" xfId="12060" xr:uid="{00000000-0005-0000-0000-000015A90000}"/>
    <cellStyle name="Normal 79 6 4 2" xfId="42391" xr:uid="{00000000-0005-0000-0000-000016A90000}"/>
    <cellStyle name="Normal 79 6 4 3" xfId="27158" xr:uid="{00000000-0005-0000-0000-000017A90000}"/>
    <cellStyle name="Normal 79 6 5" xfId="7039" xr:uid="{00000000-0005-0000-0000-000018A90000}"/>
    <cellStyle name="Normal 79 6 5 2" xfId="37374" xr:uid="{00000000-0005-0000-0000-000019A90000}"/>
    <cellStyle name="Normal 79 6 5 3" xfId="22141" xr:uid="{00000000-0005-0000-0000-00001AA90000}"/>
    <cellStyle name="Normal 79 6 6" xfId="32362" xr:uid="{00000000-0005-0000-0000-00001BA90000}"/>
    <cellStyle name="Normal 79 6 7" xfId="17128" xr:uid="{00000000-0005-0000-0000-00001CA90000}"/>
    <cellStyle name="Normal 79 7" xfId="2812" xr:uid="{00000000-0005-0000-0000-00001DA90000}"/>
    <cellStyle name="Normal 79 7 2" xfId="12895" xr:uid="{00000000-0005-0000-0000-00001EA90000}"/>
    <cellStyle name="Normal 79 7 2 2" xfId="43226" xr:uid="{00000000-0005-0000-0000-00001FA90000}"/>
    <cellStyle name="Normal 79 7 2 3" xfId="27993" xr:uid="{00000000-0005-0000-0000-000020A90000}"/>
    <cellStyle name="Normal 79 7 3" xfId="7874" xr:uid="{00000000-0005-0000-0000-000021A90000}"/>
    <cellStyle name="Normal 79 7 3 2" xfId="38209" xr:uid="{00000000-0005-0000-0000-000022A90000}"/>
    <cellStyle name="Normal 79 7 3 3" xfId="22976" xr:uid="{00000000-0005-0000-0000-000023A90000}"/>
    <cellStyle name="Normal 79 7 4" xfId="33196" xr:uid="{00000000-0005-0000-0000-000024A90000}"/>
    <cellStyle name="Normal 79 7 5" xfId="17963" xr:uid="{00000000-0005-0000-0000-000025A90000}"/>
    <cellStyle name="Normal 79 8" xfId="4510" xr:uid="{00000000-0005-0000-0000-000026A90000}"/>
    <cellStyle name="Normal 79 8 2" xfId="14566" xr:uid="{00000000-0005-0000-0000-000027A90000}"/>
    <cellStyle name="Normal 79 8 2 2" xfId="44897" xr:uid="{00000000-0005-0000-0000-000028A90000}"/>
    <cellStyle name="Normal 79 8 2 3" xfId="29664" xr:uid="{00000000-0005-0000-0000-000029A90000}"/>
    <cellStyle name="Normal 79 8 3" xfId="9546" xr:uid="{00000000-0005-0000-0000-00002AA90000}"/>
    <cellStyle name="Normal 79 8 3 2" xfId="39880" xr:uid="{00000000-0005-0000-0000-00002BA90000}"/>
    <cellStyle name="Normal 79 8 3 3" xfId="24647" xr:uid="{00000000-0005-0000-0000-00002CA90000}"/>
    <cellStyle name="Normal 79 8 4" xfId="34867" xr:uid="{00000000-0005-0000-0000-00002DA90000}"/>
    <cellStyle name="Normal 79 8 5" xfId="19634" xr:uid="{00000000-0005-0000-0000-00002EA90000}"/>
    <cellStyle name="Normal 79 9" xfId="11222" xr:uid="{00000000-0005-0000-0000-00002FA90000}"/>
    <cellStyle name="Normal 79 9 2" xfId="41555" xr:uid="{00000000-0005-0000-0000-000030A90000}"/>
    <cellStyle name="Normal 79 9 3" xfId="26322" xr:uid="{00000000-0005-0000-0000-000031A90000}"/>
    <cellStyle name="Normal 8" xfId="174" xr:uid="{00000000-0005-0000-0000-000032A90000}"/>
    <cellStyle name="Normal 8 2" xfId="526" xr:uid="{00000000-0005-0000-0000-000033A90000}"/>
    <cellStyle name="Normal 8 3" xfId="912" xr:uid="{00000000-0005-0000-0000-000034A90000}"/>
    <cellStyle name="Normal 8 3 10" xfId="6248" xr:uid="{00000000-0005-0000-0000-000035A90000}"/>
    <cellStyle name="Normal 8 3 10 2" xfId="36585" xr:uid="{00000000-0005-0000-0000-000036A90000}"/>
    <cellStyle name="Normal 8 3 10 3" xfId="21352" xr:uid="{00000000-0005-0000-0000-000037A90000}"/>
    <cellStyle name="Normal 8 3 11" xfId="31576" xr:uid="{00000000-0005-0000-0000-000038A90000}"/>
    <cellStyle name="Normal 8 3 12" xfId="16337" xr:uid="{00000000-0005-0000-0000-000039A90000}"/>
    <cellStyle name="Normal 8 3 2" xfId="1212" xr:uid="{00000000-0005-0000-0000-00003AA90000}"/>
    <cellStyle name="Normal 8 3 2 10" xfId="31627" xr:uid="{00000000-0005-0000-0000-00003BA90000}"/>
    <cellStyle name="Normal 8 3 2 11" xfId="16391" xr:uid="{00000000-0005-0000-0000-00003CA90000}"/>
    <cellStyle name="Normal 8 3 2 2" xfId="1320" xr:uid="{00000000-0005-0000-0000-00003DA90000}"/>
    <cellStyle name="Normal 8 3 2 2 10" xfId="16495" xr:uid="{00000000-0005-0000-0000-00003EA90000}"/>
    <cellStyle name="Normal 8 3 2 2 2" xfId="1537" xr:uid="{00000000-0005-0000-0000-00003FA90000}"/>
    <cellStyle name="Normal 8 3 2 2 2 2" xfId="1958" xr:uid="{00000000-0005-0000-0000-000040A90000}"/>
    <cellStyle name="Normal 8 3 2 2 2 2 2" xfId="2797" xr:uid="{00000000-0005-0000-0000-000041A90000}"/>
    <cellStyle name="Normal 8 3 2 2 2 2 2 2" xfId="4487" xr:uid="{00000000-0005-0000-0000-000042A90000}"/>
    <cellStyle name="Normal 8 3 2 2 2 2 2 2 2" xfId="14560" xr:uid="{00000000-0005-0000-0000-000043A90000}"/>
    <cellStyle name="Normal 8 3 2 2 2 2 2 2 2 2" xfId="44891" xr:uid="{00000000-0005-0000-0000-000044A90000}"/>
    <cellStyle name="Normal 8 3 2 2 2 2 2 2 2 3" xfId="29658" xr:uid="{00000000-0005-0000-0000-000045A90000}"/>
    <cellStyle name="Normal 8 3 2 2 2 2 2 2 3" xfId="9540" xr:uid="{00000000-0005-0000-0000-000046A90000}"/>
    <cellStyle name="Normal 8 3 2 2 2 2 2 2 3 2" xfId="39874" xr:uid="{00000000-0005-0000-0000-000047A90000}"/>
    <cellStyle name="Normal 8 3 2 2 2 2 2 2 3 3" xfId="24641" xr:uid="{00000000-0005-0000-0000-000048A90000}"/>
    <cellStyle name="Normal 8 3 2 2 2 2 2 2 4" xfId="34861" xr:uid="{00000000-0005-0000-0000-000049A90000}"/>
    <cellStyle name="Normal 8 3 2 2 2 2 2 2 5" xfId="19628" xr:uid="{00000000-0005-0000-0000-00004AA90000}"/>
    <cellStyle name="Normal 8 3 2 2 2 2 2 3" xfId="6179" xr:uid="{00000000-0005-0000-0000-00004BA90000}"/>
    <cellStyle name="Normal 8 3 2 2 2 2 2 3 2" xfId="16231" xr:uid="{00000000-0005-0000-0000-00004CA90000}"/>
    <cellStyle name="Normal 8 3 2 2 2 2 2 3 2 2" xfId="46562" xr:uid="{00000000-0005-0000-0000-00004DA90000}"/>
    <cellStyle name="Normal 8 3 2 2 2 2 2 3 2 3" xfId="31329" xr:uid="{00000000-0005-0000-0000-00004EA90000}"/>
    <cellStyle name="Normal 8 3 2 2 2 2 2 3 3" xfId="11211" xr:uid="{00000000-0005-0000-0000-00004FA90000}"/>
    <cellStyle name="Normal 8 3 2 2 2 2 2 3 3 2" xfId="41545" xr:uid="{00000000-0005-0000-0000-000050A90000}"/>
    <cellStyle name="Normal 8 3 2 2 2 2 2 3 3 3" xfId="26312" xr:uid="{00000000-0005-0000-0000-000051A90000}"/>
    <cellStyle name="Normal 8 3 2 2 2 2 2 3 4" xfId="36532" xr:uid="{00000000-0005-0000-0000-000052A90000}"/>
    <cellStyle name="Normal 8 3 2 2 2 2 2 3 5" xfId="21299" xr:uid="{00000000-0005-0000-0000-000053A90000}"/>
    <cellStyle name="Normal 8 3 2 2 2 2 2 4" xfId="12889" xr:uid="{00000000-0005-0000-0000-000054A90000}"/>
    <cellStyle name="Normal 8 3 2 2 2 2 2 4 2" xfId="43220" xr:uid="{00000000-0005-0000-0000-000055A90000}"/>
    <cellStyle name="Normal 8 3 2 2 2 2 2 4 3" xfId="27987" xr:uid="{00000000-0005-0000-0000-000056A90000}"/>
    <cellStyle name="Normal 8 3 2 2 2 2 2 5" xfId="7868" xr:uid="{00000000-0005-0000-0000-000057A90000}"/>
    <cellStyle name="Normal 8 3 2 2 2 2 2 5 2" xfId="38203" xr:uid="{00000000-0005-0000-0000-000058A90000}"/>
    <cellStyle name="Normal 8 3 2 2 2 2 2 5 3" xfId="22970" xr:uid="{00000000-0005-0000-0000-000059A90000}"/>
    <cellStyle name="Normal 8 3 2 2 2 2 2 6" xfId="33191" xr:uid="{00000000-0005-0000-0000-00005AA90000}"/>
    <cellStyle name="Normal 8 3 2 2 2 2 2 7" xfId="17957" xr:uid="{00000000-0005-0000-0000-00005BA90000}"/>
    <cellStyle name="Normal 8 3 2 2 2 2 3" xfId="3650" xr:uid="{00000000-0005-0000-0000-00005CA90000}"/>
    <cellStyle name="Normal 8 3 2 2 2 2 3 2" xfId="13724" xr:uid="{00000000-0005-0000-0000-00005DA90000}"/>
    <cellStyle name="Normal 8 3 2 2 2 2 3 2 2" xfId="44055" xr:uid="{00000000-0005-0000-0000-00005EA90000}"/>
    <cellStyle name="Normal 8 3 2 2 2 2 3 2 3" xfId="28822" xr:uid="{00000000-0005-0000-0000-00005FA90000}"/>
    <cellStyle name="Normal 8 3 2 2 2 2 3 3" xfId="8704" xr:uid="{00000000-0005-0000-0000-000060A90000}"/>
    <cellStyle name="Normal 8 3 2 2 2 2 3 3 2" xfId="39038" xr:uid="{00000000-0005-0000-0000-000061A90000}"/>
    <cellStyle name="Normal 8 3 2 2 2 2 3 3 3" xfId="23805" xr:uid="{00000000-0005-0000-0000-000062A90000}"/>
    <cellStyle name="Normal 8 3 2 2 2 2 3 4" xfId="34025" xr:uid="{00000000-0005-0000-0000-000063A90000}"/>
    <cellStyle name="Normal 8 3 2 2 2 2 3 5" xfId="18792" xr:uid="{00000000-0005-0000-0000-000064A90000}"/>
    <cellStyle name="Normal 8 3 2 2 2 2 4" xfId="5343" xr:uid="{00000000-0005-0000-0000-000065A90000}"/>
    <cellStyle name="Normal 8 3 2 2 2 2 4 2" xfId="15395" xr:uid="{00000000-0005-0000-0000-000066A90000}"/>
    <cellStyle name="Normal 8 3 2 2 2 2 4 2 2" xfId="45726" xr:uid="{00000000-0005-0000-0000-000067A90000}"/>
    <cellStyle name="Normal 8 3 2 2 2 2 4 2 3" xfId="30493" xr:uid="{00000000-0005-0000-0000-000068A90000}"/>
    <cellStyle name="Normal 8 3 2 2 2 2 4 3" xfId="10375" xr:uid="{00000000-0005-0000-0000-000069A90000}"/>
    <cellStyle name="Normal 8 3 2 2 2 2 4 3 2" xfId="40709" xr:uid="{00000000-0005-0000-0000-00006AA90000}"/>
    <cellStyle name="Normal 8 3 2 2 2 2 4 3 3" xfId="25476" xr:uid="{00000000-0005-0000-0000-00006BA90000}"/>
    <cellStyle name="Normal 8 3 2 2 2 2 4 4" xfId="35696" xr:uid="{00000000-0005-0000-0000-00006CA90000}"/>
    <cellStyle name="Normal 8 3 2 2 2 2 4 5" xfId="20463" xr:uid="{00000000-0005-0000-0000-00006DA90000}"/>
    <cellStyle name="Normal 8 3 2 2 2 2 5" xfId="12053" xr:uid="{00000000-0005-0000-0000-00006EA90000}"/>
    <cellStyle name="Normal 8 3 2 2 2 2 5 2" xfId="42384" xr:uid="{00000000-0005-0000-0000-00006FA90000}"/>
    <cellStyle name="Normal 8 3 2 2 2 2 5 3" xfId="27151" xr:uid="{00000000-0005-0000-0000-000070A90000}"/>
    <cellStyle name="Normal 8 3 2 2 2 2 6" xfId="7032" xr:uid="{00000000-0005-0000-0000-000071A90000}"/>
    <cellStyle name="Normal 8 3 2 2 2 2 6 2" xfId="37367" xr:uid="{00000000-0005-0000-0000-000072A90000}"/>
    <cellStyle name="Normal 8 3 2 2 2 2 6 3" xfId="22134" xr:uid="{00000000-0005-0000-0000-000073A90000}"/>
    <cellStyle name="Normal 8 3 2 2 2 2 7" xfId="32355" xr:uid="{00000000-0005-0000-0000-000074A90000}"/>
    <cellStyle name="Normal 8 3 2 2 2 2 8" xfId="17121" xr:uid="{00000000-0005-0000-0000-000075A90000}"/>
    <cellStyle name="Normal 8 3 2 2 2 3" xfId="2379" xr:uid="{00000000-0005-0000-0000-000076A90000}"/>
    <cellStyle name="Normal 8 3 2 2 2 3 2" xfId="4069" xr:uid="{00000000-0005-0000-0000-000077A90000}"/>
    <cellStyle name="Normal 8 3 2 2 2 3 2 2" xfId="14142" xr:uid="{00000000-0005-0000-0000-000078A90000}"/>
    <cellStyle name="Normal 8 3 2 2 2 3 2 2 2" xfId="44473" xr:uid="{00000000-0005-0000-0000-000079A90000}"/>
    <cellStyle name="Normal 8 3 2 2 2 3 2 2 3" xfId="29240" xr:uid="{00000000-0005-0000-0000-00007AA90000}"/>
    <cellStyle name="Normal 8 3 2 2 2 3 2 3" xfId="9122" xr:uid="{00000000-0005-0000-0000-00007BA90000}"/>
    <cellStyle name="Normal 8 3 2 2 2 3 2 3 2" xfId="39456" xr:uid="{00000000-0005-0000-0000-00007CA90000}"/>
    <cellStyle name="Normal 8 3 2 2 2 3 2 3 3" xfId="24223" xr:uid="{00000000-0005-0000-0000-00007DA90000}"/>
    <cellStyle name="Normal 8 3 2 2 2 3 2 4" xfId="34443" xr:uid="{00000000-0005-0000-0000-00007EA90000}"/>
    <cellStyle name="Normal 8 3 2 2 2 3 2 5" xfId="19210" xr:uid="{00000000-0005-0000-0000-00007FA90000}"/>
    <cellStyle name="Normal 8 3 2 2 2 3 3" xfId="5761" xr:uid="{00000000-0005-0000-0000-000080A90000}"/>
    <cellStyle name="Normal 8 3 2 2 2 3 3 2" xfId="15813" xr:uid="{00000000-0005-0000-0000-000081A90000}"/>
    <cellStyle name="Normal 8 3 2 2 2 3 3 2 2" xfId="46144" xr:uid="{00000000-0005-0000-0000-000082A90000}"/>
    <cellStyle name="Normal 8 3 2 2 2 3 3 2 3" xfId="30911" xr:uid="{00000000-0005-0000-0000-000083A90000}"/>
    <cellStyle name="Normal 8 3 2 2 2 3 3 3" xfId="10793" xr:uid="{00000000-0005-0000-0000-000084A90000}"/>
    <cellStyle name="Normal 8 3 2 2 2 3 3 3 2" xfId="41127" xr:uid="{00000000-0005-0000-0000-000085A90000}"/>
    <cellStyle name="Normal 8 3 2 2 2 3 3 3 3" xfId="25894" xr:uid="{00000000-0005-0000-0000-000086A90000}"/>
    <cellStyle name="Normal 8 3 2 2 2 3 3 4" xfId="36114" xr:uid="{00000000-0005-0000-0000-000087A90000}"/>
    <cellStyle name="Normal 8 3 2 2 2 3 3 5" xfId="20881" xr:uid="{00000000-0005-0000-0000-000088A90000}"/>
    <cellStyle name="Normal 8 3 2 2 2 3 4" xfId="12471" xr:uid="{00000000-0005-0000-0000-000089A90000}"/>
    <cellStyle name="Normal 8 3 2 2 2 3 4 2" xfId="42802" xr:uid="{00000000-0005-0000-0000-00008AA90000}"/>
    <cellStyle name="Normal 8 3 2 2 2 3 4 3" xfId="27569" xr:uid="{00000000-0005-0000-0000-00008BA90000}"/>
    <cellStyle name="Normal 8 3 2 2 2 3 5" xfId="7450" xr:uid="{00000000-0005-0000-0000-00008CA90000}"/>
    <cellStyle name="Normal 8 3 2 2 2 3 5 2" xfId="37785" xr:uid="{00000000-0005-0000-0000-00008DA90000}"/>
    <cellStyle name="Normal 8 3 2 2 2 3 5 3" xfId="22552" xr:uid="{00000000-0005-0000-0000-00008EA90000}"/>
    <cellStyle name="Normal 8 3 2 2 2 3 6" xfId="32773" xr:uid="{00000000-0005-0000-0000-00008FA90000}"/>
    <cellStyle name="Normal 8 3 2 2 2 3 7" xfId="17539" xr:uid="{00000000-0005-0000-0000-000090A90000}"/>
    <cellStyle name="Normal 8 3 2 2 2 4" xfId="3232" xr:uid="{00000000-0005-0000-0000-000091A90000}"/>
    <cellStyle name="Normal 8 3 2 2 2 4 2" xfId="13306" xr:uid="{00000000-0005-0000-0000-000092A90000}"/>
    <cellStyle name="Normal 8 3 2 2 2 4 2 2" xfId="43637" xr:uid="{00000000-0005-0000-0000-000093A90000}"/>
    <cellStyle name="Normal 8 3 2 2 2 4 2 3" xfId="28404" xr:uid="{00000000-0005-0000-0000-000094A90000}"/>
    <cellStyle name="Normal 8 3 2 2 2 4 3" xfId="8286" xr:uid="{00000000-0005-0000-0000-000095A90000}"/>
    <cellStyle name="Normal 8 3 2 2 2 4 3 2" xfId="38620" xr:uid="{00000000-0005-0000-0000-000096A90000}"/>
    <cellStyle name="Normal 8 3 2 2 2 4 3 3" xfId="23387" xr:uid="{00000000-0005-0000-0000-000097A90000}"/>
    <cellStyle name="Normal 8 3 2 2 2 4 4" xfId="33607" xr:uid="{00000000-0005-0000-0000-000098A90000}"/>
    <cellStyle name="Normal 8 3 2 2 2 4 5" xfId="18374" xr:uid="{00000000-0005-0000-0000-000099A90000}"/>
    <cellStyle name="Normal 8 3 2 2 2 5" xfId="4925" xr:uid="{00000000-0005-0000-0000-00009AA90000}"/>
    <cellStyle name="Normal 8 3 2 2 2 5 2" xfId="14977" xr:uid="{00000000-0005-0000-0000-00009BA90000}"/>
    <cellStyle name="Normal 8 3 2 2 2 5 2 2" xfId="45308" xr:uid="{00000000-0005-0000-0000-00009CA90000}"/>
    <cellStyle name="Normal 8 3 2 2 2 5 2 3" xfId="30075" xr:uid="{00000000-0005-0000-0000-00009DA90000}"/>
    <cellStyle name="Normal 8 3 2 2 2 5 3" xfId="9957" xr:uid="{00000000-0005-0000-0000-00009EA90000}"/>
    <cellStyle name="Normal 8 3 2 2 2 5 3 2" xfId="40291" xr:uid="{00000000-0005-0000-0000-00009FA90000}"/>
    <cellStyle name="Normal 8 3 2 2 2 5 3 3" xfId="25058" xr:uid="{00000000-0005-0000-0000-0000A0A90000}"/>
    <cellStyle name="Normal 8 3 2 2 2 5 4" xfId="35278" xr:uid="{00000000-0005-0000-0000-0000A1A90000}"/>
    <cellStyle name="Normal 8 3 2 2 2 5 5" xfId="20045" xr:uid="{00000000-0005-0000-0000-0000A2A90000}"/>
    <cellStyle name="Normal 8 3 2 2 2 6" xfId="11635" xr:uid="{00000000-0005-0000-0000-0000A3A90000}"/>
    <cellStyle name="Normal 8 3 2 2 2 6 2" xfId="41966" xr:uid="{00000000-0005-0000-0000-0000A4A90000}"/>
    <cellStyle name="Normal 8 3 2 2 2 6 3" xfId="26733" xr:uid="{00000000-0005-0000-0000-0000A5A90000}"/>
    <cellStyle name="Normal 8 3 2 2 2 7" xfId="6614" xr:uid="{00000000-0005-0000-0000-0000A6A90000}"/>
    <cellStyle name="Normal 8 3 2 2 2 7 2" xfId="36949" xr:uid="{00000000-0005-0000-0000-0000A7A90000}"/>
    <cellStyle name="Normal 8 3 2 2 2 7 3" xfId="21716" xr:uid="{00000000-0005-0000-0000-0000A8A90000}"/>
    <cellStyle name="Normal 8 3 2 2 2 8" xfId="31937" xr:uid="{00000000-0005-0000-0000-0000A9A90000}"/>
    <cellStyle name="Normal 8 3 2 2 2 9" xfId="16703" xr:uid="{00000000-0005-0000-0000-0000AAA90000}"/>
    <cellStyle name="Normal 8 3 2 2 3" xfId="1750" xr:uid="{00000000-0005-0000-0000-0000ABA90000}"/>
    <cellStyle name="Normal 8 3 2 2 3 2" xfId="2589" xr:uid="{00000000-0005-0000-0000-0000ACA90000}"/>
    <cellStyle name="Normal 8 3 2 2 3 2 2" xfId="4279" xr:uid="{00000000-0005-0000-0000-0000ADA90000}"/>
    <cellStyle name="Normal 8 3 2 2 3 2 2 2" xfId="14352" xr:uid="{00000000-0005-0000-0000-0000AEA90000}"/>
    <cellStyle name="Normal 8 3 2 2 3 2 2 2 2" xfId="44683" xr:uid="{00000000-0005-0000-0000-0000AFA90000}"/>
    <cellStyle name="Normal 8 3 2 2 3 2 2 2 3" xfId="29450" xr:uid="{00000000-0005-0000-0000-0000B0A90000}"/>
    <cellStyle name="Normal 8 3 2 2 3 2 2 3" xfId="9332" xr:uid="{00000000-0005-0000-0000-0000B1A90000}"/>
    <cellStyle name="Normal 8 3 2 2 3 2 2 3 2" xfId="39666" xr:uid="{00000000-0005-0000-0000-0000B2A90000}"/>
    <cellStyle name="Normal 8 3 2 2 3 2 2 3 3" xfId="24433" xr:uid="{00000000-0005-0000-0000-0000B3A90000}"/>
    <cellStyle name="Normal 8 3 2 2 3 2 2 4" xfId="34653" xr:uid="{00000000-0005-0000-0000-0000B4A90000}"/>
    <cellStyle name="Normal 8 3 2 2 3 2 2 5" xfId="19420" xr:uid="{00000000-0005-0000-0000-0000B5A90000}"/>
    <cellStyle name="Normal 8 3 2 2 3 2 3" xfId="5971" xr:uid="{00000000-0005-0000-0000-0000B6A90000}"/>
    <cellStyle name="Normal 8 3 2 2 3 2 3 2" xfId="16023" xr:uid="{00000000-0005-0000-0000-0000B7A90000}"/>
    <cellStyle name="Normal 8 3 2 2 3 2 3 2 2" xfId="46354" xr:uid="{00000000-0005-0000-0000-0000B8A90000}"/>
    <cellStyle name="Normal 8 3 2 2 3 2 3 2 3" xfId="31121" xr:uid="{00000000-0005-0000-0000-0000B9A90000}"/>
    <cellStyle name="Normal 8 3 2 2 3 2 3 3" xfId="11003" xr:uid="{00000000-0005-0000-0000-0000BAA90000}"/>
    <cellStyle name="Normal 8 3 2 2 3 2 3 3 2" xfId="41337" xr:uid="{00000000-0005-0000-0000-0000BBA90000}"/>
    <cellStyle name="Normal 8 3 2 2 3 2 3 3 3" xfId="26104" xr:uid="{00000000-0005-0000-0000-0000BCA90000}"/>
    <cellStyle name="Normal 8 3 2 2 3 2 3 4" xfId="36324" xr:uid="{00000000-0005-0000-0000-0000BDA90000}"/>
    <cellStyle name="Normal 8 3 2 2 3 2 3 5" xfId="21091" xr:uid="{00000000-0005-0000-0000-0000BEA90000}"/>
    <cellStyle name="Normal 8 3 2 2 3 2 4" xfId="12681" xr:uid="{00000000-0005-0000-0000-0000BFA90000}"/>
    <cellStyle name="Normal 8 3 2 2 3 2 4 2" xfId="43012" xr:uid="{00000000-0005-0000-0000-0000C0A90000}"/>
    <cellStyle name="Normal 8 3 2 2 3 2 4 3" xfId="27779" xr:uid="{00000000-0005-0000-0000-0000C1A90000}"/>
    <cellStyle name="Normal 8 3 2 2 3 2 5" xfId="7660" xr:uid="{00000000-0005-0000-0000-0000C2A90000}"/>
    <cellStyle name="Normal 8 3 2 2 3 2 5 2" xfId="37995" xr:uid="{00000000-0005-0000-0000-0000C3A90000}"/>
    <cellStyle name="Normal 8 3 2 2 3 2 5 3" xfId="22762" xr:uid="{00000000-0005-0000-0000-0000C4A90000}"/>
    <cellStyle name="Normal 8 3 2 2 3 2 6" xfId="32983" xr:uid="{00000000-0005-0000-0000-0000C5A90000}"/>
    <cellStyle name="Normal 8 3 2 2 3 2 7" xfId="17749" xr:uid="{00000000-0005-0000-0000-0000C6A90000}"/>
    <cellStyle name="Normal 8 3 2 2 3 3" xfId="3442" xr:uid="{00000000-0005-0000-0000-0000C7A90000}"/>
    <cellStyle name="Normal 8 3 2 2 3 3 2" xfId="13516" xr:uid="{00000000-0005-0000-0000-0000C8A90000}"/>
    <cellStyle name="Normal 8 3 2 2 3 3 2 2" xfId="43847" xr:uid="{00000000-0005-0000-0000-0000C9A90000}"/>
    <cellStyle name="Normal 8 3 2 2 3 3 2 3" xfId="28614" xr:uid="{00000000-0005-0000-0000-0000CAA90000}"/>
    <cellStyle name="Normal 8 3 2 2 3 3 3" xfId="8496" xr:uid="{00000000-0005-0000-0000-0000CBA90000}"/>
    <cellStyle name="Normal 8 3 2 2 3 3 3 2" xfId="38830" xr:uid="{00000000-0005-0000-0000-0000CCA90000}"/>
    <cellStyle name="Normal 8 3 2 2 3 3 3 3" xfId="23597" xr:uid="{00000000-0005-0000-0000-0000CDA90000}"/>
    <cellStyle name="Normal 8 3 2 2 3 3 4" xfId="33817" xr:uid="{00000000-0005-0000-0000-0000CEA90000}"/>
    <cellStyle name="Normal 8 3 2 2 3 3 5" xfId="18584" xr:uid="{00000000-0005-0000-0000-0000CFA90000}"/>
    <cellStyle name="Normal 8 3 2 2 3 4" xfId="5135" xr:uid="{00000000-0005-0000-0000-0000D0A90000}"/>
    <cellStyle name="Normal 8 3 2 2 3 4 2" xfId="15187" xr:uid="{00000000-0005-0000-0000-0000D1A90000}"/>
    <cellStyle name="Normal 8 3 2 2 3 4 2 2" xfId="45518" xr:uid="{00000000-0005-0000-0000-0000D2A90000}"/>
    <cellStyle name="Normal 8 3 2 2 3 4 2 3" xfId="30285" xr:uid="{00000000-0005-0000-0000-0000D3A90000}"/>
    <cellStyle name="Normal 8 3 2 2 3 4 3" xfId="10167" xr:uid="{00000000-0005-0000-0000-0000D4A90000}"/>
    <cellStyle name="Normal 8 3 2 2 3 4 3 2" xfId="40501" xr:uid="{00000000-0005-0000-0000-0000D5A90000}"/>
    <cellStyle name="Normal 8 3 2 2 3 4 3 3" xfId="25268" xr:uid="{00000000-0005-0000-0000-0000D6A90000}"/>
    <cellStyle name="Normal 8 3 2 2 3 4 4" xfId="35488" xr:uid="{00000000-0005-0000-0000-0000D7A90000}"/>
    <cellStyle name="Normal 8 3 2 2 3 4 5" xfId="20255" xr:uid="{00000000-0005-0000-0000-0000D8A90000}"/>
    <cellStyle name="Normal 8 3 2 2 3 5" xfId="11845" xr:uid="{00000000-0005-0000-0000-0000D9A90000}"/>
    <cellStyle name="Normal 8 3 2 2 3 5 2" xfId="42176" xr:uid="{00000000-0005-0000-0000-0000DAA90000}"/>
    <cellStyle name="Normal 8 3 2 2 3 5 3" xfId="26943" xr:uid="{00000000-0005-0000-0000-0000DBA90000}"/>
    <cellStyle name="Normal 8 3 2 2 3 6" xfId="6824" xr:uid="{00000000-0005-0000-0000-0000DCA90000}"/>
    <cellStyle name="Normal 8 3 2 2 3 6 2" xfId="37159" xr:uid="{00000000-0005-0000-0000-0000DDA90000}"/>
    <cellStyle name="Normal 8 3 2 2 3 6 3" xfId="21926" xr:uid="{00000000-0005-0000-0000-0000DEA90000}"/>
    <cellStyle name="Normal 8 3 2 2 3 7" xfId="32147" xr:uid="{00000000-0005-0000-0000-0000DFA90000}"/>
    <cellStyle name="Normal 8 3 2 2 3 8" xfId="16913" xr:uid="{00000000-0005-0000-0000-0000E0A90000}"/>
    <cellStyle name="Normal 8 3 2 2 4" xfId="2171" xr:uid="{00000000-0005-0000-0000-0000E1A90000}"/>
    <cellStyle name="Normal 8 3 2 2 4 2" xfId="3861" xr:uid="{00000000-0005-0000-0000-0000E2A90000}"/>
    <cellStyle name="Normal 8 3 2 2 4 2 2" xfId="13934" xr:uid="{00000000-0005-0000-0000-0000E3A90000}"/>
    <cellStyle name="Normal 8 3 2 2 4 2 2 2" xfId="44265" xr:uid="{00000000-0005-0000-0000-0000E4A90000}"/>
    <cellStyle name="Normal 8 3 2 2 4 2 2 3" xfId="29032" xr:uid="{00000000-0005-0000-0000-0000E5A90000}"/>
    <cellStyle name="Normal 8 3 2 2 4 2 3" xfId="8914" xr:uid="{00000000-0005-0000-0000-0000E6A90000}"/>
    <cellStyle name="Normal 8 3 2 2 4 2 3 2" xfId="39248" xr:uid="{00000000-0005-0000-0000-0000E7A90000}"/>
    <cellStyle name="Normal 8 3 2 2 4 2 3 3" xfId="24015" xr:uid="{00000000-0005-0000-0000-0000E8A90000}"/>
    <cellStyle name="Normal 8 3 2 2 4 2 4" xfId="34235" xr:uid="{00000000-0005-0000-0000-0000E9A90000}"/>
    <cellStyle name="Normal 8 3 2 2 4 2 5" xfId="19002" xr:uid="{00000000-0005-0000-0000-0000EAA90000}"/>
    <cellStyle name="Normal 8 3 2 2 4 3" xfId="5553" xr:uid="{00000000-0005-0000-0000-0000EBA90000}"/>
    <cellStyle name="Normal 8 3 2 2 4 3 2" xfId="15605" xr:uid="{00000000-0005-0000-0000-0000ECA90000}"/>
    <cellStyle name="Normal 8 3 2 2 4 3 2 2" xfId="45936" xr:uid="{00000000-0005-0000-0000-0000EDA90000}"/>
    <cellStyle name="Normal 8 3 2 2 4 3 2 3" xfId="30703" xr:uid="{00000000-0005-0000-0000-0000EEA90000}"/>
    <cellStyle name="Normal 8 3 2 2 4 3 3" xfId="10585" xr:uid="{00000000-0005-0000-0000-0000EFA90000}"/>
    <cellStyle name="Normal 8 3 2 2 4 3 3 2" xfId="40919" xr:uid="{00000000-0005-0000-0000-0000F0A90000}"/>
    <cellStyle name="Normal 8 3 2 2 4 3 3 3" xfId="25686" xr:uid="{00000000-0005-0000-0000-0000F1A90000}"/>
    <cellStyle name="Normal 8 3 2 2 4 3 4" xfId="35906" xr:uid="{00000000-0005-0000-0000-0000F2A90000}"/>
    <cellStyle name="Normal 8 3 2 2 4 3 5" xfId="20673" xr:uid="{00000000-0005-0000-0000-0000F3A90000}"/>
    <cellStyle name="Normal 8 3 2 2 4 4" xfId="12263" xr:uid="{00000000-0005-0000-0000-0000F4A90000}"/>
    <cellStyle name="Normal 8 3 2 2 4 4 2" xfId="42594" xr:uid="{00000000-0005-0000-0000-0000F5A90000}"/>
    <cellStyle name="Normal 8 3 2 2 4 4 3" xfId="27361" xr:uid="{00000000-0005-0000-0000-0000F6A90000}"/>
    <cellStyle name="Normal 8 3 2 2 4 5" xfId="7242" xr:uid="{00000000-0005-0000-0000-0000F7A90000}"/>
    <cellStyle name="Normal 8 3 2 2 4 5 2" xfId="37577" xr:uid="{00000000-0005-0000-0000-0000F8A90000}"/>
    <cellStyle name="Normal 8 3 2 2 4 5 3" xfId="22344" xr:uid="{00000000-0005-0000-0000-0000F9A90000}"/>
    <cellStyle name="Normal 8 3 2 2 4 6" xfId="32565" xr:uid="{00000000-0005-0000-0000-0000FAA90000}"/>
    <cellStyle name="Normal 8 3 2 2 4 7" xfId="17331" xr:uid="{00000000-0005-0000-0000-0000FBA90000}"/>
    <cellStyle name="Normal 8 3 2 2 5" xfId="3024" xr:uid="{00000000-0005-0000-0000-0000FCA90000}"/>
    <cellStyle name="Normal 8 3 2 2 5 2" xfId="13098" xr:uid="{00000000-0005-0000-0000-0000FDA90000}"/>
    <cellStyle name="Normal 8 3 2 2 5 2 2" xfId="43429" xr:uid="{00000000-0005-0000-0000-0000FEA90000}"/>
    <cellStyle name="Normal 8 3 2 2 5 2 3" xfId="28196" xr:uid="{00000000-0005-0000-0000-0000FFA90000}"/>
    <cellStyle name="Normal 8 3 2 2 5 3" xfId="8078" xr:uid="{00000000-0005-0000-0000-000000AA0000}"/>
    <cellStyle name="Normal 8 3 2 2 5 3 2" xfId="38412" xr:uid="{00000000-0005-0000-0000-000001AA0000}"/>
    <cellStyle name="Normal 8 3 2 2 5 3 3" xfId="23179" xr:uid="{00000000-0005-0000-0000-000002AA0000}"/>
    <cellStyle name="Normal 8 3 2 2 5 4" xfId="33399" xr:uid="{00000000-0005-0000-0000-000003AA0000}"/>
    <cellStyle name="Normal 8 3 2 2 5 5" xfId="18166" xr:uid="{00000000-0005-0000-0000-000004AA0000}"/>
    <cellStyle name="Normal 8 3 2 2 6" xfId="4717" xr:uid="{00000000-0005-0000-0000-000005AA0000}"/>
    <cellStyle name="Normal 8 3 2 2 6 2" xfId="14769" xr:uid="{00000000-0005-0000-0000-000006AA0000}"/>
    <cellStyle name="Normal 8 3 2 2 6 2 2" xfId="45100" xr:uid="{00000000-0005-0000-0000-000007AA0000}"/>
    <cellStyle name="Normal 8 3 2 2 6 2 3" xfId="29867" xr:uid="{00000000-0005-0000-0000-000008AA0000}"/>
    <cellStyle name="Normal 8 3 2 2 6 3" xfId="9749" xr:uid="{00000000-0005-0000-0000-000009AA0000}"/>
    <cellStyle name="Normal 8 3 2 2 6 3 2" xfId="40083" xr:uid="{00000000-0005-0000-0000-00000AAA0000}"/>
    <cellStyle name="Normal 8 3 2 2 6 3 3" xfId="24850" xr:uid="{00000000-0005-0000-0000-00000BAA0000}"/>
    <cellStyle name="Normal 8 3 2 2 6 4" xfId="35070" xr:uid="{00000000-0005-0000-0000-00000CAA0000}"/>
    <cellStyle name="Normal 8 3 2 2 6 5" xfId="19837" xr:uid="{00000000-0005-0000-0000-00000DAA0000}"/>
    <cellStyle name="Normal 8 3 2 2 7" xfId="11427" xr:uid="{00000000-0005-0000-0000-00000EAA0000}"/>
    <cellStyle name="Normal 8 3 2 2 7 2" xfId="41758" xr:uid="{00000000-0005-0000-0000-00000FAA0000}"/>
    <cellStyle name="Normal 8 3 2 2 7 3" xfId="26525" xr:uid="{00000000-0005-0000-0000-000010AA0000}"/>
    <cellStyle name="Normal 8 3 2 2 8" xfId="6406" xr:uid="{00000000-0005-0000-0000-000011AA0000}"/>
    <cellStyle name="Normal 8 3 2 2 8 2" xfId="36741" xr:uid="{00000000-0005-0000-0000-000012AA0000}"/>
    <cellStyle name="Normal 8 3 2 2 8 3" xfId="21508" xr:uid="{00000000-0005-0000-0000-000013AA0000}"/>
    <cellStyle name="Normal 8 3 2 2 9" xfId="31729" xr:uid="{00000000-0005-0000-0000-000014AA0000}"/>
    <cellStyle name="Normal 8 3 2 3" xfId="1433" xr:uid="{00000000-0005-0000-0000-000015AA0000}"/>
    <cellStyle name="Normal 8 3 2 3 2" xfId="1854" xr:uid="{00000000-0005-0000-0000-000016AA0000}"/>
    <cellStyle name="Normal 8 3 2 3 2 2" xfId="2693" xr:uid="{00000000-0005-0000-0000-000017AA0000}"/>
    <cellStyle name="Normal 8 3 2 3 2 2 2" xfId="4383" xr:uid="{00000000-0005-0000-0000-000018AA0000}"/>
    <cellStyle name="Normal 8 3 2 3 2 2 2 2" xfId="14456" xr:uid="{00000000-0005-0000-0000-000019AA0000}"/>
    <cellStyle name="Normal 8 3 2 3 2 2 2 2 2" xfId="44787" xr:uid="{00000000-0005-0000-0000-00001AAA0000}"/>
    <cellStyle name="Normal 8 3 2 3 2 2 2 2 3" xfId="29554" xr:uid="{00000000-0005-0000-0000-00001BAA0000}"/>
    <cellStyle name="Normal 8 3 2 3 2 2 2 3" xfId="9436" xr:uid="{00000000-0005-0000-0000-00001CAA0000}"/>
    <cellStyle name="Normal 8 3 2 3 2 2 2 3 2" xfId="39770" xr:uid="{00000000-0005-0000-0000-00001DAA0000}"/>
    <cellStyle name="Normal 8 3 2 3 2 2 2 3 3" xfId="24537" xr:uid="{00000000-0005-0000-0000-00001EAA0000}"/>
    <cellStyle name="Normal 8 3 2 3 2 2 2 4" xfId="34757" xr:uid="{00000000-0005-0000-0000-00001FAA0000}"/>
    <cellStyle name="Normal 8 3 2 3 2 2 2 5" xfId="19524" xr:uid="{00000000-0005-0000-0000-000020AA0000}"/>
    <cellStyle name="Normal 8 3 2 3 2 2 3" xfId="6075" xr:uid="{00000000-0005-0000-0000-000021AA0000}"/>
    <cellStyle name="Normal 8 3 2 3 2 2 3 2" xfId="16127" xr:uid="{00000000-0005-0000-0000-000022AA0000}"/>
    <cellStyle name="Normal 8 3 2 3 2 2 3 2 2" xfId="46458" xr:uid="{00000000-0005-0000-0000-000023AA0000}"/>
    <cellStyle name="Normal 8 3 2 3 2 2 3 2 3" xfId="31225" xr:uid="{00000000-0005-0000-0000-000024AA0000}"/>
    <cellStyle name="Normal 8 3 2 3 2 2 3 3" xfId="11107" xr:uid="{00000000-0005-0000-0000-000025AA0000}"/>
    <cellStyle name="Normal 8 3 2 3 2 2 3 3 2" xfId="41441" xr:uid="{00000000-0005-0000-0000-000026AA0000}"/>
    <cellStyle name="Normal 8 3 2 3 2 2 3 3 3" xfId="26208" xr:uid="{00000000-0005-0000-0000-000027AA0000}"/>
    <cellStyle name="Normal 8 3 2 3 2 2 3 4" xfId="36428" xr:uid="{00000000-0005-0000-0000-000028AA0000}"/>
    <cellStyle name="Normal 8 3 2 3 2 2 3 5" xfId="21195" xr:uid="{00000000-0005-0000-0000-000029AA0000}"/>
    <cellStyle name="Normal 8 3 2 3 2 2 4" xfId="12785" xr:uid="{00000000-0005-0000-0000-00002AAA0000}"/>
    <cellStyle name="Normal 8 3 2 3 2 2 4 2" xfId="43116" xr:uid="{00000000-0005-0000-0000-00002BAA0000}"/>
    <cellStyle name="Normal 8 3 2 3 2 2 4 3" xfId="27883" xr:uid="{00000000-0005-0000-0000-00002CAA0000}"/>
    <cellStyle name="Normal 8 3 2 3 2 2 5" xfId="7764" xr:uid="{00000000-0005-0000-0000-00002DAA0000}"/>
    <cellStyle name="Normal 8 3 2 3 2 2 5 2" xfId="38099" xr:uid="{00000000-0005-0000-0000-00002EAA0000}"/>
    <cellStyle name="Normal 8 3 2 3 2 2 5 3" xfId="22866" xr:uid="{00000000-0005-0000-0000-00002FAA0000}"/>
    <cellStyle name="Normal 8 3 2 3 2 2 6" xfId="33087" xr:uid="{00000000-0005-0000-0000-000030AA0000}"/>
    <cellStyle name="Normal 8 3 2 3 2 2 7" xfId="17853" xr:uid="{00000000-0005-0000-0000-000031AA0000}"/>
    <cellStyle name="Normal 8 3 2 3 2 3" xfId="3546" xr:uid="{00000000-0005-0000-0000-000032AA0000}"/>
    <cellStyle name="Normal 8 3 2 3 2 3 2" xfId="13620" xr:uid="{00000000-0005-0000-0000-000033AA0000}"/>
    <cellStyle name="Normal 8 3 2 3 2 3 2 2" xfId="43951" xr:uid="{00000000-0005-0000-0000-000034AA0000}"/>
    <cellStyle name="Normal 8 3 2 3 2 3 2 3" xfId="28718" xr:uid="{00000000-0005-0000-0000-000035AA0000}"/>
    <cellStyle name="Normal 8 3 2 3 2 3 3" xfId="8600" xr:uid="{00000000-0005-0000-0000-000036AA0000}"/>
    <cellStyle name="Normal 8 3 2 3 2 3 3 2" xfId="38934" xr:uid="{00000000-0005-0000-0000-000037AA0000}"/>
    <cellStyle name="Normal 8 3 2 3 2 3 3 3" xfId="23701" xr:uid="{00000000-0005-0000-0000-000038AA0000}"/>
    <cellStyle name="Normal 8 3 2 3 2 3 4" xfId="33921" xr:uid="{00000000-0005-0000-0000-000039AA0000}"/>
    <cellStyle name="Normal 8 3 2 3 2 3 5" xfId="18688" xr:uid="{00000000-0005-0000-0000-00003AAA0000}"/>
    <cellStyle name="Normal 8 3 2 3 2 4" xfId="5239" xr:uid="{00000000-0005-0000-0000-00003BAA0000}"/>
    <cellStyle name="Normal 8 3 2 3 2 4 2" xfId="15291" xr:uid="{00000000-0005-0000-0000-00003CAA0000}"/>
    <cellStyle name="Normal 8 3 2 3 2 4 2 2" xfId="45622" xr:uid="{00000000-0005-0000-0000-00003DAA0000}"/>
    <cellStyle name="Normal 8 3 2 3 2 4 2 3" xfId="30389" xr:uid="{00000000-0005-0000-0000-00003EAA0000}"/>
    <cellStyle name="Normal 8 3 2 3 2 4 3" xfId="10271" xr:uid="{00000000-0005-0000-0000-00003FAA0000}"/>
    <cellStyle name="Normal 8 3 2 3 2 4 3 2" xfId="40605" xr:uid="{00000000-0005-0000-0000-000040AA0000}"/>
    <cellStyle name="Normal 8 3 2 3 2 4 3 3" xfId="25372" xr:uid="{00000000-0005-0000-0000-000041AA0000}"/>
    <cellStyle name="Normal 8 3 2 3 2 4 4" xfId="35592" xr:uid="{00000000-0005-0000-0000-000042AA0000}"/>
    <cellStyle name="Normal 8 3 2 3 2 4 5" xfId="20359" xr:uid="{00000000-0005-0000-0000-000043AA0000}"/>
    <cellStyle name="Normal 8 3 2 3 2 5" xfId="11949" xr:uid="{00000000-0005-0000-0000-000044AA0000}"/>
    <cellStyle name="Normal 8 3 2 3 2 5 2" xfId="42280" xr:uid="{00000000-0005-0000-0000-000045AA0000}"/>
    <cellStyle name="Normal 8 3 2 3 2 5 3" xfId="27047" xr:uid="{00000000-0005-0000-0000-000046AA0000}"/>
    <cellStyle name="Normal 8 3 2 3 2 6" xfId="6928" xr:uid="{00000000-0005-0000-0000-000047AA0000}"/>
    <cellStyle name="Normal 8 3 2 3 2 6 2" xfId="37263" xr:uid="{00000000-0005-0000-0000-000048AA0000}"/>
    <cellStyle name="Normal 8 3 2 3 2 6 3" xfId="22030" xr:uid="{00000000-0005-0000-0000-000049AA0000}"/>
    <cellStyle name="Normal 8 3 2 3 2 7" xfId="32251" xr:uid="{00000000-0005-0000-0000-00004AAA0000}"/>
    <cellStyle name="Normal 8 3 2 3 2 8" xfId="17017" xr:uid="{00000000-0005-0000-0000-00004BAA0000}"/>
    <cellStyle name="Normal 8 3 2 3 3" xfId="2275" xr:uid="{00000000-0005-0000-0000-00004CAA0000}"/>
    <cellStyle name="Normal 8 3 2 3 3 2" xfId="3965" xr:uid="{00000000-0005-0000-0000-00004DAA0000}"/>
    <cellStyle name="Normal 8 3 2 3 3 2 2" xfId="14038" xr:uid="{00000000-0005-0000-0000-00004EAA0000}"/>
    <cellStyle name="Normal 8 3 2 3 3 2 2 2" xfId="44369" xr:uid="{00000000-0005-0000-0000-00004FAA0000}"/>
    <cellStyle name="Normal 8 3 2 3 3 2 2 3" xfId="29136" xr:uid="{00000000-0005-0000-0000-000050AA0000}"/>
    <cellStyle name="Normal 8 3 2 3 3 2 3" xfId="9018" xr:uid="{00000000-0005-0000-0000-000051AA0000}"/>
    <cellStyle name="Normal 8 3 2 3 3 2 3 2" xfId="39352" xr:uid="{00000000-0005-0000-0000-000052AA0000}"/>
    <cellStyle name="Normal 8 3 2 3 3 2 3 3" xfId="24119" xr:uid="{00000000-0005-0000-0000-000053AA0000}"/>
    <cellStyle name="Normal 8 3 2 3 3 2 4" xfId="34339" xr:uid="{00000000-0005-0000-0000-000054AA0000}"/>
    <cellStyle name="Normal 8 3 2 3 3 2 5" xfId="19106" xr:uid="{00000000-0005-0000-0000-000055AA0000}"/>
    <cellStyle name="Normal 8 3 2 3 3 3" xfId="5657" xr:uid="{00000000-0005-0000-0000-000056AA0000}"/>
    <cellStyle name="Normal 8 3 2 3 3 3 2" xfId="15709" xr:uid="{00000000-0005-0000-0000-000057AA0000}"/>
    <cellStyle name="Normal 8 3 2 3 3 3 2 2" xfId="46040" xr:uid="{00000000-0005-0000-0000-000058AA0000}"/>
    <cellStyle name="Normal 8 3 2 3 3 3 2 3" xfId="30807" xr:uid="{00000000-0005-0000-0000-000059AA0000}"/>
    <cellStyle name="Normal 8 3 2 3 3 3 3" xfId="10689" xr:uid="{00000000-0005-0000-0000-00005AAA0000}"/>
    <cellStyle name="Normal 8 3 2 3 3 3 3 2" xfId="41023" xr:uid="{00000000-0005-0000-0000-00005BAA0000}"/>
    <cellStyle name="Normal 8 3 2 3 3 3 3 3" xfId="25790" xr:uid="{00000000-0005-0000-0000-00005CAA0000}"/>
    <cellStyle name="Normal 8 3 2 3 3 3 4" xfId="36010" xr:uid="{00000000-0005-0000-0000-00005DAA0000}"/>
    <cellStyle name="Normal 8 3 2 3 3 3 5" xfId="20777" xr:uid="{00000000-0005-0000-0000-00005EAA0000}"/>
    <cellStyle name="Normal 8 3 2 3 3 4" xfId="12367" xr:uid="{00000000-0005-0000-0000-00005FAA0000}"/>
    <cellStyle name="Normal 8 3 2 3 3 4 2" xfId="42698" xr:uid="{00000000-0005-0000-0000-000060AA0000}"/>
    <cellStyle name="Normal 8 3 2 3 3 4 3" xfId="27465" xr:uid="{00000000-0005-0000-0000-000061AA0000}"/>
    <cellStyle name="Normal 8 3 2 3 3 5" xfId="7346" xr:uid="{00000000-0005-0000-0000-000062AA0000}"/>
    <cellStyle name="Normal 8 3 2 3 3 5 2" xfId="37681" xr:uid="{00000000-0005-0000-0000-000063AA0000}"/>
    <cellStyle name="Normal 8 3 2 3 3 5 3" xfId="22448" xr:uid="{00000000-0005-0000-0000-000064AA0000}"/>
    <cellStyle name="Normal 8 3 2 3 3 6" xfId="32669" xr:uid="{00000000-0005-0000-0000-000065AA0000}"/>
    <cellStyle name="Normal 8 3 2 3 3 7" xfId="17435" xr:uid="{00000000-0005-0000-0000-000066AA0000}"/>
    <cellStyle name="Normal 8 3 2 3 4" xfId="3128" xr:uid="{00000000-0005-0000-0000-000067AA0000}"/>
    <cellStyle name="Normal 8 3 2 3 4 2" xfId="13202" xr:uid="{00000000-0005-0000-0000-000068AA0000}"/>
    <cellStyle name="Normal 8 3 2 3 4 2 2" xfId="43533" xr:uid="{00000000-0005-0000-0000-000069AA0000}"/>
    <cellStyle name="Normal 8 3 2 3 4 2 3" xfId="28300" xr:uid="{00000000-0005-0000-0000-00006AAA0000}"/>
    <cellStyle name="Normal 8 3 2 3 4 3" xfId="8182" xr:uid="{00000000-0005-0000-0000-00006BAA0000}"/>
    <cellStyle name="Normal 8 3 2 3 4 3 2" xfId="38516" xr:uid="{00000000-0005-0000-0000-00006CAA0000}"/>
    <cellStyle name="Normal 8 3 2 3 4 3 3" xfId="23283" xr:uid="{00000000-0005-0000-0000-00006DAA0000}"/>
    <cellStyle name="Normal 8 3 2 3 4 4" xfId="33503" xr:uid="{00000000-0005-0000-0000-00006EAA0000}"/>
    <cellStyle name="Normal 8 3 2 3 4 5" xfId="18270" xr:uid="{00000000-0005-0000-0000-00006FAA0000}"/>
    <cellStyle name="Normal 8 3 2 3 5" xfId="4821" xr:uid="{00000000-0005-0000-0000-000070AA0000}"/>
    <cellStyle name="Normal 8 3 2 3 5 2" xfId="14873" xr:uid="{00000000-0005-0000-0000-000071AA0000}"/>
    <cellStyle name="Normal 8 3 2 3 5 2 2" xfId="45204" xr:uid="{00000000-0005-0000-0000-000072AA0000}"/>
    <cellStyle name="Normal 8 3 2 3 5 2 3" xfId="29971" xr:uid="{00000000-0005-0000-0000-000073AA0000}"/>
    <cellStyle name="Normal 8 3 2 3 5 3" xfId="9853" xr:uid="{00000000-0005-0000-0000-000074AA0000}"/>
    <cellStyle name="Normal 8 3 2 3 5 3 2" xfId="40187" xr:uid="{00000000-0005-0000-0000-000075AA0000}"/>
    <cellStyle name="Normal 8 3 2 3 5 3 3" xfId="24954" xr:uid="{00000000-0005-0000-0000-000076AA0000}"/>
    <cellStyle name="Normal 8 3 2 3 5 4" xfId="35174" xr:uid="{00000000-0005-0000-0000-000077AA0000}"/>
    <cellStyle name="Normal 8 3 2 3 5 5" xfId="19941" xr:uid="{00000000-0005-0000-0000-000078AA0000}"/>
    <cellStyle name="Normal 8 3 2 3 6" xfId="11531" xr:uid="{00000000-0005-0000-0000-000079AA0000}"/>
    <cellStyle name="Normal 8 3 2 3 6 2" xfId="41862" xr:uid="{00000000-0005-0000-0000-00007AAA0000}"/>
    <cellStyle name="Normal 8 3 2 3 6 3" xfId="26629" xr:uid="{00000000-0005-0000-0000-00007BAA0000}"/>
    <cellStyle name="Normal 8 3 2 3 7" xfId="6510" xr:uid="{00000000-0005-0000-0000-00007CAA0000}"/>
    <cellStyle name="Normal 8 3 2 3 7 2" xfId="36845" xr:uid="{00000000-0005-0000-0000-00007DAA0000}"/>
    <cellStyle name="Normal 8 3 2 3 7 3" xfId="21612" xr:uid="{00000000-0005-0000-0000-00007EAA0000}"/>
    <cellStyle name="Normal 8 3 2 3 8" xfId="31833" xr:uid="{00000000-0005-0000-0000-00007FAA0000}"/>
    <cellStyle name="Normal 8 3 2 3 9" xfId="16599" xr:uid="{00000000-0005-0000-0000-000080AA0000}"/>
    <cellStyle name="Normal 8 3 2 4" xfId="1646" xr:uid="{00000000-0005-0000-0000-000081AA0000}"/>
    <cellStyle name="Normal 8 3 2 4 2" xfId="2485" xr:uid="{00000000-0005-0000-0000-000082AA0000}"/>
    <cellStyle name="Normal 8 3 2 4 2 2" xfId="4175" xr:uid="{00000000-0005-0000-0000-000083AA0000}"/>
    <cellStyle name="Normal 8 3 2 4 2 2 2" xfId="14248" xr:uid="{00000000-0005-0000-0000-000084AA0000}"/>
    <cellStyle name="Normal 8 3 2 4 2 2 2 2" xfId="44579" xr:uid="{00000000-0005-0000-0000-000085AA0000}"/>
    <cellStyle name="Normal 8 3 2 4 2 2 2 3" xfId="29346" xr:uid="{00000000-0005-0000-0000-000086AA0000}"/>
    <cellStyle name="Normal 8 3 2 4 2 2 3" xfId="9228" xr:uid="{00000000-0005-0000-0000-000087AA0000}"/>
    <cellStyle name="Normal 8 3 2 4 2 2 3 2" xfId="39562" xr:uid="{00000000-0005-0000-0000-000088AA0000}"/>
    <cellStyle name="Normal 8 3 2 4 2 2 3 3" xfId="24329" xr:uid="{00000000-0005-0000-0000-000089AA0000}"/>
    <cellStyle name="Normal 8 3 2 4 2 2 4" xfId="34549" xr:uid="{00000000-0005-0000-0000-00008AAA0000}"/>
    <cellStyle name="Normal 8 3 2 4 2 2 5" xfId="19316" xr:uid="{00000000-0005-0000-0000-00008BAA0000}"/>
    <cellStyle name="Normal 8 3 2 4 2 3" xfId="5867" xr:uid="{00000000-0005-0000-0000-00008CAA0000}"/>
    <cellStyle name="Normal 8 3 2 4 2 3 2" xfId="15919" xr:uid="{00000000-0005-0000-0000-00008DAA0000}"/>
    <cellStyle name="Normal 8 3 2 4 2 3 2 2" xfId="46250" xr:uid="{00000000-0005-0000-0000-00008EAA0000}"/>
    <cellStyle name="Normal 8 3 2 4 2 3 2 3" xfId="31017" xr:uid="{00000000-0005-0000-0000-00008FAA0000}"/>
    <cellStyle name="Normal 8 3 2 4 2 3 3" xfId="10899" xr:uid="{00000000-0005-0000-0000-000090AA0000}"/>
    <cellStyle name="Normal 8 3 2 4 2 3 3 2" xfId="41233" xr:uid="{00000000-0005-0000-0000-000091AA0000}"/>
    <cellStyle name="Normal 8 3 2 4 2 3 3 3" xfId="26000" xr:uid="{00000000-0005-0000-0000-000092AA0000}"/>
    <cellStyle name="Normal 8 3 2 4 2 3 4" xfId="36220" xr:uid="{00000000-0005-0000-0000-000093AA0000}"/>
    <cellStyle name="Normal 8 3 2 4 2 3 5" xfId="20987" xr:uid="{00000000-0005-0000-0000-000094AA0000}"/>
    <cellStyle name="Normal 8 3 2 4 2 4" xfId="12577" xr:uid="{00000000-0005-0000-0000-000095AA0000}"/>
    <cellStyle name="Normal 8 3 2 4 2 4 2" xfId="42908" xr:uid="{00000000-0005-0000-0000-000096AA0000}"/>
    <cellStyle name="Normal 8 3 2 4 2 4 3" xfId="27675" xr:uid="{00000000-0005-0000-0000-000097AA0000}"/>
    <cellStyle name="Normal 8 3 2 4 2 5" xfId="7556" xr:uid="{00000000-0005-0000-0000-000098AA0000}"/>
    <cellStyle name="Normal 8 3 2 4 2 5 2" xfId="37891" xr:uid="{00000000-0005-0000-0000-000099AA0000}"/>
    <cellStyle name="Normal 8 3 2 4 2 5 3" xfId="22658" xr:uid="{00000000-0005-0000-0000-00009AAA0000}"/>
    <cellStyle name="Normal 8 3 2 4 2 6" xfId="32879" xr:uid="{00000000-0005-0000-0000-00009BAA0000}"/>
    <cellStyle name="Normal 8 3 2 4 2 7" xfId="17645" xr:uid="{00000000-0005-0000-0000-00009CAA0000}"/>
    <cellStyle name="Normal 8 3 2 4 3" xfId="3338" xr:uid="{00000000-0005-0000-0000-00009DAA0000}"/>
    <cellStyle name="Normal 8 3 2 4 3 2" xfId="13412" xr:uid="{00000000-0005-0000-0000-00009EAA0000}"/>
    <cellStyle name="Normal 8 3 2 4 3 2 2" xfId="43743" xr:uid="{00000000-0005-0000-0000-00009FAA0000}"/>
    <cellStyle name="Normal 8 3 2 4 3 2 3" xfId="28510" xr:uid="{00000000-0005-0000-0000-0000A0AA0000}"/>
    <cellStyle name="Normal 8 3 2 4 3 3" xfId="8392" xr:uid="{00000000-0005-0000-0000-0000A1AA0000}"/>
    <cellStyle name="Normal 8 3 2 4 3 3 2" xfId="38726" xr:uid="{00000000-0005-0000-0000-0000A2AA0000}"/>
    <cellStyle name="Normal 8 3 2 4 3 3 3" xfId="23493" xr:uid="{00000000-0005-0000-0000-0000A3AA0000}"/>
    <cellStyle name="Normal 8 3 2 4 3 4" xfId="33713" xr:uid="{00000000-0005-0000-0000-0000A4AA0000}"/>
    <cellStyle name="Normal 8 3 2 4 3 5" xfId="18480" xr:uid="{00000000-0005-0000-0000-0000A5AA0000}"/>
    <cellStyle name="Normal 8 3 2 4 4" xfId="5031" xr:uid="{00000000-0005-0000-0000-0000A6AA0000}"/>
    <cellStyle name="Normal 8 3 2 4 4 2" xfId="15083" xr:uid="{00000000-0005-0000-0000-0000A7AA0000}"/>
    <cellStyle name="Normal 8 3 2 4 4 2 2" xfId="45414" xr:uid="{00000000-0005-0000-0000-0000A8AA0000}"/>
    <cellStyle name="Normal 8 3 2 4 4 2 3" xfId="30181" xr:uid="{00000000-0005-0000-0000-0000A9AA0000}"/>
    <cellStyle name="Normal 8 3 2 4 4 3" xfId="10063" xr:uid="{00000000-0005-0000-0000-0000AAAA0000}"/>
    <cellStyle name="Normal 8 3 2 4 4 3 2" xfId="40397" xr:uid="{00000000-0005-0000-0000-0000ABAA0000}"/>
    <cellStyle name="Normal 8 3 2 4 4 3 3" xfId="25164" xr:uid="{00000000-0005-0000-0000-0000ACAA0000}"/>
    <cellStyle name="Normal 8 3 2 4 4 4" xfId="35384" xr:uid="{00000000-0005-0000-0000-0000ADAA0000}"/>
    <cellStyle name="Normal 8 3 2 4 4 5" xfId="20151" xr:uid="{00000000-0005-0000-0000-0000AEAA0000}"/>
    <cellStyle name="Normal 8 3 2 4 5" xfId="11741" xr:uid="{00000000-0005-0000-0000-0000AFAA0000}"/>
    <cellStyle name="Normal 8 3 2 4 5 2" xfId="42072" xr:uid="{00000000-0005-0000-0000-0000B0AA0000}"/>
    <cellStyle name="Normal 8 3 2 4 5 3" xfId="26839" xr:uid="{00000000-0005-0000-0000-0000B1AA0000}"/>
    <cellStyle name="Normal 8 3 2 4 6" xfId="6720" xr:uid="{00000000-0005-0000-0000-0000B2AA0000}"/>
    <cellStyle name="Normal 8 3 2 4 6 2" xfId="37055" xr:uid="{00000000-0005-0000-0000-0000B3AA0000}"/>
    <cellStyle name="Normal 8 3 2 4 6 3" xfId="21822" xr:uid="{00000000-0005-0000-0000-0000B4AA0000}"/>
    <cellStyle name="Normal 8 3 2 4 7" xfId="32043" xr:uid="{00000000-0005-0000-0000-0000B5AA0000}"/>
    <cellStyle name="Normal 8 3 2 4 8" xfId="16809" xr:uid="{00000000-0005-0000-0000-0000B6AA0000}"/>
    <cellStyle name="Normal 8 3 2 5" xfId="2067" xr:uid="{00000000-0005-0000-0000-0000B7AA0000}"/>
    <cellStyle name="Normal 8 3 2 5 2" xfId="3757" xr:uid="{00000000-0005-0000-0000-0000B8AA0000}"/>
    <cellStyle name="Normal 8 3 2 5 2 2" xfId="13830" xr:uid="{00000000-0005-0000-0000-0000B9AA0000}"/>
    <cellStyle name="Normal 8 3 2 5 2 2 2" xfId="44161" xr:uid="{00000000-0005-0000-0000-0000BAAA0000}"/>
    <cellStyle name="Normal 8 3 2 5 2 2 3" xfId="28928" xr:uid="{00000000-0005-0000-0000-0000BBAA0000}"/>
    <cellStyle name="Normal 8 3 2 5 2 3" xfId="8810" xr:uid="{00000000-0005-0000-0000-0000BCAA0000}"/>
    <cellStyle name="Normal 8 3 2 5 2 3 2" xfId="39144" xr:uid="{00000000-0005-0000-0000-0000BDAA0000}"/>
    <cellStyle name="Normal 8 3 2 5 2 3 3" xfId="23911" xr:uid="{00000000-0005-0000-0000-0000BEAA0000}"/>
    <cellStyle name="Normal 8 3 2 5 2 4" xfId="34131" xr:uid="{00000000-0005-0000-0000-0000BFAA0000}"/>
    <cellStyle name="Normal 8 3 2 5 2 5" xfId="18898" xr:uid="{00000000-0005-0000-0000-0000C0AA0000}"/>
    <cellStyle name="Normal 8 3 2 5 3" xfId="5449" xr:uid="{00000000-0005-0000-0000-0000C1AA0000}"/>
    <cellStyle name="Normal 8 3 2 5 3 2" xfId="15501" xr:uid="{00000000-0005-0000-0000-0000C2AA0000}"/>
    <cellStyle name="Normal 8 3 2 5 3 2 2" xfId="45832" xr:uid="{00000000-0005-0000-0000-0000C3AA0000}"/>
    <cellStyle name="Normal 8 3 2 5 3 2 3" xfId="30599" xr:uid="{00000000-0005-0000-0000-0000C4AA0000}"/>
    <cellStyle name="Normal 8 3 2 5 3 3" xfId="10481" xr:uid="{00000000-0005-0000-0000-0000C5AA0000}"/>
    <cellStyle name="Normal 8 3 2 5 3 3 2" xfId="40815" xr:uid="{00000000-0005-0000-0000-0000C6AA0000}"/>
    <cellStyle name="Normal 8 3 2 5 3 3 3" xfId="25582" xr:uid="{00000000-0005-0000-0000-0000C7AA0000}"/>
    <cellStyle name="Normal 8 3 2 5 3 4" xfId="35802" xr:uid="{00000000-0005-0000-0000-0000C8AA0000}"/>
    <cellStyle name="Normal 8 3 2 5 3 5" xfId="20569" xr:uid="{00000000-0005-0000-0000-0000C9AA0000}"/>
    <cellStyle name="Normal 8 3 2 5 4" xfId="12159" xr:uid="{00000000-0005-0000-0000-0000CAAA0000}"/>
    <cellStyle name="Normal 8 3 2 5 4 2" xfId="42490" xr:uid="{00000000-0005-0000-0000-0000CBAA0000}"/>
    <cellStyle name="Normal 8 3 2 5 4 3" xfId="27257" xr:uid="{00000000-0005-0000-0000-0000CCAA0000}"/>
    <cellStyle name="Normal 8 3 2 5 5" xfId="7138" xr:uid="{00000000-0005-0000-0000-0000CDAA0000}"/>
    <cellStyle name="Normal 8 3 2 5 5 2" xfId="37473" xr:uid="{00000000-0005-0000-0000-0000CEAA0000}"/>
    <cellStyle name="Normal 8 3 2 5 5 3" xfId="22240" xr:uid="{00000000-0005-0000-0000-0000CFAA0000}"/>
    <cellStyle name="Normal 8 3 2 5 6" xfId="32461" xr:uid="{00000000-0005-0000-0000-0000D0AA0000}"/>
    <cellStyle name="Normal 8 3 2 5 7" xfId="17227" xr:uid="{00000000-0005-0000-0000-0000D1AA0000}"/>
    <cellStyle name="Normal 8 3 2 6" xfId="2920" xr:uid="{00000000-0005-0000-0000-0000D2AA0000}"/>
    <cellStyle name="Normal 8 3 2 6 2" xfId="12994" xr:uid="{00000000-0005-0000-0000-0000D3AA0000}"/>
    <cellStyle name="Normal 8 3 2 6 2 2" xfId="43325" xr:uid="{00000000-0005-0000-0000-0000D4AA0000}"/>
    <cellStyle name="Normal 8 3 2 6 2 3" xfId="28092" xr:uid="{00000000-0005-0000-0000-0000D5AA0000}"/>
    <cellStyle name="Normal 8 3 2 6 3" xfId="7974" xr:uid="{00000000-0005-0000-0000-0000D6AA0000}"/>
    <cellStyle name="Normal 8 3 2 6 3 2" xfId="38308" xr:uid="{00000000-0005-0000-0000-0000D7AA0000}"/>
    <cellStyle name="Normal 8 3 2 6 3 3" xfId="23075" xr:uid="{00000000-0005-0000-0000-0000D8AA0000}"/>
    <cellStyle name="Normal 8 3 2 6 4" xfId="33295" xr:uid="{00000000-0005-0000-0000-0000D9AA0000}"/>
    <cellStyle name="Normal 8 3 2 6 5" xfId="18062" xr:uid="{00000000-0005-0000-0000-0000DAAA0000}"/>
    <cellStyle name="Normal 8 3 2 7" xfId="4613" xr:uid="{00000000-0005-0000-0000-0000DBAA0000}"/>
    <cellStyle name="Normal 8 3 2 7 2" xfId="14665" xr:uid="{00000000-0005-0000-0000-0000DCAA0000}"/>
    <cellStyle name="Normal 8 3 2 7 2 2" xfId="44996" xr:uid="{00000000-0005-0000-0000-0000DDAA0000}"/>
    <cellStyle name="Normal 8 3 2 7 2 3" xfId="29763" xr:uid="{00000000-0005-0000-0000-0000DEAA0000}"/>
    <cellStyle name="Normal 8 3 2 7 3" xfId="9645" xr:uid="{00000000-0005-0000-0000-0000DFAA0000}"/>
    <cellStyle name="Normal 8 3 2 7 3 2" xfId="39979" xr:uid="{00000000-0005-0000-0000-0000E0AA0000}"/>
    <cellStyle name="Normal 8 3 2 7 3 3" xfId="24746" xr:uid="{00000000-0005-0000-0000-0000E1AA0000}"/>
    <cellStyle name="Normal 8 3 2 7 4" xfId="34966" xr:uid="{00000000-0005-0000-0000-0000E2AA0000}"/>
    <cellStyle name="Normal 8 3 2 7 5" xfId="19733" xr:uid="{00000000-0005-0000-0000-0000E3AA0000}"/>
    <cellStyle name="Normal 8 3 2 8" xfId="11323" xr:uid="{00000000-0005-0000-0000-0000E4AA0000}"/>
    <cellStyle name="Normal 8 3 2 8 2" xfId="41654" xr:uid="{00000000-0005-0000-0000-0000E5AA0000}"/>
    <cellStyle name="Normal 8 3 2 8 3" xfId="26421" xr:uid="{00000000-0005-0000-0000-0000E6AA0000}"/>
    <cellStyle name="Normal 8 3 2 9" xfId="6302" xr:uid="{00000000-0005-0000-0000-0000E7AA0000}"/>
    <cellStyle name="Normal 8 3 2 9 2" xfId="36637" xr:uid="{00000000-0005-0000-0000-0000E8AA0000}"/>
    <cellStyle name="Normal 8 3 2 9 3" xfId="21404" xr:uid="{00000000-0005-0000-0000-0000E9AA0000}"/>
    <cellStyle name="Normal 8 3 3" xfId="1266" xr:uid="{00000000-0005-0000-0000-0000EAAA0000}"/>
    <cellStyle name="Normal 8 3 3 10" xfId="16443" xr:uid="{00000000-0005-0000-0000-0000EBAA0000}"/>
    <cellStyle name="Normal 8 3 3 2" xfId="1485" xr:uid="{00000000-0005-0000-0000-0000ECAA0000}"/>
    <cellStyle name="Normal 8 3 3 2 2" xfId="1906" xr:uid="{00000000-0005-0000-0000-0000EDAA0000}"/>
    <cellStyle name="Normal 8 3 3 2 2 2" xfId="2745" xr:uid="{00000000-0005-0000-0000-0000EEAA0000}"/>
    <cellStyle name="Normal 8 3 3 2 2 2 2" xfId="4435" xr:uid="{00000000-0005-0000-0000-0000EFAA0000}"/>
    <cellStyle name="Normal 8 3 3 2 2 2 2 2" xfId="14508" xr:uid="{00000000-0005-0000-0000-0000F0AA0000}"/>
    <cellStyle name="Normal 8 3 3 2 2 2 2 2 2" xfId="44839" xr:uid="{00000000-0005-0000-0000-0000F1AA0000}"/>
    <cellStyle name="Normal 8 3 3 2 2 2 2 2 3" xfId="29606" xr:uid="{00000000-0005-0000-0000-0000F2AA0000}"/>
    <cellStyle name="Normal 8 3 3 2 2 2 2 3" xfId="9488" xr:uid="{00000000-0005-0000-0000-0000F3AA0000}"/>
    <cellStyle name="Normal 8 3 3 2 2 2 2 3 2" xfId="39822" xr:uid="{00000000-0005-0000-0000-0000F4AA0000}"/>
    <cellStyle name="Normal 8 3 3 2 2 2 2 3 3" xfId="24589" xr:uid="{00000000-0005-0000-0000-0000F5AA0000}"/>
    <cellStyle name="Normal 8 3 3 2 2 2 2 4" xfId="34809" xr:uid="{00000000-0005-0000-0000-0000F6AA0000}"/>
    <cellStyle name="Normal 8 3 3 2 2 2 2 5" xfId="19576" xr:uid="{00000000-0005-0000-0000-0000F7AA0000}"/>
    <cellStyle name="Normal 8 3 3 2 2 2 3" xfId="6127" xr:uid="{00000000-0005-0000-0000-0000F8AA0000}"/>
    <cellStyle name="Normal 8 3 3 2 2 2 3 2" xfId="16179" xr:uid="{00000000-0005-0000-0000-0000F9AA0000}"/>
    <cellStyle name="Normal 8 3 3 2 2 2 3 2 2" xfId="46510" xr:uid="{00000000-0005-0000-0000-0000FAAA0000}"/>
    <cellStyle name="Normal 8 3 3 2 2 2 3 2 3" xfId="31277" xr:uid="{00000000-0005-0000-0000-0000FBAA0000}"/>
    <cellStyle name="Normal 8 3 3 2 2 2 3 3" xfId="11159" xr:uid="{00000000-0005-0000-0000-0000FCAA0000}"/>
    <cellStyle name="Normal 8 3 3 2 2 2 3 3 2" xfId="41493" xr:uid="{00000000-0005-0000-0000-0000FDAA0000}"/>
    <cellStyle name="Normal 8 3 3 2 2 2 3 3 3" xfId="26260" xr:uid="{00000000-0005-0000-0000-0000FEAA0000}"/>
    <cellStyle name="Normal 8 3 3 2 2 2 3 4" xfId="36480" xr:uid="{00000000-0005-0000-0000-0000FFAA0000}"/>
    <cellStyle name="Normal 8 3 3 2 2 2 3 5" xfId="21247" xr:uid="{00000000-0005-0000-0000-000000AB0000}"/>
    <cellStyle name="Normal 8 3 3 2 2 2 4" xfId="12837" xr:uid="{00000000-0005-0000-0000-000001AB0000}"/>
    <cellStyle name="Normal 8 3 3 2 2 2 4 2" xfId="43168" xr:uid="{00000000-0005-0000-0000-000002AB0000}"/>
    <cellStyle name="Normal 8 3 3 2 2 2 4 3" xfId="27935" xr:uid="{00000000-0005-0000-0000-000003AB0000}"/>
    <cellStyle name="Normal 8 3 3 2 2 2 5" xfId="7816" xr:uid="{00000000-0005-0000-0000-000004AB0000}"/>
    <cellStyle name="Normal 8 3 3 2 2 2 5 2" xfId="38151" xr:uid="{00000000-0005-0000-0000-000005AB0000}"/>
    <cellStyle name="Normal 8 3 3 2 2 2 5 3" xfId="22918" xr:uid="{00000000-0005-0000-0000-000006AB0000}"/>
    <cellStyle name="Normal 8 3 3 2 2 2 6" xfId="33139" xr:uid="{00000000-0005-0000-0000-000007AB0000}"/>
    <cellStyle name="Normal 8 3 3 2 2 2 7" xfId="17905" xr:uid="{00000000-0005-0000-0000-000008AB0000}"/>
    <cellStyle name="Normal 8 3 3 2 2 3" xfId="3598" xr:uid="{00000000-0005-0000-0000-000009AB0000}"/>
    <cellStyle name="Normal 8 3 3 2 2 3 2" xfId="13672" xr:uid="{00000000-0005-0000-0000-00000AAB0000}"/>
    <cellStyle name="Normal 8 3 3 2 2 3 2 2" xfId="44003" xr:uid="{00000000-0005-0000-0000-00000BAB0000}"/>
    <cellStyle name="Normal 8 3 3 2 2 3 2 3" xfId="28770" xr:uid="{00000000-0005-0000-0000-00000CAB0000}"/>
    <cellStyle name="Normal 8 3 3 2 2 3 3" xfId="8652" xr:uid="{00000000-0005-0000-0000-00000DAB0000}"/>
    <cellStyle name="Normal 8 3 3 2 2 3 3 2" xfId="38986" xr:uid="{00000000-0005-0000-0000-00000EAB0000}"/>
    <cellStyle name="Normal 8 3 3 2 2 3 3 3" xfId="23753" xr:uid="{00000000-0005-0000-0000-00000FAB0000}"/>
    <cellStyle name="Normal 8 3 3 2 2 3 4" xfId="33973" xr:uid="{00000000-0005-0000-0000-000010AB0000}"/>
    <cellStyle name="Normal 8 3 3 2 2 3 5" xfId="18740" xr:uid="{00000000-0005-0000-0000-000011AB0000}"/>
    <cellStyle name="Normal 8 3 3 2 2 4" xfId="5291" xr:uid="{00000000-0005-0000-0000-000012AB0000}"/>
    <cellStyle name="Normal 8 3 3 2 2 4 2" xfId="15343" xr:uid="{00000000-0005-0000-0000-000013AB0000}"/>
    <cellStyle name="Normal 8 3 3 2 2 4 2 2" xfId="45674" xr:uid="{00000000-0005-0000-0000-000014AB0000}"/>
    <cellStyle name="Normal 8 3 3 2 2 4 2 3" xfId="30441" xr:uid="{00000000-0005-0000-0000-000015AB0000}"/>
    <cellStyle name="Normal 8 3 3 2 2 4 3" xfId="10323" xr:uid="{00000000-0005-0000-0000-000016AB0000}"/>
    <cellStyle name="Normal 8 3 3 2 2 4 3 2" xfId="40657" xr:uid="{00000000-0005-0000-0000-000017AB0000}"/>
    <cellStyle name="Normal 8 3 3 2 2 4 3 3" xfId="25424" xr:uid="{00000000-0005-0000-0000-000018AB0000}"/>
    <cellStyle name="Normal 8 3 3 2 2 4 4" xfId="35644" xr:uid="{00000000-0005-0000-0000-000019AB0000}"/>
    <cellStyle name="Normal 8 3 3 2 2 4 5" xfId="20411" xr:uid="{00000000-0005-0000-0000-00001AAB0000}"/>
    <cellStyle name="Normal 8 3 3 2 2 5" xfId="12001" xr:uid="{00000000-0005-0000-0000-00001BAB0000}"/>
    <cellStyle name="Normal 8 3 3 2 2 5 2" xfId="42332" xr:uid="{00000000-0005-0000-0000-00001CAB0000}"/>
    <cellStyle name="Normal 8 3 3 2 2 5 3" xfId="27099" xr:uid="{00000000-0005-0000-0000-00001DAB0000}"/>
    <cellStyle name="Normal 8 3 3 2 2 6" xfId="6980" xr:uid="{00000000-0005-0000-0000-00001EAB0000}"/>
    <cellStyle name="Normal 8 3 3 2 2 6 2" xfId="37315" xr:uid="{00000000-0005-0000-0000-00001FAB0000}"/>
    <cellStyle name="Normal 8 3 3 2 2 6 3" xfId="22082" xr:uid="{00000000-0005-0000-0000-000020AB0000}"/>
    <cellStyle name="Normal 8 3 3 2 2 7" xfId="32303" xr:uid="{00000000-0005-0000-0000-000021AB0000}"/>
    <cellStyle name="Normal 8 3 3 2 2 8" xfId="17069" xr:uid="{00000000-0005-0000-0000-000022AB0000}"/>
    <cellStyle name="Normal 8 3 3 2 3" xfId="2327" xr:uid="{00000000-0005-0000-0000-000023AB0000}"/>
    <cellStyle name="Normal 8 3 3 2 3 2" xfId="4017" xr:uid="{00000000-0005-0000-0000-000024AB0000}"/>
    <cellStyle name="Normal 8 3 3 2 3 2 2" xfId="14090" xr:uid="{00000000-0005-0000-0000-000025AB0000}"/>
    <cellStyle name="Normal 8 3 3 2 3 2 2 2" xfId="44421" xr:uid="{00000000-0005-0000-0000-000026AB0000}"/>
    <cellStyle name="Normal 8 3 3 2 3 2 2 3" xfId="29188" xr:uid="{00000000-0005-0000-0000-000027AB0000}"/>
    <cellStyle name="Normal 8 3 3 2 3 2 3" xfId="9070" xr:uid="{00000000-0005-0000-0000-000028AB0000}"/>
    <cellStyle name="Normal 8 3 3 2 3 2 3 2" xfId="39404" xr:uid="{00000000-0005-0000-0000-000029AB0000}"/>
    <cellStyle name="Normal 8 3 3 2 3 2 3 3" xfId="24171" xr:uid="{00000000-0005-0000-0000-00002AAB0000}"/>
    <cellStyle name="Normal 8 3 3 2 3 2 4" xfId="34391" xr:uid="{00000000-0005-0000-0000-00002BAB0000}"/>
    <cellStyle name="Normal 8 3 3 2 3 2 5" xfId="19158" xr:uid="{00000000-0005-0000-0000-00002CAB0000}"/>
    <cellStyle name="Normal 8 3 3 2 3 3" xfId="5709" xr:uid="{00000000-0005-0000-0000-00002DAB0000}"/>
    <cellStyle name="Normal 8 3 3 2 3 3 2" xfId="15761" xr:uid="{00000000-0005-0000-0000-00002EAB0000}"/>
    <cellStyle name="Normal 8 3 3 2 3 3 2 2" xfId="46092" xr:uid="{00000000-0005-0000-0000-00002FAB0000}"/>
    <cellStyle name="Normal 8 3 3 2 3 3 2 3" xfId="30859" xr:uid="{00000000-0005-0000-0000-000030AB0000}"/>
    <cellStyle name="Normal 8 3 3 2 3 3 3" xfId="10741" xr:uid="{00000000-0005-0000-0000-000031AB0000}"/>
    <cellStyle name="Normal 8 3 3 2 3 3 3 2" xfId="41075" xr:uid="{00000000-0005-0000-0000-000032AB0000}"/>
    <cellStyle name="Normal 8 3 3 2 3 3 3 3" xfId="25842" xr:uid="{00000000-0005-0000-0000-000033AB0000}"/>
    <cellStyle name="Normal 8 3 3 2 3 3 4" xfId="36062" xr:uid="{00000000-0005-0000-0000-000034AB0000}"/>
    <cellStyle name="Normal 8 3 3 2 3 3 5" xfId="20829" xr:uid="{00000000-0005-0000-0000-000035AB0000}"/>
    <cellStyle name="Normal 8 3 3 2 3 4" xfId="12419" xr:uid="{00000000-0005-0000-0000-000036AB0000}"/>
    <cellStyle name="Normal 8 3 3 2 3 4 2" xfId="42750" xr:uid="{00000000-0005-0000-0000-000037AB0000}"/>
    <cellStyle name="Normal 8 3 3 2 3 4 3" xfId="27517" xr:uid="{00000000-0005-0000-0000-000038AB0000}"/>
    <cellStyle name="Normal 8 3 3 2 3 5" xfId="7398" xr:uid="{00000000-0005-0000-0000-000039AB0000}"/>
    <cellStyle name="Normal 8 3 3 2 3 5 2" xfId="37733" xr:uid="{00000000-0005-0000-0000-00003AAB0000}"/>
    <cellStyle name="Normal 8 3 3 2 3 5 3" xfId="22500" xr:uid="{00000000-0005-0000-0000-00003BAB0000}"/>
    <cellStyle name="Normal 8 3 3 2 3 6" xfId="32721" xr:uid="{00000000-0005-0000-0000-00003CAB0000}"/>
    <cellStyle name="Normal 8 3 3 2 3 7" xfId="17487" xr:uid="{00000000-0005-0000-0000-00003DAB0000}"/>
    <cellStyle name="Normal 8 3 3 2 4" xfId="3180" xr:uid="{00000000-0005-0000-0000-00003EAB0000}"/>
    <cellStyle name="Normal 8 3 3 2 4 2" xfId="13254" xr:uid="{00000000-0005-0000-0000-00003FAB0000}"/>
    <cellStyle name="Normal 8 3 3 2 4 2 2" xfId="43585" xr:uid="{00000000-0005-0000-0000-000040AB0000}"/>
    <cellStyle name="Normal 8 3 3 2 4 2 3" xfId="28352" xr:uid="{00000000-0005-0000-0000-000041AB0000}"/>
    <cellStyle name="Normal 8 3 3 2 4 3" xfId="8234" xr:uid="{00000000-0005-0000-0000-000042AB0000}"/>
    <cellStyle name="Normal 8 3 3 2 4 3 2" xfId="38568" xr:uid="{00000000-0005-0000-0000-000043AB0000}"/>
    <cellStyle name="Normal 8 3 3 2 4 3 3" xfId="23335" xr:uid="{00000000-0005-0000-0000-000044AB0000}"/>
    <cellStyle name="Normal 8 3 3 2 4 4" xfId="33555" xr:uid="{00000000-0005-0000-0000-000045AB0000}"/>
    <cellStyle name="Normal 8 3 3 2 4 5" xfId="18322" xr:uid="{00000000-0005-0000-0000-000046AB0000}"/>
    <cellStyle name="Normal 8 3 3 2 5" xfId="4873" xr:uid="{00000000-0005-0000-0000-000047AB0000}"/>
    <cellStyle name="Normal 8 3 3 2 5 2" xfId="14925" xr:uid="{00000000-0005-0000-0000-000048AB0000}"/>
    <cellStyle name="Normal 8 3 3 2 5 2 2" xfId="45256" xr:uid="{00000000-0005-0000-0000-000049AB0000}"/>
    <cellStyle name="Normal 8 3 3 2 5 2 3" xfId="30023" xr:uid="{00000000-0005-0000-0000-00004AAB0000}"/>
    <cellStyle name="Normal 8 3 3 2 5 3" xfId="9905" xr:uid="{00000000-0005-0000-0000-00004BAB0000}"/>
    <cellStyle name="Normal 8 3 3 2 5 3 2" xfId="40239" xr:uid="{00000000-0005-0000-0000-00004CAB0000}"/>
    <cellStyle name="Normal 8 3 3 2 5 3 3" xfId="25006" xr:uid="{00000000-0005-0000-0000-00004DAB0000}"/>
    <cellStyle name="Normal 8 3 3 2 5 4" xfId="35226" xr:uid="{00000000-0005-0000-0000-00004EAB0000}"/>
    <cellStyle name="Normal 8 3 3 2 5 5" xfId="19993" xr:uid="{00000000-0005-0000-0000-00004FAB0000}"/>
    <cellStyle name="Normal 8 3 3 2 6" xfId="11583" xr:uid="{00000000-0005-0000-0000-000050AB0000}"/>
    <cellStyle name="Normal 8 3 3 2 6 2" xfId="41914" xr:uid="{00000000-0005-0000-0000-000051AB0000}"/>
    <cellStyle name="Normal 8 3 3 2 6 3" xfId="26681" xr:uid="{00000000-0005-0000-0000-000052AB0000}"/>
    <cellStyle name="Normal 8 3 3 2 7" xfId="6562" xr:uid="{00000000-0005-0000-0000-000053AB0000}"/>
    <cellStyle name="Normal 8 3 3 2 7 2" xfId="36897" xr:uid="{00000000-0005-0000-0000-000054AB0000}"/>
    <cellStyle name="Normal 8 3 3 2 7 3" xfId="21664" xr:uid="{00000000-0005-0000-0000-000055AB0000}"/>
    <cellStyle name="Normal 8 3 3 2 8" xfId="31885" xr:uid="{00000000-0005-0000-0000-000056AB0000}"/>
    <cellStyle name="Normal 8 3 3 2 9" xfId="16651" xr:uid="{00000000-0005-0000-0000-000057AB0000}"/>
    <cellStyle name="Normal 8 3 3 3" xfId="1698" xr:uid="{00000000-0005-0000-0000-000058AB0000}"/>
    <cellStyle name="Normal 8 3 3 3 2" xfId="2537" xr:uid="{00000000-0005-0000-0000-000059AB0000}"/>
    <cellStyle name="Normal 8 3 3 3 2 2" xfId="4227" xr:uid="{00000000-0005-0000-0000-00005AAB0000}"/>
    <cellStyle name="Normal 8 3 3 3 2 2 2" xfId="14300" xr:uid="{00000000-0005-0000-0000-00005BAB0000}"/>
    <cellStyle name="Normal 8 3 3 3 2 2 2 2" xfId="44631" xr:uid="{00000000-0005-0000-0000-00005CAB0000}"/>
    <cellStyle name="Normal 8 3 3 3 2 2 2 3" xfId="29398" xr:uid="{00000000-0005-0000-0000-00005DAB0000}"/>
    <cellStyle name="Normal 8 3 3 3 2 2 3" xfId="9280" xr:uid="{00000000-0005-0000-0000-00005EAB0000}"/>
    <cellStyle name="Normal 8 3 3 3 2 2 3 2" xfId="39614" xr:uid="{00000000-0005-0000-0000-00005FAB0000}"/>
    <cellStyle name="Normal 8 3 3 3 2 2 3 3" xfId="24381" xr:uid="{00000000-0005-0000-0000-000060AB0000}"/>
    <cellStyle name="Normal 8 3 3 3 2 2 4" xfId="34601" xr:uid="{00000000-0005-0000-0000-000061AB0000}"/>
    <cellStyle name="Normal 8 3 3 3 2 2 5" xfId="19368" xr:uid="{00000000-0005-0000-0000-000062AB0000}"/>
    <cellStyle name="Normal 8 3 3 3 2 3" xfId="5919" xr:uid="{00000000-0005-0000-0000-000063AB0000}"/>
    <cellStyle name="Normal 8 3 3 3 2 3 2" xfId="15971" xr:uid="{00000000-0005-0000-0000-000064AB0000}"/>
    <cellStyle name="Normal 8 3 3 3 2 3 2 2" xfId="46302" xr:uid="{00000000-0005-0000-0000-000065AB0000}"/>
    <cellStyle name="Normal 8 3 3 3 2 3 2 3" xfId="31069" xr:uid="{00000000-0005-0000-0000-000066AB0000}"/>
    <cellStyle name="Normal 8 3 3 3 2 3 3" xfId="10951" xr:uid="{00000000-0005-0000-0000-000067AB0000}"/>
    <cellStyle name="Normal 8 3 3 3 2 3 3 2" xfId="41285" xr:uid="{00000000-0005-0000-0000-000068AB0000}"/>
    <cellStyle name="Normal 8 3 3 3 2 3 3 3" xfId="26052" xr:uid="{00000000-0005-0000-0000-000069AB0000}"/>
    <cellStyle name="Normal 8 3 3 3 2 3 4" xfId="36272" xr:uid="{00000000-0005-0000-0000-00006AAB0000}"/>
    <cellStyle name="Normal 8 3 3 3 2 3 5" xfId="21039" xr:uid="{00000000-0005-0000-0000-00006BAB0000}"/>
    <cellStyle name="Normal 8 3 3 3 2 4" xfId="12629" xr:uid="{00000000-0005-0000-0000-00006CAB0000}"/>
    <cellStyle name="Normal 8 3 3 3 2 4 2" xfId="42960" xr:uid="{00000000-0005-0000-0000-00006DAB0000}"/>
    <cellStyle name="Normal 8 3 3 3 2 4 3" xfId="27727" xr:uid="{00000000-0005-0000-0000-00006EAB0000}"/>
    <cellStyle name="Normal 8 3 3 3 2 5" xfId="7608" xr:uid="{00000000-0005-0000-0000-00006FAB0000}"/>
    <cellStyle name="Normal 8 3 3 3 2 5 2" xfId="37943" xr:uid="{00000000-0005-0000-0000-000070AB0000}"/>
    <cellStyle name="Normal 8 3 3 3 2 5 3" xfId="22710" xr:uid="{00000000-0005-0000-0000-000071AB0000}"/>
    <cellStyle name="Normal 8 3 3 3 2 6" xfId="32931" xr:uid="{00000000-0005-0000-0000-000072AB0000}"/>
    <cellStyle name="Normal 8 3 3 3 2 7" xfId="17697" xr:uid="{00000000-0005-0000-0000-000073AB0000}"/>
    <cellStyle name="Normal 8 3 3 3 3" xfId="3390" xr:uid="{00000000-0005-0000-0000-000074AB0000}"/>
    <cellStyle name="Normal 8 3 3 3 3 2" xfId="13464" xr:uid="{00000000-0005-0000-0000-000075AB0000}"/>
    <cellStyle name="Normal 8 3 3 3 3 2 2" xfId="43795" xr:uid="{00000000-0005-0000-0000-000076AB0000}"/>
    <cellStyle name="Normal 8 3 3 3 3 2 3" xfId="28562" xr:uid="{00000000-0005-0000-0000-000077AB0000}"/>
    <cellStyle name="Normal 8 3 3 3 3 3" xfId="8444" xr:uid="{00000000-0005-0000-0000-000078AB0000}"/>
    <cellStyle name="Normal 8 3 3 3 3 3 2" xfId="38778" xr:uid="{00000000-0005-0000-0000-000079AB0000}"/>
    <cellStyle name="Normal 8 3 3 3 3 3 3" xfId="23545" xr:uid="{00000000-0005-0000-0000-00007AAB0000}"/>
    <cellStyle name="Normal 8 3 3 3 3 4" xfId="33765" xr:uid="{00000000-0005-0000-0000-00007BAB0000}"/>
    <cellStyle name="Normal 8 3 3 3 3 5" xfId="18532" xr:uid="{00000000-0005-0000-0000-00007CAB0000}"/>
    <cellStyle name="Normal 8 3 3 3 4" xfId="5083" xr:uid="{00000000-0005-0000-0000-00007DAB0000}"/>
    <cellStyle name="Normal 8 3 3 3 4 2" xfId="15135" xr:uid="{00000000-0005-0000-0000-00007EAB0000}"/>
    <cellStyle name="Normal 8 3 3 3 4 2 2" xfId="45466" xr:uid="{00000000-0005-0000-0000-00007FAB0000}"/>
    <cellStyle name="Normal 8 3 3 3 4 2 3" xfId="30233" xr:uid="{00000000-0005-0000-0000-000080AB0000}"/>
    <cellStyle name="Normal 8 3 3 3 4 3" xfId="10115" xr:uid="{00000000-0005-0000-0000-000081AB0000}"/>
    <cellStyle name="Normal 8 3 3 3 4 3 2" xfId="40449" xr:uid="{00000000-0005-0000-0000-000082AB0000}"/>
    <cellStyle name="Normal 8 3 3 3 4 3 3" xfId="25216" xr:uid="{00000000-0005-0000-0000-000083AB0000}"/>
    <cellStyle name="Normal 8 3 3 3 4 4" xfId="35436" xr:uid="{00000000-0005-0000-0000-000084AB0000}"/>
    <cellStyle name="Normal 8 3 3 3 4 5" xfId="20203" xr:uid="{00000000-0005-0000-0000-000085AB0000}"/>
    <cellStyle name="Normal 8 3 3 3 5" xfId="11793" xr:uid="{00000000-0005-0000-0000-000086AB0000}"/>
    <cellStyle name="Normal 8 3 3 3 5 2" xfId="42124" xr:uid="{00000000-0005-0000-0000-000087AB0000}"/>
    <cellStyle name="Normal 8 3 3 3 5 3" xfId="26891" xr:uid="{00000000-0005-0000-0000-000088AB0000}"/>
    <cellStyle name="Normal 8 3 3 3 6" xfId="6772" xr:uid="{00000000-0005-0000-0000-000089AB0000}"/>
    <cellStyle name="Normal 8 3 3 3 6 2" xfId="37107" xr:uid="{00000000-0005-0000-0000-00008AAB0000}"/>
    <cellStyle name="Normal 8 3 3 3 6 3" xfId="21874" xr:uid="{00000000-0005-0000-0000-00008BAB0000}"/>
    <cellStyle name="Normal 8 3 3 3 7" xfId="32095" xr:uid="{00000000-0005-0000-0000-00008CAB0000}"/>
    <cellStyle name="Normal 8 3 3 3 8" xfId="16861" xr:uid="{00000000-0005-0000-0000-00008DAB0000}"/>
    <cellStyle name="Normal 8 3 3 4" xfId="2119" xr:uid="{00000000-0005-0000-0000-00008EAB0000}"/>
    <cellStyle name="Normal 8 3 3 4 2" xfId="3809" xr:uid="{00000000-0005-0000-0000-00008FAB0000}"/>
    <cellStyle name="Normal 8 3 3 4 2 2" xfId="13882" xr:uid="{00000000-0005-0000-0000-000090AB0000}"/>
    <cellStyle name="Normal 8 3 3 4 2 2 2" xfId="44213" xr:uid="{00000000-0005-0000-0000-000091AB0000}"/>
    <cellStyle name="Normal 8 3 3 4 2 2 3" xfId="28980" xr:uid="{00000000-0005-0000-0000-000092AB0000}"/>
    <cellStyle name="Normal 8 3 3 4 2 3" xfId="8862" xr:uid="{00000000-0005-0000-0000-000093AB0000}"/>
    <cellStyle name="Normal 8 3 3 4 2 3 2" xfId="39196" xr:uid="{00000000-0005-0000-0000-000094AB0000}"/>
    <cellStyle name="Normal 8 3 3 4 2 3 3" xfId="23963" xr:uid="{00000000-0005-0000-0000-000095AB0000}"/>
    <cellStyle name="Normal 8 3 3 4 2 4" xfId="34183" xr:uid="{00000000-0005-0000-0000-000096AB0000}"/>
    <cellStyle name="Normal 8 3 3 4 2 5" xfId="18950" xr:uid="{00000000-0005-0000-0000-000097AB0000}"/>
    <cellStyle name="Normal 8 3 3 4 3" xfId="5501" xr:uid="{00000000-0005-0000-0000-000098AB0000}"/>
    <cellStyle name="Normal 8 3 3 4 3 2" xfId="15553" xr:uid="{00000000-0005-0000-0000-000099AB0000}"/>
    <cellStyle name="Normal 8 3 3 4 3 2 2" xfId="45884" xr:uid="{00000000-0005-0000-0000-00009AAB0000}"/>
    <cellStyle name="Normal 8 3 3 4 3 2 3" xfId="30651" xr:uid="{00000000-0005-0000-0000-00009BAB0000}"/>
    <cellStyle name="Normal 8 3 3 4 3 3" xfId="10533" xr:uid="{00000000-0005-0000-0000-00009CAB0000}"/>
    <cellStyle name="Normal 8 3 3 4 3 3 2" xfId="40867" xr:uid="{00000000-0005-0000-0000-00009DAB0000}"/>
    <cellStyle name="Normal 8 3 3 4 3 3 3" xfId="25634" xr:uid="{00000000-0005-0000-0000-00009EAB0000}"/>
    <cellStyle name="Normal 8 3 3 4 3 4" xfId="35854" xr:uid="{00000000-0005-0000-0000-00009FAB0000}"/>
    <cellStyle name="Normal 8 3 3 4 3 5" xfId="20621" xr:uid="{00000000-0005-0000-0000-0000A0AB0000}"/>
    <cellStyle name="Normal 8 3 3 4 4" xfId="12211" xr:uid="{00000000-0005-0000-0000-0000A1AB0000}"/>
    <cellStyle name="Normal 8 3 3 4 4 2" xfId="42542" xr:uid="{00000000-0005-0000-0000-0000A2AB0000}"/>
    <cellStyle name="Normal 8 3 3 4 4 3" xfId="27309" xr:uid="{00000000-0005-0000-0000-0000A3AB0000}"/>
    <cellStyle name="Normal 8 3 3 4 5" xfId="7190" xr:uid="{00000000-0005-0000-0000-0000A4AB0000}"/>
    <cellStyle name="Normal 8 3 3 4 5 2" xfId="37525" xr:uid="{00000000-0005-0000-0000-0000A5AB0000}"/>
    <cellStyle name="Normal 8 3 3 4 5 3" xfId="22292" xr:uid="{00000000-0005-0000-0000-0000A6AB0000}"/>
    <cellStyle name="Normal 8 3 3 4 6" xfId="32513" xr:uid="{00000000-0005-0000-0000-0000A7AB0000}"/>
    <cellStyle name="Normal 8 3 3 4 7" xfId="17279" xr:uid="{00000000-0005-0000-0000-0000A8AB0000}"/>
    <cellStyle name="Normal 8 3 3 5" xfId="2972" xr:uid="{00000000-0005-0000-0000-0000A9AB0000}"/>
    <cellStyle name="Normal 8 3 3 5 2" xfId="13046" xr:uid="{00000000-0005-0000-0000-0000AAAB0000}"/>
    <cellStyle name="Normal 8 3 3 5 2 2" xfId="43377" xr:uid="{00000000-0005-0000-0000-0000ABAB0000}"/>
    <cellStyle name="Normal 8 3 3 5 2 3" xfId="28144" xr:uid="{00000000-0005-0000-0000-0000ACAB0000}"/>
    <cellStyle name="Normal 8 3 3 5 3" xfId="8026" xr:uid="{00000000-0005-0000-0000-0000ADAB0000}"/>
    <cellStyle name="Normal 8 3 3 5 3 2" xfId="38360" xr:uid="{00000000-0005-0000-0000-0000AEAB0000}"/>
    <cellStyle name="Normal 8 3 3 5 3 3" xfId="23127" xr:uid="{00000000-0005-0000-0000-0000AFAB0000}"/>
    <cellStyle name="Normal 8 3 3 5 4" xfId="33347" xr:uid="{00000000-0005-0000-0000-0000B0AB0000}"/>
    <cellStyle name="Normal 8 3 3 5 5" xfId="18114" xr:uid="{00000000-0005-0000-0000-0000B1AB0000}"/>
    <cellStyle name="Normal 8 3 3 6" xfId="4665" xr:uid="{00000000-0005-0000-0000-0000B2AB0000}"/>
    <cellStyle name="Normal 8 3 3 6 2" xfId="14717" xr:uid="{00000000-0005-0000-0000-0000B3AB0000}"/>
    <cellStyle name="Normal 8 3 3 6 2 2" xfId="45048" xr:uid="{00000000-0005-0000-0000-0000B4AB0000}"/>
    <cellStyle name="Normal 8 3 3 6 2 3" xfId="29815" xr:uid="{00000000-0005-0000-0000-0000B5AB0000}"/>
    <cellStyle name="Normal 8 3 3 6 3" xfId="9697" xr:uid="{00000000-0005-0000-0000-0000B6AB0000}"/>
    <cellStyle name="Normal 8 3 3 6 3 2" xfId="40031" xr:uid="{00000000-0005-0000-0000-0000B7AB0000}"/>
    <cellStyle name="Normal 8 3 3 6 3 3" xfId="24798" xr:uid="{00000000-0005-0000-0000-0000B8AB0000}"/>
    <cellStyle name="Normal 8 3 3 6 4" xfId="35018" xr:uid="{00000000-0005-0000-0000-0000B9AB0000}"/>
    <cellStyle name="Normal 8 3 3 6 5" xfId="19785" xr:uid="{00000000-0005-0000-0000-0000BAAB0000}"/>
    <cellStyle name="Normal 8 3 3 7" xfId="11375" xr:uid="{00000000-0005-0000-0000-0000BBAB0000}"/>
    <cellStyle name="Normal 8 3 3 7 2" xfId="41706" xr:uid="{00000000-0005-0000-0000-0000BCAB0000}"/>
    <cellStyle name="Normal 8 3 3 7 3" xfId="26473" xr:uid="{00000000-0005-0000-0000-0000BDAB0000}"/>
    <cellStyle name="Normal 8 3 3 8" xfId="6354" xr:uid="{00000000-0005-0000-0000-0000BEAB0000}"/>
    <cellStyle name="Normal 8 3 3 8 2" xfId="36689" xr:uid="{00000000-0005-0000-0000-0000BFAB0000}"/>
    <cellStyle name="Normal 8 3 3 8 3" xfId="21456" xr:uid="{00000000-0005-0000-0000-0000C0AB0000}"/>
    <cellStyle name="Normal 8 3 3 9" xfId="31678" xr:uid="{00000000-0005-0000-0000-0000C1AB0000}"/>
    <cellStyle name="Normal 8 3 4" xfId="1379" xr:uid="{00000000-0005-0000-0000-0000C2AB0000}"/>
    <cellStyle name="Normal 8 3 4 2" xfId="1802" xr:uid="{00000000-0005-0000-0000-0000C3AB0000}"/>
    <cellStyle name="Normal 8 3 4 2 2" xfId="2641" xr:uid="{00000000-0005-0000-0000-0000C4AB0000}"/>
    <cellStyle name="Normal 8 3 4 2 2 2" xfId="4331" xr:uid="{00000000-0005-0000-0000-0000C5AB0000}"/>
    <cellStyle name="Normal 8 3 4 2 2 2 2" xfId="14404" xr:uid="{00000000-0005-0000-0000-0000C6AB0000}"/>
    <cellStyle name="Normal 8 3 4 2 2 2 2 2" xfId="44735" xr:uid="{00000000-0005-0000-0000-0000C7AB0000}"/>
    <cellStyle name="Normal 8 3 4 2 2 2 2 3" xfId="29502" xr:uid="{00000000-0005-0000-0000-0000C8AB0000}"/>
    <cellStyle name="Normal 8 3 4 2 2 2 3" xfId="9384" xr:uid="{00000000-0005-0000-0000-0000C9AB0000}"/>
    <cellStyle name="Normal 8 3 4 2 2 2 3 2" xfId="39718" xr:uid="{00000000-0005-0000-0000-0000CAAB0000}"/>
    <cellStyle name="Normal 8 3 4 2 2 2 3 3" xfId="24485" xr:uid="{00000000-0005-0000-0000-0000CBAB0000}"/>
    <cellStyle name="Normal 8 3 4 2 2 2 4" xfId="34705" xr:uid="{00000000-0005-0000-0000-0000CCAB0000}"/>
    <cellStyle name="Normal 8 3 4 2 2 2 5" xfId="19472" xr:uid="{00000000-0005-0000-0000-0000CDAB0000}"/>
    <cellStyle name="Normal 8 3 4 2 2 3" xfId="6023" xr:uid="{00000000-0005-0000-0000-0000CEAB0000}"/>
    <cellStyle name="Normal 8 3 4 2 2 3 2" xfId="16075" xr:uid="{00000000-0005-0000-0000-0000CFAB0000}"/>
    <cellStyle name="Normal 8 3 4 2 2 3 2 2" xfId="46406" xr:uid="{00000000-0005-0000-0000-0000D0AB0000}"/>
    <cellStyle name="Normal 8 3 4 2 2 3 2 3" xfId="31173" xr:uid="{00000000-0005-0000-0000-0000D1AB0000}"/>
    <cellStyle name="Normal 8 3 4 2 2 3 3" xfId="11055" xr:uid="{00000000-0005-0000-0000-0000D2AB0000}"/>
    <cellStyle name="Normal 8 3 4 2 2 3 3 2" xfId="41389" xr:uid="{00000000-0005-0000-0000-0000D3AB0000}"/>
    <cellStyle name="Normal 8 3 4 2 2 3 3 3" xfId="26156" xr:uid="{00000000-0005-0000-0000-0000D4AB0000}"/>
    <cellStyle name="Normal 8 3 4 2 2 3 4" xfId="36376" xr:uid="{00000000-0005-0000-0000-0000D5AB0000}"/>
    <cellStyle name="Normal 8 3 4 2 2 3 5" xfId="21143" xr:uid="{00000000-0005-0000-0000-0000D6AB0000}"/>
    <cellStyle name="Normal 8 3 4 2 2 4" xfId="12733" xr:uid="{00000000-0005-0000-0000-0000D7AB0000}"/>
    <cellStyle name="Normal 8 3 4 2 2 4 2" xfId="43064" xr:uid="{00000000-0005-0000-0000-0000D8AB0000}"/>
    <cellStyle name="Normal 8 3 4 2 2 4 3" xfId="27831" xr:uid="{00000000-0005-0000-0000-0000D9AB0000}"/>
    <cellStyle name="Normal 8 3 4 2 2 5" xfId="7712" xr:uid="{00000000-0005-0000-0000-0000DAAB0000}"/>
    <cellStyle name="Normal 8 3 4 2 2 5 2" xfId="38047" xr:uid="{00000000-0005-0000-0000-0000DBAB0000}"/>
    <cellStyle name="Normal 8 3 4 2 2 5 3" xfId="22814" xr:uid="{00000000-0005-0000-0000-0000DCAB0000}"/>
    <cellStyle name="Normal 8 3 4 2 2 6" xfId="33035" xr:uid="{00000000-0005-0000-0000-0000DDAB0000}"/>
    <cellStyle name="Normal 8 3 4 2 2 7" xfId="17801" xr:uid="{00000000-0005-0000-0000-0000DEAB0000}"/>
    <cellStyle name="Normal 8 3 4 2 3" xfId="3494" xr:uid="{00000000-0005-0000-0000-0000DFAB0000}"/>
    <cellStyle name="Normal 8 3 4 2 3 2" xfId="13568" xr:uid="{00000000-0005-0000-0000-0000E0AB0000}"/>
    <cellStyle name="Normal 8 3 4 2 3 2 2" xfId="43899" xr:uid="{00000000-0005-0000-0000-0000E1AB0000}"/>
    <cellStyle name="Normal 8 3 4 2 3 2 3" xfId="28666" xr:uid="{00000000-0005-0000-0000-0000E2AB0000}"/>
    <cellStyle name="Normal 8 3 4 2 3 3" xfId="8548" xr:uid="{00000000-0005-0000-0000-0000E3AB0000}"/>
    <cellStyle name="Normal 8 3 4 2 3 3 2" xfId="38882" xr:uid="{00000000-0005-0000-0000-0000E4AB0000}"/>
    <cellStyle name="Normal 8 3 4 2 3 3 3" xfId="23649" xr:uid="{00000000-0005-0000-0000-0000E5AB0000}"/>
    <cellStyle name="Normal 8 3 4 2 3 4" xfId="33869" xr:uid="{00000000-0005-0000-0000-0000E6AB0000}"/>
    <cellStyle name="Normal 8 3 4 2 3 5" xfId="18636" xr:uid="{00000000-0005-0000-0000-0000E7AB0000}"/>
    <cellStyle name="Normal 8 3 4 2 4" xfId="5187" xr:uid="{00000000-0005-0000-0000-0000E8AB0000}"/>
    <cellStyle name="Normal 8 3 4 2 4 2" xfId="15239" xr:uid="{00000000-0005-0000-0000-0000E9AB0000}"/>
    <cellStyle name="Normal 8 3 4 2 4 2 2" xfId="45570" xr:uid="{00000000-0005-0000-0000-0000EAAB0000}"/>
    <cellStyle name="Normal 8 3 4 2 4 2 3" xfId="30337" xr:uid="{00000000-0005-0000-0000-0000EBAB0000}"/>
    <cellStyle name="Normal 8 3 4 2 4 3" xfId="10219" xr:uid="{00000000-0005-0000-0000-0000ECAB0000}"/>
    <cellStyle name="Normal 8 3 4 2 4 3 2" xfId="40553" xr:uid="{00000000-0005-0000-0000-0000EDAB0000}"/>
    <cellStyle name="Normal 8 3 4 2 4 3 3" xfId="25320" xr:uid="{00000000-0005-0000-0000-0000EEAB0000}"/>
    <cellStyle name="Normal 8 3 4 2 4 4" xfId="35540" xr:uid="{00000000-0005-0000-0000-0000EFAB0000}"/>
    <cellStyle name="Normal 8 3 4 2 4 5" xfId="20307" xr:uid="{00000000-0005-0000-0000-0000F0AB0000}"/>
    <cellStyle name="Normal 8 3 4 2 5" xfId="11897" xr:uid="{00000000-0005-0000-0000-0000F1AB0000}"/>
    <cellStyle name="Normal 8 3 4 2 5 2" xfId="42228" xr:uid="{00000000-0005-0000-0000-0000F2AB0000}"/>
    <cellStyle name="Normal 8 3 4 2 5 3" xfId="26995" xr:uid="{00000000-0005-0000-0000-0000F3AB0000}"/>
    <cellStyle name="Normal 8 3 4 2 6" xfId="6876" xr:uid="{00000000-0005-0000-0000-0000F4AB0000}"/>
    <cellStyle name="Normal 8 3 4 2 6 2" xfId="37211" xr:uid="{00000000-0005-0000-0000-0000F5AB0000}"/>
    <cellStyle name="Normal 8 3 4 2 6 3" xfId="21978" xr:uid="{00000000-0005-0000-0000-0000F6AB0000}"/>
    <cellStyle name="Normal 8 3 4 2 7" xfId="32199" xr:uid="{00000000-0005-0000-0000-0000F7AB0000}"/>
    <cellStyle name="Normal 8 3 4 2 8" xfId="16965" xr:uid="{00000000-0005-0000-0000-0000F8AB0000}"/>
    <cellStyle name="Normal 8 3 4 3" xfId="2223" xr:uid="{00000000-0005-0000-0000-0000F9AB0000}"/>
    <cellStyle name="Normal 8 3 4 3 2" xfId="3913" xr:uid="{00000000-0005-0000-0000-0000FAAB0000}"/>
    <cellStyle name="Normal 8 3 4 3 2 2" xfId="13986" xr:uid="{00000000-0005-0000-0000-0000FBAB0000}"/>
    <cellStyle name="Normal 8 3 4 3 2 2 2" xfId="44317" xr:uid="{00000000-0005-0000-0000-0000FCAB0000}"/>
    <cellStyle name="Normal 8 3 4 3 2 2 3" xfId="29084" xr:uid="{00000000-0005-0000-0000-0000FDAB0000}"/>
    <cellStyle name="Normal 8 3 4 3 2 3" xfId="8966" xr:uid="{00000000-0005-0000-0000-0000FEAB0000}"/>
    <cellStyle name="Normal 8 3 4 3 2 3 2" xfId="39300" xr:uid="{00000000-0005-0000-0000-0000FFAB0000}"/>
    <cellStyle name="Normal 8 3 4 3 2 3 3" xfId="24067" xr:uid="{00000000-0005-0000-0000-000000AC0000}"/>
    <cellStyle name="Normal 8 3 4 3 2 4" xfId="34287" xr:uid="{00000000-0005-0000-0000-000001AC0000}"/>
    <cellStyle name="Normal 8 3 4 3 2 5" xfId="19054" xr:uid="{00000000-0005-0000-0000-000002AC0000}"/>
    <cellStyle name="Normal 8 3 4 3 3" xfId="5605" xr:uid="{00000000-0005-0000-0000-000003AC0000}"/>
    <cellStyle name="Normal 8 3 4 3 3 2" xfId="15657" xr:uid="{00000000-0005-0000-0000-000004AC0000}"/>
    <cellStyle name="Normal 8 3 4 3 3 2 2" xfId="45988" xr:uid="{00000000-0005-0000-0000-000005AC0000}"/>
    <cellStyle name="Normal 8 3 4 3 3 2 3" xfId="30755" xr:uid="{00000000-0005-0000-0000-000006AC0000}"/>
    <cellStyle name="Normal 8 3 4 3 3 3" xfId="10637" xr:uid="{00000000-0005-0000-0000-000007AC0000}"/>
    <cellStyle name="Normal 8 3 4 3 3 3 2" xfId="40971" xr:uid="{00000000-0005-0000-0000-000008AC0000}"/>
    <cellStyle name="Normal 8 3 4 3 3 3 3" xfId="25738" xr:uid="{00000000-0005-0000-0000-000009AC0000}"/>
    <cellStyle name="Normal 8 3 4 3 3 4" xfId="35958" xr:uid="{00000000-0005-0000-0000-00000AAC0000}"/>
    <cellStyle name="Normal 8 3 4 3 3 5" xfId="20725" xr:uid="{00000000-0005-0000-0000-00000BAC0000}"/>
    <cellStyle name="Normal 8 3 4 3 4" xfId="12315" xr:uid="{00000000-0005-0000-0000-00000CAC0000}"/>
    <cellStyle name="Normal 8 3 4 3 4 2" xfId="42646" xr:uid="{00000000-0005-0000-0000-00000DAC0000}"/>
    <cellStyle name="Normal 8 3 4 3 4 3" xfId="27413" xr:uid="{00000000-0005-0000-0000-00000EAC0000}"/>
    <cellStyle name="Normal 8 3 4 3 5" xfId="7294" xr:uid="{00000000-0005-0000-0000-00000FAC0000}"/>
    <cellStyle name="Normal 8 3 4 3 5 2" xfId="37629" xr:uid="{00000000-0005-0000-0000-000010AC0000}"/>
    <cellStyle name="Normal 8 3 4 3 5 3" xfId="22396" xr:uid="{00000000-0005-0000-0000-000011AC0000}"/>
    <cellStyle name="Normal 8 3 4 3 6" xfId="32617" xr:uid="{00000000-0005-0000-0000-000012AC0000}"/>
    <cellStyle name="Normal 8 3 4 3 7" xfId="17383" xr:uid="{00000000-0005-0000-0000-000013AC0000}"/>
    <cellStyle name="Normal 8 3 4 4" xfId="3076" xr:uid="{00000000-0005-0000-0000-000014AC0000}"/>
    <cellStyle name="Normal 8 3 4 4 2" xfId="13150" xr:uid="{00000000-0005-0000-0000-000015AC0000}"/>
    <cellStyle name="Normal 8 3 4 4 2 2" xfId="43481" xr:uid="{00000000-0005-0000-0000-000016AC0000}"/>
    <cellStyle name="Normal 8 3 4 4 2 3" xfId="28248" xr:uid="{00000000-0005-0000-0000-000017AC0000}"/>
    <cellStyle name="Normal 8 3 4 4 3" xfId="8130" xr:uid="{00000000-0005-0000-0000-000018AC0000}"/>
    <cellStyle name="Normal 8 3 4 4 3 2" xfId="38464" xr:uid="{00000000-0005-0000-0000-000019AC0000}"/>
    <cellStyle name="Normal 8 3 4 4 3 3" xfId="23231" xr:uid="{00000000-0005-0000-0000-00001AAC0000}"/>
    <cellStyle name="Normal 8 3 4 4 4" xfId="33451" xr:uid="{00000000-0005-0000-0000-00001BAC0000}"/>
    <cellStyle name="Normal 8 3 4 4 5" xfId="18218" xr:uid="{00000000-0005-0000-0000-00001CAC0000}"/>
    <cellStyle name="Normal 8 3 4 5" xfId="4769" xr:uid="{00000000-0005-0000-0000-00001DAC0000}"/>
    <cellStyle name="Normal 8 3 4 5 2" xfId="14821" xr:uid="{00000000-0005-0000-0000-00001EAC0000}"/>
    <cellStyle name="Normal 8 3 4 5 2 2" xfId="45152" xr:uid="{00000000-0005-0000-0000-00001FAC0000}"/>
    <cellStyle name="Normal 8 3 4 5 2 3" xfId="29919" xr:uid="{00000000-0005-0000-0000-000020AC0000}"/>
    <cellStyle name="Normal 8 3 4 5 3" xfId="9801" xr:uid="{00000000-0005-0000-0000-000021AC0000}"/>
    <cellStyle name="Normal 8 3 4 5 3 2" xfId="40135" xr:uid="{00000000-0005-0000-0000-000022AC0000}"/>
    <cellStyle name="Normal 8 3 4 5 3 3" xfId="24902" xr:uid="{00000000-0005-0000-0000-000023AC0000}"/>
    <cellStyle name="Normal 8 3 4 5 4" xfId="35122" xr:uid="{00000000-0005-0000-0000-000024AC0000}"/>
    <cellStyle name="Normal 8 3 4 5 5" xfId="19889" xr:uid="{00000000-0005-0000-0000-000025AC0000}"/>
    <cellStyle name="Normal 8 3 4 6" xfId="11479" xr:uid="{00000000-0005-0000-0000-000026AC0000}"/>
    <cellStyle name="Normal 8 3 4 6 2" xfId="41810" xr:uid="{00000000-0005-0000-0000-000027AC0000}"/>
    <cellStyle name="Normal 8 3 4 6 3" xfId="26577" xr:uid="{00000000-0005-0000-0000-000028AC0000}"/>
    <cellStyle name="Normal 8 3 4 7" xfId="6458" xr:uid="{00000000-0005-0000-0000-000029AC0000}"/>
    <cellStyle name="Normal 8 3 4 7 2" xfId="36793" xr:uid="{00000000-0005-0000-0000-00002AAC0000}"/>
    <cellStyle name="Normal 8 3 4 7 3" xfId="21560" xr:uid="{00000000-0005-0000-0000-00002BAC0000}"/>
    <cellStyle name="Normal 8 3 4 8" xfId="31781" xr:uid="{00000000-0005-0000-0000-00002CAC0000}"/>
    <cellStyle name="Normal 8 3 4 9" xfId="16547" xr:uid="{00000000-0005-0000-0000-00002DAC0000}"/>
    <cellStyle name="Normal 8 3 5" xfId="1592" xr:uid="{00000000-0005-0000-0000-00002EAC0000}"/>
    <cellStyle name="Normal 8 3 5 2" xfId="2433" xr:uid="{00000000-0005-0000-0000-00002FAC0000}"/>
    <cellStyle name="Normal 8 3 5 2 2" xfId="4123" xr:uid="{00000000-0005-0000-0000-000030AC0000}"/>
    <cellStyle name="Normal 8 3 5 2 2 2" xfId="14196" xr:uid="{00000000-0005-0000-0000-000031AC0000}"/>
    <cellStyle name="Normal 8 3 5 2 2 2 2" xfId="44527" xr:uid="{00000000-0005-0000-0000-000032AC0000}"/>
    <cellStyle name="Normal 8 3 5 2 2 2 3" xfId="29294" xr:uid="{00000000-0005-0000-0000-000033AC0000}"/>
    <cellStyle name="Normal 8 3 5 2 2 3" xfId="9176" xr:uid="{00000000-0005-0000-0000-000034AC0000}"/>
    <cellStyle name="Normal 8 3 5 2 2 3 2" xfId="39510" xr:uid="{00000000-0005-0000-0000-000035AC0000}"/>
    <cellStyle name="Normal 8 3 5 2 2 3 3" xfId="24277" xr:uid="{00000000-0005-0000-0000-000036AC0000}"/>
    <cellStyle name="Normal 8 3 5 2 2 4" xfId="34497" xr:uid="{00000000-0005-0000-0000-000037AC0000}"/>
    <cellStyle name="Normal 8 3 5 2 2 5" xfId="19264" xr:uid="{00000000-0005-0000-0000-000038AC0000}"/>
    <cellStyle name="Normal 8 3 5 2 3" xfId="5815" xr:uid="{00000000-0005-0000-0000-000039AC0000}"/>
    <cellStyle name="Normal 8 3 5 2 3 2" xfId="15867" xr:uid="{00000000-0005-0000-0000-00003AAC0000}"/>
    <cellStyle name="Normal 8 3 5 2 3 2 2" xfId="46198" xr:uid="{00000000-0005-0000-0000-00003BAC0000}"/>
    <cellStyle name="Normal 8 3 5 2 3 2 3" xfId="30965" xr:uid="{00000000-0005-0000-0000-00003CAC0000}"/>
    <cellStyle name="Normal 8 3 5 2 3 3" xfId="10847" xr:uid="{00000000-0005-0000-0000-00003DAC0000}"/>
    <cellStyle name="Normal 8 3 5 2 3 3 2" xfId="41181" xr:uid="{00000000-0005-0000-0000-00003EAC0000}"/>
    <cellStyle name="Normal 8 3 5 2 3 3 3" xfId="25948" xr:uid="{00000000-0005-0000-0000-00003FAC0000}"/>
    <cellStyle name="Normal 8 3 5 2 3 4" xfId="36168" xr:uid="{00000000-0005-0000-0000-000040AC0000}"/>
    <cellStyle name="Normal 8 3 5 2 3 5" xfId="20935" xr:uid="{00000000-0005-0000-0000-000041AC0000}"/>
    <cellStyle name="Normal 8 3 5 2 4" xfId="12525" xr:uid="{00000000-0005-0000-0000-000042AC0000}"/>
    <cellStyle name="Normal 8 3 5 2 4 2" xfId="42856" xr:uid="{00000000-0005-0000-0000-000043AC0000}"/>
    <cellStyle name="Normal 8 3 5 2 4 3" xfId="27623" xr:uid="{00000000-0005-0000-0000-000044AC0000}"/>
    <cellStyle name="Normal 8 3 5 2 5" xfId="7504" xr:uid="{00000000-0005-0000-0000-000045AC0000}"/>
    <cellStyle name="Normal 8 3 5 2 5 2" xfId="37839" xr:uid="{00000000-0005-0000-0000-000046AC0000}"/>
    <cellStyle name="Normal 8 3 5 2 5 3" xfId="22606" xr:uid="{00000000-0005-0000-0000-000047AC0000}"/>
    <cellStyle name="Normal 8 3 5 2 6" xfId="32827" xr:uid="{00000000-0005-0000-0000-000048AC0000}"/>
    <cellStyle name="Normal 8 3 5 2 7" xfId="17593" xr:uid="{00000000-0005-0000-0000-000049AC0000}"/>
    <cellStyle name="Normal 8 3 5 3" xfId="3286" xr:uid="{00000000-0005-0000-0000-00004AAC0000}"/>
    <cellStyle name="Normal 8 3 5 3 2" xfId="13360" xr:uid="{00000000-0005-0000-0000-00004BAC0000}"/>
    <cellStyle name="Normal 8 3 5 3 2 2" xfId="43691" xr:uid="{00000000-0005-0000-0000-00004CAC0000}"/>
    <cellStyle name="Normal 8 3 5 3 2 3" xfId="28458" xr:uid="{00000000-0005-0000-0000-00004DAC0000}"/>
    <cellStyle name="Normal 8 3 5 3 3" xfId="8340" xr:uid="{00000000-0005-0000-0000-00004EAC0000}"/>
    <cellStyle name="Normal 8 3 5 3 3 2" xfId="38674" xr:uid="{00000000-0005-0000-0000-00004FAC0000}"/>
    <cellStyle name="Normal 8 3 5 3 3 3" xfId="23441" xr:uid="{00000000-0005-0000-0000-000050AC0000}"/>
    <cellStyle name="Normal 8 3 5 3 4" xfId="33661" xr:uid="{00000000-0005-0000-0000-000051AC0000}"/>
    <cellStyle name="Normal 8 3 5 3 5" xfId="18428" xr:uid="{00000000-0005-0000-0000-000052AC0000}"/>
    <cellStyle name="Normal 8 3 5 4" xfId="4979" xr:uid="{00000000-0005-0000-0000-000053AC0000}"/>
    <cellStyle name="Normal 8 3 5 4 2" xfId="15031" xr:uid="{00000000-0005-0000-0000-000054AC0000}"/>
    <cellStyle name="Normal 8 3 5 4 2 2" xfId="45362" xr:uid="{00000000-0005-0000-0000-000055AC0000}"/>
    <cellStyle name="Normal 8 3 5 4 2 3" xfId="30129" xr:uid="{00000000-0005-0000-0000-000056AC0000}"/>
    <cellStyle name="Normal 8 3 5 4 3" xfId="10011" xr:uid="{00000000-0005-0000-0000-000057AC0000}"/>
    <cellStyle name="Normal 8 3 5 4 3 2" xfId="40345" xr:uid="{00000000-0005-0000-0000-000058AC0000}"/>
    <cellStyle name="Normal 8 3 5 4 3 3" xfId="25112" xr:uid="{00000000-0005-0000-0000-000059AC0000}"/>
    <cellStyle name="Normal 8 3 5 4 4" xfId="35332" xr:uid="{00000000-0005-0000-0000-00005AAC0000}"/>
    <cellStyle name="Normal 8 3 5 4 5" xfId="20099" xr:uid="{00000000-0005-0000-0000-00005BAC0000}"/>
    <cellStyle name="Normal 8 3 5 5" xfId="11689" xr:uid="{00000000-0005-0000-0000-00005CAC0000}"/>
    <cellStyle name="Normal 8 3 5 5 2" xfId="42020" xr:uid="{00000000-0005-0000-0000-00005DAC0000}"/>
    <cellStyle name="Normal 8 3 5 5 3" xfId="26787" xr:uid="{00000000-0005-0000-0000-00005EAC0000}"/>
    <cellStyle name="Normal 8 3 5 6" xfId="6668" xr:uid="{00000000-0005-0000-0000-00005FAC0000}"/>
    <cellStyle name="Normal 8 3 5 6 2" xfId="37003" xr:uid="{00000000-0005-0000-0000-000060AC0000}"/>
    <cellStyle name="Normal 8 3 5 6 3" xfId="21770" xr:uid="{00000000-0005-0000-0000-000061AC0000}"/>
    <cellStyle name="Normal 8 3 5 7" xfId="31991" xr:uid="{00000000-0005-0000-0000-000062AC0000}"/>
    <cellStyle name="Normal 8 3 5 8" xfId="16757" xr:uid="{00000000-0005-0000-0000-000063AC0000}"/>
    <cellStyle name="Normal 8 3 6" xfId="2013" xr:uid="{00000000-0005-0000-0000-000064AC0000}"/>
    <cellStyle name="Normal 8 3 6 2" xfId="3705" xr:uid="{00000000-0005-0000-0000-000065AC0000}"/>
    <cellStyle name="Normal 8 3 6 2 2" xfId="13778" xr:uid="{00000000-0005-0000-0000-000066AC0000}"/>
    <cellStyle name="Normal 8 3 6 2 2 2" xfId="44109" xr:uid="{00000000-0005-0000-0000-000067AC0000}"/>
    <cellStyle name="Normal 8 3 6 2 2 3" xfId="28876" xr:uid="{00000000-0005-0000-0000-000068AC0000}"/>
    <cellStyle name="Normal 8 3 6 2 3" xfId="8758" xr:uid="{00000000-0005-0000-0000-000069AC0000}"/>
    <cellStyle name="Normal 8 3 6 2 3 2" xfId="39092" xr:uid="{00000000-0005-0000-0000-00006AAC0000}"/>
    <cellStyle name="Normal 8 3 6 2 3 3" xfId="23859" xr:uid="{00000000-0005-0000-0000-00006BAC0000}"/>
    <cellStyle name="Normal 8 3 6 2 4" xfId="34079" xr:uid="{00000000-0005-0000-0000-00006CAC0000}"/>
    <cellStyle name="Normal 8 3 6 2 5" xfId="18846" xr:uid="{00000000-0005-0000-0000-00006DAC0000}"/>
    <cellStyle name="Normal 8 3 6 3" xfId="5397" xr:uid="{00000000-0005-0000-0000-00006EAC0000}"/>
    <cellStyle name="Normal 8 3 6 3 2" xfId="15449" xr:uid="{00000000-0005-0000-0000-00006FAC0000}"/>
    <cellStyle name="Normal 8 3 6 3 2 2" xfId="45780" xr:uid="{00000000-0005-0000-0000-000070AC0000}"/>
    <cellStyle name="Normal 8 3 6 3 2 3" xfId="30547" xr:uid="{00000000-0005-0000-0000-000071AC0000}"/>
    <cellStyle name="Normal 8 3 6 3 3" xfId="10429" xr:uid="{00000000-0005-0000-0000-000072AC0000}"/>
    <cellStyle name="Normal 8 3 6 3 3 2" xfId="40763" xr:uid="{00000000-0005-0000-0000-000073AC0000}"/>
    <cellStyle name="Normal 8 3 6 3 3 3" xfId="25530" xr:uid="{00000000-0005-0000-0000-000074AC0000}"/>
    <cellStyle name="Normal 8 3 6 3 4" xfId="35750" xr:uid="{00000000-0005-0000-0000-000075AC0000}"/>
    <cellStyle name="Normal 8 3 6 3 5" xfId="20517" xr:uid="{00000000-0005-0000-0000-000076AC0000}"/>
    <cellStyle name="Normal 8 3 6 4" xfId="12107" xr:uid="{00000000-0005-0000-0000-000077AC0000}"/>
    <cellStyle name="Normal 8 3 6 4 2" xfId="42438" xr:uid="{00000000-0005-0000-0000-000078AC0000}"/>
    <cellStyle name="Normal 8 3 6 4 3" xfId="27205" xr:uid="{00000000-0005-0000-0000-000079AC0000}"/>
    <cellStyle name="Normal 8 3 6 5" xfId="7086" xr:uid="{00000000-0005-0000-0000-00007AAC0000}"/>
    <cellStyle name="Normal 8 3 6 5 2" xfId="37421" xr:uid="{00000000-0005-0000-0000-00007BAC0000}"/>
    <cellStyle name="Normal 8 3 6 5 3" xfId="22188" xr:uid="{00000000-0005-0000-0000-00007CAC0000}"/>
    <cellStyle name="Normal 8 3 6 6" xfId="32409" xr:uid="{00000000-0005-0000-0000-00007DAC0000}"/>
    <cellStyle name="Normal 8 3 6 7" xfId="17175" xr:uid="{00000000-0005-0000-0000-00007EAC0000}"/>
    <cellStyle name="Normal 8 3 7" xfId="2865" xr:uid="{00000000-0005-0000-0000-00007FAC0000}"/>
    <cellStyle name="Normal 8 3 7 2" xfId="12942" xr:uid="{00000000-0005-0000-0000-000080AC0000}"/>
    <cellStyle name="Normal 8 3 7 2 2" xfId="43273" xr:uid="{00000000-0005-0000-0000-000081AC0000}"/>
    <cellStyle name="Normal 8 3 7 2 3" xfId="28040" xr:uid="{00000000-0005-0000-0000-000082AC0000}"/>
    <cellStyle name="Normal 8 3 7 3" xfId="7922" xr:uid="{00000000-0005-0000-0000-000083AC0000}"/>
    <cellStyle name="Normal 8 3 7 3 2" xfId="38256" xr:uid="{00000000-0005-0000-0000-000084AC0000}"/>
    <cellStyle name="Normal 8 3 7 3 3" xfId="23023" xr:uid="{00000000-0005-0000-0000-000085AC0000}"/>
    <cellStyle name="Normal 8 3 7 4" xfId="33243" xr:uid="{00000000-0005-0000-0000-000086AC0000}"/>
    <cellStyle name="Normal 8 3 7 5" xfId="18010" xr:uid="{00000000-0005-0000-0000-000087AC0000}"/>
    <cellStyle name="Normal 8 3 8" xfId="4559" xr:uid="{00000000-0005-0000-0000-000088AC0000}"/>
    <cellStyle name="Normal 8 3 8 2" xfId="14613" xr:uid="{00000000-0005-0000-0000-000089AC0000}"/>
    <cellStyle name="Normal 8 3 8 2 2" xfId="44944" xr:uid="{00000000-0005-0000-0000-00008AAC0000}"/>
    <cellStyle name="Normal 8 3 8 2 3" xfId="29711" xr:uid="{00000000-0005-0000-0000-00008BAC0000}"/>
    <cellStyle name="Normal 8 3 8 3" xfId="9593" xr:uid="{00000000-0005-0000-0000-00008CAC0000}"/>
    <cellStyle name="Normal 8 3 8 3 2" xfId="39927" xr:uid="{00000000-0005-0000-0000-00008DAC0000}"/>
    <cellStyle name="Normal 8 3 8 3 3" xfId="24694" xr:uid="{00000000-0005-0000-0000-00008EAC0000}"/>
    <cellStyle name="Normal 8 3 8 4" xfId="34914" xr:uid="{00000000-0005-0000-0000-00008FAC0000}"/>
    <cellStyle name="Normal 8 3 8 5" xfId="19681" xr:uid="{00000000-0005-0000-0000-000090AC0000}"/>
    <cellStyle name="Normal 8 3 9" xfId="11269" xr:uid="{00000000-0005-0000-0000-000091AC0000}"/>
    <cellStyle name="Normal 8 3 9 2" xfId="41602" xr:uid="{00000000-0005-0000-0000-000092AC0000}"/>
    <cellStyle name="Normal 8 3 9 3" xfId="26369" xr:uid="{00000000-0005-0000-0000-000093AC0000}"/>
    <cellStyle name="Normal 8 4" xfId="427" xr:uid="{00000000-0005-0000-0000-000094AC0000}"/>
    <cellStyle name="Normal 8 5" xfId="31435" xr:uid="{00000000-0005-0000-0000-000095AC0000}"/>
    <cellStyle name="Normal 8 6" xfId="46802" xr:uid="{00000000-0005-0000-0000-000096AC0000}"/>
    <cellStyle name="Normal 80" xfId="417" xr:uid="{00000000-0005-0000-0000-000097AC0000}"/>
    <cellStyle name="Normal 80 10" xfId="6199" xr:uid="{00000000-0005-0000-0000-000098AC0000}"/>
    <cellStyle name="Normal 80 10 2" xfId="36537" xr:uid="{00000000-0005-0000-0000-000099AC0000}"/>
    <cellStyle name="Normal 80 10 3" xfId="21304" xr:uid="{00000000-0005-0000-0000-00009AAC0000}"/>
    <cellStyle name="Normal 80 11" xfId="31528" xr:uid="{00000000-0005-0000-0000-00009BAC0000}"/>
    <cellStyle name="Normal 80 12" xfId="16289" xr:uid="{00000000-0005-0000-0000-00009CAC0000}"/>
    <cellStyle name="Normal 80 2" xfId="1163" xr:uid="{00000000-0005-0000-0000-00009DAC0000}"/>
    <cellStyle name="Normal 80 2 10" xfId="31581" xr:uid="{00000000-0005-0000-0000-00009EAC0000}"/>
    <cellStyle name="Normal 80 2 11" xfId="16343" xr:uid="{00000000-0005-0000-0000-00009FAC0000}"/>
    <cellStyle name="Normal 80 2 2" xfId="1272" xr:uid="{00000000-0005-0000-0000-0000A0AC0000}"/>
    <cellStyle name="Normal 80 2 2 10" xfId="16447" xr:uid="{00000000-0005-0000-0000-0000A1AC0000}"/>
    <cellStyle name="Normal 80 2 2 2" xfId="1489" xr:uid="{00000000-0005-0000-0000-0000A2AC0000}"/>
    <cellStyle name="Normal 80 2 2 2 2" xfId="1910" xr:uid="{00000000-0005-0000-0000-0000A3AC0000}"/>
    <cellStyle name="Normal 80 2 2 2 2 2" xfId="2749" xr:uid="{00000000-0005-0000-0000-0000A4AC0000}"/>
    <cellStyle name="Normal 80 2 2 2 2 2 2" xfId="4439" xr:uid="{00000000-0005-0000-0000-0000A5AC0000}"/>
    <cellStyle name="Normal 80 2 2 2 2 2 2 2" xfId="14512" xr:uid="{00000000-0005-0000-0000-0000A6AC0000}"/>
    <cellStyle name="Normal 80 2 2 2 2 2 2 2 2" xfId="44843" xr:uid="{00000000-0005-0000-0000-0000A7AC0000}"/>
    <cellStyle name="Normal 80 2 2 2 2 2 2 2 3" xfId="29610" xr:uid="{00000000-0005-0000-0000-0000A8AC0000}"/>
    <cellStyle name="Normal 80 2 2 2 2 2 2 3" xfId="9492" xr:uid="{00000000-0005-0000-0000-0000A9AC0000}"/>
    <cellStyle name="Normal 80 2 2 2 2 2 2 3 2" xfId="39826" xr:uid="{00000000-0005-0000-0000-0000AAAC0000}"/>
    <cellStyle name="Normal 80 2 2 2 2 2 2 3 3" xfId="24593" xr:uid="{00000000-0005-0000-0000-0000ABAC0000}"/>
    <cellStyle name="Normal 80 2 2 2 2 2 2 4" xfId="34813" xr:uid="{00000000-0005-0000-0000-0000ACAC0000}"/>
    <cellStyle name="Normal 80 2 2 2 2 2 2 5" xfId="19580" xr:uid="{00000000-0005-0000-0000-0000ADAC0000}"/>
    <cellStyle name="Normal 80 2 2 2 2 2 3" xfId="6131" xr:uid="{00000000-0005-0000-0000-0000AEAC0000}"/>
    <cellStyle name="Normal 80 2 2 2 2 2 3 2" xfId="16183" xr:uid="{00000000-0005-0000-0000-0000AFAC0000}"/>
    <cellStyle name="Normal 80 2 2 2 2 2 3 2 2" xfId="46514" xr:uid="{00000000-0005-0000-0000-0000B0AC0000}"/>
    <cellStyle name="Normal 80 2 2 2 2 2 3 2 3" xfId="31281" xr:uid="{00000000-0005-0000-0000-0000B1AC0000}"/>
    <cellStyle name="Normal 80 2 2 2 2 2 3 3" xfId="11163" xr:uid="{00000000-0005-0000-0000-0000B2AC0000}"/>
    <cellStyle name="Normal 80 2 2 2 2 2 3 3 2" xfId="41497" xr:uid="{00000000-0005-0000-0000-0000B3AC0000}"/>
    <cellStyle name="Normal 80 2 2 2 2 2 3 3 3" xfId="26264" xr:uid="{00000000-0005-0000-0000-0000B4AC0000}"/>
    <cellStyle name="Normal 80 2 2 2 2 2 3 4" xfId="36484" xr:uid="{00000000-0005-0000-0000-0000B5AC0000}"/>
    <cellStyle name="Normal 80 2 2 2 2 2 3 5" xfId="21251" xr:uid="{00000000-0005-0000-0000-0000B6AC0000}"/>
    <cellStyle name="Normal 80 2 2 2 2 2 4" xfId="12841" xr:uid="{00000000-0005-0000-0000-0000B7AC0000}"/>
    <cellStyle name="Normal 80 2 2 2 2 2 4 2" xfId="43172" xr:uid="{00000000-0005-0000-0000-0000B8AC0000}"/>
    <cellStyle name="Normal 80 2 2 2 2 2 4 3" xfId="27939" xr:uid="{00000000-0005-0000-0000-0000B9AC0000}"/>
    <cellStyle name="Normal 80 2 2 2 2 2 5" xfId="7820" xr:uid="{00000000-0005-0000-0000-0000BAAC0000}"/>
    <cellStyle name="Normal 80 2 2 2 2 2 5 2" xfId="38155" xr:uid="{00000000-0005-0000-0000-0000BBAC0000}"/>
    <cellStyle name="Normal 80 2 2 2 2 2 5 3" xfId="22922" xr:uid="{00000000-0005-0000-0000-0000BCAC0000}"/>
    <cellStyle name="Normal 80 2 2 2 2 2 6" xfId="33143" xr:uid="{00000000-0005-0000-0000-0000BDAC0000}"/>
    <cellStyle name="Normal 80 2 2 2 2 2 7" xfId="17909" xr:uid="{00000000-0005-0000-0000-0000BEAC0000}"/>
    <cellStyle name="Normal 80 2 2 2 2 3" xfId="3602" xr:uid="{00000000-0005-0000-0000-0000BFAC0000}"/>
    <cellStyle name="Normal 80 2 2 2 2 3 2" xfId="13676" xr:uid="{00000000-0005-0000-0000-0000C0AC0000}"/>
    <cellStyle name="Normal 80 2 2 2 2 3 2 2" xfId="44007" xr:uid="{00000000-0005-0000-0000-0000C1AC0000}"/>
    <cellStyle name="Normal 80 2 2 2 2 3 2 3" xfId="28774" xr:uid="{00000000-0005-0000-0000-0000C2AC0000}"/>
    <cellStyle name="Normal 80 2 2 2 2 3 3" xfId="8656" xr:uid="{00000000-0005-0000-0000-0000C3AC0000}"/>
    <cellStyle name="Normal 80 2 2 2 2 3 3 2" xfId="38990" xr:uid="{00000000-0005-0000-0000-0000C4AC0000}"/>
    <cellStyle name="Normal 80 2 2 2 2 3 3 3" xfId="23757" xr:uid="{00000000-0005-0000-0000-0000C5AC0000}"/>
    <cellStyle name="Normal 80 2 2 2 2 3 4" xfId="33977" xr:uid="{00000000-0005-0000-0000-0000C6AC0000}"/>
    <cellStyle name="Normal 80 2 2 2 2 3 5" xfId="18744" xr:uid="{00000000-0005-0000-0000-0000C7AC0000}"/>
    <cellStyle name="Normal 80 2 2 2 2 4" xfId="5295" xr:uid="{00000000-0005-0000-0000-0000C8AC0000}"/>
    <cellStyle name="Normal 80 2 2 2 2 4 2" xfId="15347" xr:uid="{00000000-0005-0000-0000-0000C9AC0000}"/>
    <cellStyle name="Normal 80 2 2 2 2 4 2 2" xfId="45678" xr:uid="{00000000-0005-0000-0000-0000CAAC0000}"/>
    <cellStyle name="Normal 80 2 2 2 2 4 2 3" xfId="30445" xr:uid="{00000000-0005-0000-0000-0000CBAC0000}"/>
    <cellStyle name="Normal 80 2 2 2 2 4 3" xfId="10327" xr:uid="{00000000-0005-0000-0000-0000CCAC0000}"/>
    <cellStyle name="Normal 80 2 2 2 2 4 3 2" xfId="40661" xr:uid="{00000000-0005-0000-0000-0000CDAC0000}"/>
    <cellStyle name="Normal 80 2 2 2 2 4 3 3" xfId="25428" xr:uid="{00000000-0005-0000-0000-0000CEAC0000}"/>
    <cellStyle name="Normal 80 2 2 2 2 4 4" xfId="35648" xr:uid="{00000000-0005-0000-0000-0000CFAC0000}"/>
    <cellStyle name="Normal 80 2 2 2 2 4 5" xfId="20415" xr:uid="{00000000-0005-0000-0000-0000D0AC0000}"/>
    <cellStyle name="Normal 80 2 2 2 2 5" xfId="12005" xr:uid="{00000000-0005-0000-0000-0000D1AC0000}"/>
    <cellStyle name="Normal 80 2 2 2 2 5 2" xfId="42336" xr:uid="{00000000-0005-0000-0000-0000D2AC0000}"/>
    <cellStyle name="Normal 80 2 2 2 2 5 3" xfId="27103" xr:uid="{00000000-0005-0000-0000-0000D3AC0000}"/>
    <cellStyle name="Normal 80 2 2 2 2 6" xfId="6984" xr:uid="{00000000-0005-0000-0000-0000D4AC0000}"/>
    <cellStyle name="Normal 80 2 2 2 2 6 2" xfId="37319" xr:uid="{00000000-0005-0000-0000-0000D5AC0000}"/>
    <cellStyle name="Normal 80 2 2 2 2 6 3" xfId="22086" xr:uid="{00000000-0005-0000-0000-0000D6AC0000}"/>
    <cellStyle name="Normal 80 2 2 2 2 7" xfId="32307" xr:uid="{00000000-0005-0000-0000-0000D7AC0000}"/>
    <cellStyle name="Normal 80 2 2 2 2 8" xfId="17073" xr:uid="{00000000-0005-0000-0000-0000D8AC0000}"/>
    <cellStyle name="Normal 80 2 2 2 3" xfId="2331" xr:uid="{00000000-0005-0000-0000-0000D9AC0000}"/>
    <cellStyle name="Normal 80 2 2 2 3 2" xfId="4021" xr:uid="{00000000-0005-0000-0000-0000DAAC0000}"/>
    <cellStyle name="Normal 80 2 2 2 3 2 2" xfId="14094" xr:uid="{00000000-0005-0000-0000-0000DBAC0000}"/>
    <cellStyle name="Normal 80 2 2 2 3 2 2 2" xfId="44425" xr:uid="{00000000-0005-0000-0000-0000DCAC0000}"/>
    <cellStyle name="Normal 80 2 2 2 3 2 2 3" xfId="29192" xr:uid="{00000000-0005-0000-0000-0000DDAC0000}"/>
    <cellStyle name="Normal 80 2 2 2 3 2 3" xfId="9074" xr:uid="{00000000-0005-0000-0000-0000DEAC0000}"/>
    <cellStyle name="Normal 80 2 2 2 3 2 3 2" xfId="39408" xr:uid="{00000000-0005-0000-0000-0000DFAC0000}"/>
    <cellStyle name="Normal 80 2 2 2 3 2 3 3" xfId="24175" xr:uid="{00000000-0005-0000-0000-0000E0AC0000}"/>
    <cellStyle name="Normal 80 2 2 2 3 2 4" xfId="34395" xr:uid="{00000000-0005-0000-0000-0000E1AC0000}"/>
    <cellStyle name="Normal 80 2 2 2 3 2 5" xfId="19162" xr:uid="{00000000-0005-0000-0000-0000E2AC0000}"/>
    <cellStyle name="Normal 80 2 2 2 3 3" xfId="5713" xr:uid="{00000000-0005-0000-0000-0000E3AC0000}"/>
    <cellStyle name="Normal 80 2 2 2 3 3 2" xfId="15765" xr:uid="{00000000-0005-0000-0000-0000E4AC0000}"/>
    <cellStyle name="Normal 80 2 2 2 3 3 2 2" xfId="46096" xr:uid="{00000000-0005-0000-0000-0000E5AC0000}"/>
    <cellStyle name="Normal 80 2 2 2 3 3 2 3" xfId="30863" xr:uid="{00000000-0005-0000-0000-0000E6AC0000}"/>
    <cellStyle name="Normal 80 2 2 2 3 3 3" xfId="10745" xr:uid="{00000000-0005-0000-0000-0000E7AC0000}"/>
    <cellStyle name="Normal 80 2 2 2 3 3 3 2" xfId="41079" xr:uid="{00000000-0005-0000-0000-0000E8AC0000}"/>
    <cellStyle name="Normal 80 2 2 2 3 3 3 3" xfId="25846" xr:uid="{00000000-0005-0000-0000-0000E9AC0000}"/>
    <cellStyle name="Normal 80 2 2 2 3 3 4" xfId="36066" xr:uid="{00000000-0005-0000-0000-0000EAAC0000}"/>
    <cellStyle name="Normal 80 2 2 2 3 3 5" xfId="20833" xr:uid="{00000000-0005-0000-0000-0000EBAC0000}"/>
    <cellStyle name="Normal 80 2 2 2 3 4" xfId="12423" xr:uid="{00000000-0005-0000-0000-0000ECAC0000}"/>
    <cellStyle name="Normal 80 2 2 2 3 4 2" xfId="42754" xr:uid="{00000000-0005-0000-0000-0000EDAC0000}"/>
    <cellStyle name="Normal 80 2 2 2 3 4 3" xfId="27521" xr:uid="{00000000-0005-0000-0000-0000EEAC0000}"/>
    <cellStyle name="Normal 80 2 2 2 3 5" xfId="7402" xr:uid="{00000000-0005-0000-0000-0000EFAC0000}"/>
    <cellStyle name="Normal 80 2 2 2 3 5 2" xfId="37737" xr:uid="{00000000-0005-0000-0000-0000F0AC0000}"/>
    <cellStyle name="Normal 80 2 2 2 3 5 3" xfId="22504" xr:uid="{00000000-0005-0000-0000-0000F1AC0000}"/>
    <cellStyle name="Normal 80 2 2 2 3 6" xfId="32725" xr:uid="{00000000-0005-0000-0000-0000F2AC0000}"/>
    <cellStyle name="Normal 80 2 2 2 3 7" xfId="17491" xr:uid="{00000000-0005-0000-0000-0000F3AC0000}"/>
    <cellStyle name="Normal 80 2 2 2 4" xfId="3184" xr:uid="{00000000-0005-0000-0000-0000F4AC0000}"/>
    <cellStyle name="Normal 80 2 2 2 4 2" xfId="13258" xr:uid="{00000000-0005-0000-0000-0000F5AC0000}"/>
    <cellStyle name="Normal 80 2 2 2 4 2 2" xfId="43589" xr:uid="{00000000-0005-0000-0000-0000F6AC0000}"/>
    <cellStyle name="Normal 80 2 2 2 4 2 3" xfId="28356" xr:uid="{00000000-0005-0000-0000-0000F7AC0000}"/>
    <cellStyle name="Normal 80 2 2 2 4 3" xfId="8238" xr:uid="{00000000-0005-0000-0000-0000F8AC0000}"/>
    <cellStyle name="Normal 80 2 2 2 4 3 2" xfId="38572" xr:uid="{00000000-0005-0000-0000-0000F9AC0000}"/>
    <cellStyle name="Normal 80 2 2 2 4 3 3" xfId="23339" xr:uid="{00000000-0005-0000-0000-0000FAAC0000}"/>
    <cellStyle name="Normal 80 2 2 2 4 4" xfId="33559" xr:uid="{00000000-0005-0000-0000-0000FBAC0000}"/>
    <cellStyle name="Normal 80 2 2 2 4 5" xfId="18326" xr:uid="{00000000-0005-0000-0000-0000FCAC0000}"/>
    <cellStyle name="Normal 80 2 2 2 5" xfId="4877" xr:uid="{00000000-0005-0000-0000-0000FDAC0000}"/>
    <cellStyle name="Normal 80 2 2 2 5 2" xfId="14929" xr:uid="{00000000-0005-0000-0000-0000FEAC0000}"/>
    <cellStyle name="Normal 80 2 2 2 5 2 2" xfId="45260" xr:uid="{00000000-0005-0000-0000-0000FFAC0000}"/>
    <cellStyle name="Normal 80 2 2 2 5 2 3" xfId="30027" xr:uid="{00000000-0005-0000-0000-000000AD0000}"/>
    <cellStyle name="Normal 80 2 2 2 5 3" xfId="9909" xr:uid="{00000000-0005-0000-0000-000001AD0000}"/>
    <cellStyle name="Normal 80 2 2 2 5 3 2" xfId="40243" xr:uid="{00000000-0005-0000-0000-000002AD0000}"/>
    <cellStyle name="Normal 80 2 2 2 5 3 3" xfId="25010" xr:uid="{00000000-0005-0000-0000-000003AD0000}"/>
    <cellStyle name="Normal 80 2 2 2 5 4" xfId="35230" xr:uid="{00000000-0005-0000-0000-000004AD0000}"/>
    <cellStyle name="Normal 80 2 2 2 5 5" xfId="19997" xr:uid="{00000000-0005-0000-0000-000005AD0000}"/>
    <cellStyle name="Normal 80 2 2 2 6" xfId="11587" xr:uid="{00000000-0005-0000-0000-000006AD0000}"/>
    <cellStyle name="Normal 80 2 2 2 6 2" xfId="41918" xr:uid="{00000000-0005-0000-0000-000007AD0000}"/>
    <cellStyle name="Normal 80 2 2 2 6 3" xfId="26685" xr:uid="{00000000-0005-0000-0000-000008AD0000}"/>
    <cellStyle name="Normal 80 2 2 2 7" xfId="6566" xr:uid="{00000000-0005-0000-0000-000009AD0000}"/>
    <cellStyle name="Normal 80 2 2 2 7 2" xfId="36901" xr:uid="{00000000-0005-0000-0000-00000AAD0000}"/>
    <cellStyle name="Normal 80 2 2 2 7 3" xfId="21668" xr:uid="{00000000-0005-0000-0000-00000BAD0000}"/>
    <cellStyle name="Normal 80 2 2 2 8" xfId="31889" xr:uid="{00000000-0005-0000-0000-00000CAD0000}"/>
    <cellStyle name="Normal 80 2 2 2 9" xfId="16655" xr:uid="{00000000-0005-0000-0000-00000DAD0000}"/>
    <cellStyle name="Normal 80 2 2 3" xfId="1702" xr:uid="{00000000-0005-0000-0000-00000EAD0000}"/>
    <cellStyle name="Normal 80 2 2 3 2" xfId="2541" xr:uid="{00000000-0005-0000-0000-00000FAD0000}"/>
    <cellStyle name="Normal 80 2 2 3 2 2" xfId="4231" xr:uid="{00000000-0005-0000-0000-000010AD0000}"/>
    <cellStyle name="Normal 80 2 2 3 2 2 2" xfId="14304" xr:uid="{00000000-0005-0000-0000-000011AD0000}"/>
    <cellStyle name="Normal 80 2 2 3 2 2 2 2" xfId="44635" xr:uid="{00000000-0005-0000-0000-000012AD0000}"/>
    <cellStyle name="Normal 80 2 2 3 2 2 2 3" xfId="29402" xr:uid="{00000000-0005-0000-0000-000013AD0000}"/>
    <cellStyle name="Normal 80 2 2 3 2 2 3" xfId="9284" xr:uid="{00000000-0005-0000-0000-000014AD0000}"/>
    <cellStyle name="Normal 80 2 2 3 2 2 3 2" xfId="39618" xr:uid="{00000000-0005-0000-0000-000015AD0000}"/>
    <cellStyle name="Normal 80 2 2 3 2 2 3 3" xfId="24385" xr:uid="{00000000-0005-0000-0000-000016AD0000}"/>
    <cellStyle name="Normal 80 2 2 3 2 2 4" xfId="34605" xr:uid="{00000000-0005-0000-0000-000017AD0000}"/>
    <cellStyle name="Normal 80 2 2 3 2 2 5" xfId="19372" xr:uid="{00000000-0005-0000-0000-000018AD0000}"/>
    <cellStyle name="Normal 80 2 2 3 2 3" xfId="5923" xr:uid="{00000000-0005-0000-0000-000019AD0000}"/>
    <cellStyle name="Normal 80 2 2 3 2 3 2" xfId="15975" xr:uid="{00000000-0005-0000-0000-00001AAD0000}"/>
    <cellStyle name="Normal 80 2 2 3 2 3 2 2" xfId="46306" xr:uid="{00000000-0005-0000-0000-00001BAD0000}"/>
    <cellStyle name="Normal 80 2 2 3 2 3 2 3" xfId="31073" xr:uid="{00000000-0005-0000-0000-00001CAD0000}"/>
    <cellStyle name="Normal 80 2 2 3 2 3 3" xfId="10955" xr:uid="{00000000-0005-0000-0000-00001DAD0000}"/>
    <cellStyle name="Normal 80 2 2 3 2 3 3 2" xfId="41289" xr:uid="{00000000-0005-0000-0000-00001EAD0000}"/>
    <cellStyle name="Normal 80 2 2 3 2 3 3 3" xfId="26056" xr:uid="{00000000-0005-0000-0000-00001FAD0000}"/>
    <cellStyle name="Normal 80 2 2 3 2 3 4" xfId="36276" xr:uid="{00000000-0005-0000-0000-000020AD0000}"/>
    <cellStyle name="Normal 80 2 2 3 2 3 5" xfId="21043" xr:uid="{00000000-0005-0000-0000-000021AD0000}"/>
    <cellStyle name="Normal 80 2 2 3 2 4" xfId="12633" xr:uid="{00000000-0005-0000-0000-000022AD0000}"/>
    <cellStyle name="Normal 80 2 2 3 2 4 2" xfId="42964" xr:uid="{00000000-0005-0000-0000-000023AD0000}"/>
    <cellStyle name="Normal 80 2 2 3 2 4 3" xfId="27731" xr:uid="{00000000-0005-0000-0000-000024AD0000}"/>
    <cellStyle name="Normal 80 2 2 3 2 5" xfId="7612" xr:uid="{00000000-0005-0000-0000-000025AD0000}"/>
    <cellStyle name="Normal 80 2 2 3 2 5 2" xfId="37947" xr:uid="{00000000-0005-0000-0000-000026AD0000}"/>
    <cellStyle name="Normal 80 2 2 3 2 5 3" xfId="22714" xr:uid="{00000000-0005-0000-0000-000027AD0000}"/>
    <cellStyle name="Normal 80 2 2 3 2 6" xfId="32935" xr:uid="{00000000-0005-0000-0000-000028AD0000}"/>
    <cellStyle name="Normal 80 2 2 3 2 7" xfId="17701" xr:uid="{00000000-0005-0000-0000-000029AD0000}"/>
    <cellStyle name="Normal 80 2 2 3 3" xfId="3394" xr:uid="{00000000-0005-0000-0000-00002AAD0000}"/>
    <cellStyle name="Normal 80 2 2 3 3 2" xfId="13468" xr:uid="{00000000-0005-0000-0000-00002BAD0000}"/>
    <cellStyle name="Normal 80 2 2 3 3 2 2" xfId="43799" xr:uid="{00000000-0005-0000-0000-00002CAD0000}"/>
    <cellStyle name="Normal 80 2 2 3 3 2 3" xfId="28566" xr:uid="{00000000-0005-0000-0000-00002DAD0000}"/>
    <cellStyle name="Normal 80 2 2 3 3 3" xfId="8448" xr:uid="{00000000-0005-0000-0000-00002EAD0000}"/>
    <cellStyle name="Normal 80 2 2 3 3 3 2" xfId="38782" xr:uid="{00000000-0005-0000-0000-00002FAD0000}"/>
    <cellStyle name="Normal 80 2 2 3 3 3 3" xfId="23549" xr:uid="{00000000-0005-0000-0000-000030AD0000}"/>
    <cellStyle name="Normal 80 2 2 3 3 4" xfId="33769" xr:uid="{00000000-0005-0000-0000-000031AD0000}"/>
    <cellStyle name="Normal 80 2 2 3 3 5" xfId="18536" xr:uid="{00000000-0005-0000-0000-000032AD0000}"/>
    <cellStyle name="Normal 80 2 2 3 4" xfId="5087" xr:uid="{00000000-0005-0000-0000-000033AD0000}"/>
    <cellStyle name="Normal 80 2 2 3 4 2" xfId="15139" xr:uid="{00000000-0005-0000-0000-000034AD0000}"/>
    <cellStyle name="Normal 80 2 2 3 4 2 2" xfId="45470" xr:uid="{00000000-0005-0000-0000-000035AD0000}"/>
    <cellStyle name="Normal 80 2 2 3 4 2 3" xfId="30237" xr:uid="{00000000-0005-0000-0000-000036AD0000}"/>
    <cellStyle name="Normal 80 2 2 3 4 3" xfId="10119" xr:uid="{00000000-0005-0000-0000-000037AD0000}"/>
    <cellStyle name="Normal 80 2 2 3 4 3 2" xfId="40453" xr:uid="{00000000-0005-0000-0000-000038AD0000}"/>
    <cellStyle name="Normal 80 2 2 3 4 3 3" xfId="25220" xr:uid="{00000000-0005-0000-0000-000039AD0000}"/>
    <cellStyle name="Normal 80 2 2 3 4 4" xfId="35440" xr:uid="{00000000-0005-0000-0000-00003AAD0000}"/>
    <cellStyle name="Normal 80 2 2 3 4 5" xfId="20207" xr:uid="{00000000-0005-0000-0000-00003BAD0000}"/>
    <cellStyle name="Normal 80 2 2 3 5" xfId="11797" xr:uid="{00000000-0005-0000-0000-00003CAD0000}"/>
    <cellStyle name="Normal 80 2 2 3 5 2" xfId="42128" xr:uid="{00000000-0005-0000-0000-00003DAD0000}"/>
    <cellStyle name="Normal 80 2 2 3 5 3" xfId="26895" xr:uid="{00000000-0005-0000-0000-00003EAD0000}"/>
    <cellStyle name="Normal 80 2 2 3 6" xfId="6776" xr:uid="{00000000-0005-0000-0000-00003FAD0000}"/>
    <cellStyle name="Normal 80 2 2 3 6 2" xfId="37111" xr:uid="{00000000-0005-0000-0000-000040AD0000}"/>
    <cellStyle name="Normal 80 2 2 3 6 3" xfId="21878" xr:uid="{00000000-0005-0000-0000-000041AD0000}"/>
    <cellStyle name="Normal 80 2 2 3 7" xfId="32099" xr:uid="{00000000-0005-0000-0000-000042AD0000}"/>
    <cellStyle name="Normal 80 2 2 3 8" xfId="16865" xr:uid="{00000000-0005-0000-0000-000043AD0000}"/>
    <cellStyle name="Normal 80 2 2 4" xfId="2123" xr:uid="{00000000-0005-0000-0000-000044AD0000}"/>
    <cellStyle name="Normal 80 2 2 4 2" xfId="3813" xr:uid="{00000000-0005-0000-0000-000045AD0000}"/>
    <cellStyle name="Normal 80 2 2 4 2 2" xfId="13886" xr:uid="{00000000-0005-0000-0000-000046AD0000}"/>
    <cellStyle name="Normal 80 2 2 4 2 2 2" xfId="44217" xr:uid="{00000000-0005-0000-0000-000047AD0000}"/>
    <cellStyle name="Normal 80 2 2 4 2 2 3" xfId="28984" xr:uid="{00000000-0005-0000-0000-000048AD0000}"/>
    <cellStyle name="Normal 80 2 2 4 2 3" xfId="8866" xr:uid="{00000000-0005-0000-0000-000049AD0000}"/>
    <cellStyle name="Normal 80 2 2 4 2 3 2" xfId="39200" xr:uid="{00000000-0005-0000-0000-00004AAD0000}"/>
    <cellStyle name="Normal 80 2 2 4 2 3 3" xfId="23967" xr:uid="{00000000-0005-0000-0000-00004BAD0000}"/>
    <cellStyle name="Normal 80 2 2 4 2 4" xfId="34187" xr:uid="{00000000-0005-0000-0000-00004CAD0000}"/>
    <cellStyle name="Normal 80 2 2 4 2 5" xfId="18954" xr:uid="{00000000-0005-0000-0000-00004DAD0000}"/>
    <cellStyle name="Normal 80 2 2 4 3" xfId="5505" xr:uid="{00000000-0005-0000-0000-00004EAD0000}"/>
    <cellStyle name="Normal 80 2 2 4 3 2" xfId="15557" xr:uid="{00000000-0005-0000-0000-00004FAD0000}"/>
    <cellStyle name="Normal 80 2 2 4 3 2 2" xfId="45888" xr:uid="{00000000-0005-0000-0000-000050AD0000}"/>
    <cellStyle name="Normal 80 2 2 4 3 2 3" xfId="30655" xr:uid="{00000000-0005-0000-0000-000051AD0000}"/>
    <cellStyle name="Normal 80 2 2 4 3 3" xfId="10537" xr:uid="{00000000-0005-0000-0000-000052AD0000}"/>
    <cellStyle name="Normal 80 2 2 4 3 3 2" xfId="40871" xr:uid="{00000000-0005-0000-0000-000053AD0000}"/>
    <cellStyle name="Normal 80 2 2 4 3 3 3" xfId="25638" xr:uid="{00000000-0005-0000-0000-000054AD0000}"/>
    <cellStyle name="Normal 80 2 2 4 3 4" xfId="35858" xr:uid="{00000000-0005-0000-0000-000055AD0000}"/>
    <cellStyle name="Normal 80 2 2 4 3 5" xfId="20625" xr:uid="{00000000-0005-0000-0000-000056AD0000}"/>
    <cellStyle name="Normal 80 2 2 4 4" xfId="12215" xr:uid="{00000000-0005-0000-0000-000057AD0000}"/>
    <cellStyle name="Normal 80 2 2 4 4 2" xfId="42546" xr:uid="{00000000-0005-0000-0000-000058AD0000}"/>
    <cellStyle name="Normal 80 2 2 4 4 3" xfId="27313" xr:uid="{00000000-0005-0000-0000-000059AD0000}"/>
    <cellStyle name="Normal 80 2 2 4 5" xfId="7194" xr:uid="{00000000-0005-0000-0000-00005AAD0000}"/>
    <cellStyle name="Normal 80 2 2 4 5 2" xfId="37529" xr:uid="{00000000-0005-0000-0000-00005BAD0000}"/>
    <cellStyle name="Normal 80 2 2 4 5 3" xfId="22296" xr:uid="{00000000-0005-0000-0000-00005CAD0000}"/>
    <cellStyle name="Normal 80 2 2 4 6" xfId="32517" xr:uid="{00000000-0005-0000-0000-00005DAD0000}"/>
    <cellStyle name="Normal 80 2 2 4 7" xfId="17283" xr:uid="{00000000-0005-0000-0000-00005EAD0000}"/>
    <cellStyle name="Normal 80 2 2 5" xfId="2976" xr:uid="{00000000-0005-0000-0000-00005FAD0000}"/>
    <cellStyle name="Normal 80 2 2 5 2" xfId="13050" xr:uid="{00000000-0005-0000-0000-000060AD0000}"/>
    <cellStyle name="Normal 80 2 2 5 2 2" xfId="43381" xr:uid="{00000000-0005-0000-0000-000061AD0000}"/>
    <cellStyle name="Normal 80 2 2 5 2 3" xfId="28148" xr:uid="{00000000-0005-0000-0000-000062AD0000}"/>
    <cellStyle name="Normal 80 2 2 5 3" xfId="8030" xr:uid="{00000000-0005-0000-0000-000063AD0000}"/>
    <cellStyle name="Normal 80 2 2 5 3 2" xfId="38364" xr:uid="{00000000-0005-0000-0000-000064AD0000}"/>
    <cellStyle name="Normal 80 2 2 5 3 3" xfId="23131" xr:uid="{00000000-0005-0000-0000-000065AD0000}"/>
    <cellStyle name="Normal 80 2 2 5 4" xfId="33351" xr:uid="{00000000-0005-0000-0000-000066AD0000}"/>
    <cellStyle name="Normal 80 2 2 5 5" xfId="18118" xr:uid="{00000000-0005-0000-0000-000067AD0000}"/>
    <cellStyle name="Normal 80 2 2 6" xfId="4669" xr:uid="{00000000-0005-0000-0000-000068AD0000}"/>
    <cellStyle name="Normal 80 2 2 6 2" xfId="14721" xr:uid="{00000000-0005-0000-0000-000069AD0000}"/>
    <cellStyle name="Normal 80 2 2 6 2 2" xfId="45052" xr:uid="{00000000-0005-0000-0000-00006AAD0000}"/>
    <cellStyle name="Normal 80 2 2 6 2 3" xfId="29819" xr:uid="{00000000-0005-0000-0000-00006BAD0000}"/>
    <cellStyle name="Normal 80 2 2 6 3" xfId="9701" xr:uid="{00000000-0005-0000-0000-00006CAD0000}"/>
    <cellStyle name="Normal 80 2 2 6 3 2" xfId="40035" xr:uid="{00000000-0005-0000-0000-00006DAD0000}"/>
    <cellStyle name="Normal 80 2 2 6 3 3" xfId="24802" xr:uid="{00000000-0005-0000-0000-00006EAD0000}"/>
    <cellStyle name="Normal 80 2 2 6 4" xfId="35022" xr:uid="{00000000-0005-0000-0000-00006FAD0000}"/>
    <cellStyle name="Normal 80 2 2 6 5" xfId="19789" xr:uid="{00000000-0005-0000-0000-000070AD0000}"/>
    <cellStyle name="Normal 80 2 2 7" xfId="11379" xr:uid="{00000000-0005-0000-0000-000071AD0000}"/>
    <cellStyle name="Normal 80 2 2 7 2" xfId="41710" xr:uid="{00000000-0005-0000-0000-000072AD0000}"/>
    <cellStyle name="Normal 80 2 2 7 3" xfId="26477" xr:uid="{00000000-0005-0000-0000-000073AD0000}"/>
    <cellStyle name="Normal 80 2 2 8" xfId="6358" xr:uid="{00000000-0005-0000-0000-000074AD0000}"/>
    <cellStyle name="Normal 80 2 2 8 2" xfId="36693" xr:uid="{00000000-0005-0000-0000-000075AD0000}"/>
    <cellStyle name="Normal 80 2 2 8 3" xfId="21460" xr:uid="{00000000-0005-0000-0000-000076AD0000}"/>
    <cellStyle name="Normal 80 2 2 9" xfId="31682" xr:uid="{00000000-0005-0000-0000-000077AD0000}"/>
    <cellStyle name="Normal 80 2 3" xfId="1385" xr:uid="{00000000-0005-0000-0000-000078AD0000}"/>
    <cellStyle name="Normal 80 2 3 2" xfId="1806" xr:uid="{00000000-0005-0000-0000-000079AD0000}"/>
    <cellStyle name="Normal 80 2 3 2 2" xfId="2645" xr:uid="{00000000-0005-0000-0000-00007AAD0000}"/>
    <cellStyle name="Normal 80 2 3 2 2 2" xfId="4335" xr:uid="{00000000-0005-0000-0000-00007BAD0000}"/>
    <cellStyle name="Normal 80 2 3 2 2 2 2" xfId="14408" xr:uid="{00000000-0005-0000-0000-00007CAD0000}"/>
    <cellStyle name="Normal 80 2 3 2 2 2 2 2" xfId="44739" xr:uid="{00000000-0005-0000-0000-00007DAD0000}"/>
    <cellStyle name="Normal 80 2 3 2 2 2 2 3" xfId="29506" xr:uid="{00000000-0005-0000-0000-00007EAD0000}"/>
    <cellStyle name="Normal 80 2 3 2 2 2 3" xfId="9388" xr:uid="{00000000-0005-0000-0000-00007FAD0000}"/>
    <cellStyle name="Normal 80 2 3 2 2 2 3 2" xfId="39722" xr:uid="{00000000-0005-0000-0000-000080AD0000}"/>
    <cellStyle name="Normal 80 2 3 2 2 2 3 3" xfId="24489" xr:uid="{00000000-0005-0000-0000-000081AD0000}"/>
    <cellStyle name="Normal 80 2 3 2 2 2 4" xfId="34709" xr:uid="{00000000-0005-0000-0000-000082AD0000}"/>
    <cellStyle name="Normal 80 2 3 2 2 2 5" xfId="19476" xr:uid="{00000000-0005-0000-0000-000083AD0000}"/>
    <cellStyle name="Normal 80 2 3 2 2 3" xfId="6027" xr:uid="{00000000-0005-0000-0000-000084AD0000}"/>
    <cellStyle name="Normal 80 2 3 2 2 3 2" xfId="16079" xr:uid="{00000000-0005-0000-0000-000085AD0000}"/>
    <cellStyle name="Normal 80 2 3 2 2 3 2 2" xfId="46410" xr:uid="{00000000-0005-0000-0000-000086AD0000}"/>
    <cellStyle name="Normal 80 2 3 2 2 3 2 3" xfId="31177" xr:uid="{00000000-0005-0000-0000-000087AD0000}"/>
    <cellStyle name="Normal 80 2 3 2 2 3 3" xfId="11059" xr:uid="{00000000-0005-0000-0000-000088AD0000}"/>
    <cellStyle name="Normal 80 2 3 2 2 3 3 2" xfId="41393" xr:uid="{00000000-0005-0000-0000-000089AD0000}"/>
    <cellStyle name="Normal 80 2 3 2 2 3 3 3" xfId="26160" xr:uid="{00000000-0005-0000-0000-00008AAD0000}"/>
    <cellStyle name="Normal 80 2 3 2 2 3 4" xfId="36380" xr:uid="{00000000-0005-0000-0000-00008BAD0000}"/>
    <cellStyle name="Normal 80 2 3 2 2 3 5" xfId="21147" xr:uid="{00000000-0005-0000-0000-00008CAD0000}"/>
    <cellStyle name="Normal 80 2 3 2 2 4" xfId="12737" xr:uid="{00000000-0005-0000-0000-00008DAD0000}"/>
    <cellStyle name="Normal 80 2 3 2 2 4 2" xfId="43068" xr:uid="{00000000-0005-0000-0000-00008EAD0000}"/>
    <cellStyle name="Normal 80 2 3 2 2 4 3" xfId="27835" xr:uid="{00000000-0005-0000-0000-00008FAD0000}"/>
    <cellStyle name="Normal 80 2 3 2 2 5" xfId="7716" xr:uid="{00000000-0005-0000-0000-000090AD0000}"/>
    <cellStyle name="Normal 80 2 3 2 2 5 2" xfId="38051" xr:uid="{00000000-0005-0000-0000-000091AD0000}"/>
    <cellStyle name="Normal 80 2 3 2 2 5 3" xfId="22818" xr:uid="{00000000-0005-0000-0000-000092AD0000}"/>
    <cellStyle name="Normal 80 2 3 2 2 6" xfId="33039" xr:uid="{00000000-0005-0000-0000-000093AD0000}"/>
    <cellStyle name="Normal 80 2 3 2 2 7" xfId="17805" xr:uid="{00000000-0005-0000-0000-000094AD0000}"/>
    <cellStyle name="Normal 80 2 3 2 3" xfId="3498" xr:uid="{00000000-0005-0000-0000-000095AD0000}"/>
    <cellStyle name="Normal 80 2 3 2 3 2" xfId="13572" xr:uid="{00000000-0005-0000-0000-000096AD0000}"/>
    <cellStyle name="Normal 80 2 3 2 3 2 2" xfId="43903" xr:uid="{00000000-0005-0000-0000-000097AD0000}"/>
    <cellStyle name="Normal 80 2 3 2 3 2 3" xfId="28670" xr:uid="{00000000-0005-0000-0000-000098AD0000}"/>
    <cellStyle name="Normal 80 2 3 2 3 3" xfId="8552" xr:uid="{00000000-0005-0000-0000-000099AD0000}"/>
    <cellStyle name="Normal 80 2 3 2 3 3 2" xfId="38886" xr:uid="{00000000-0005-0000-0000-00009AAD0000}"/>
    <cellStyle name="Normal 80 2 3 2 3 3 3" xfId="23653" xr:uid="{00000000-0005-0000-0000-00009BAD0000}"/>
    <cellStyle name="Normal 80 2 3 2 3 4" xfId="33873" xr:uid="{00000000-0005-0000-0000-00009CAD0000}"/>
    <cellStyle name="Normal 80 2 3 2 3 5" xfId="18640" xr:uid="{00000000-0005-0000-0000-00009DAD0000}"/>
    <cellStyle name="Normal 80 2 3 2 4" xfId="5191" xr:uid="{00000000-0005-0000-0000-00009EAD0000}"/>
    <cellStyle name="Normal 80 2 3 2 4 2" xfId="15243" xr:uid="{00000000-0005-0000-0000-00009FAD0000}"/>
    <cellStyle name="Normal 80 2 3 2 4 2 2" xfId="45574" xr:uid="{00000000-0005-0000-0000-0000A0AD0000}"/>
    <cellStyle name="Normal 80 2 3 2 4 2 3" xfId="30341" xr:uid="{00000000-0005-0000-0000-0000A1AD0000}"/>
    <cellStyle name="Normal 80 2 3 2 4 3" xfId="10223" xr:uid="{00000000-0005-0000-0000-0000A2AD0000}"/>
    <cellStyle name="Normal 80 2 3 2 4 3 2" xfId="40557" xr:uid="{00000000-0005-0000-0000-0000A3AD0000}"/>
    <cellStyle name="Normal 80 2 3 2 4 3 3" xfId="25324" xr:uid="{00000000-0005-0000-0000-0000A4AD0000}"/>
    <cellStyle name="Normal 80 2 3 2 4 4" xfId="35544" xr:uid="{00000000-0005-0000-0000-0000A5AD0000}"/>
    <cellStyle name="Normal 80 2 3 2 4 5" xfId="20311" xr:uid="{00000000-0005-0000-0000-0000A6AD0000}"/>
    <cellStyle name="Normal 80 2 3 2 5" xfId="11901" xr:uid="{00000000-0005-0000-0000-0000A7AD0000}"/>
    <cellStyle name="Normal 80 2 3 2 5 2" xfId="42232" xr:uid="{00000000-0005-0000-0000-0000A8AD0000}"/>
    <cellStyle name="Normal 80 2 3 2 5 3" xfId="26999" xr:uid="{00000000-0005-0000-0000-0000A9AD0000}"/>
    <cellStyle name="Normal 80 2 3 2 6" xfId="6880" xr:uid="{00000000-0005-0000-0000-0000AAAD0000}"/>
    <cellStyle name="Normal 80 2 3 2 6 2" xfId="37215" xr:uid="{00000000-0005-0000-0000-0000ABAD0000}"/>
    <cellStyle name="Normal 80 2 3 2 6 3" xfId="21982" xr:uid="{00000000-0005-0000-0000-0000ACAD0000}"/>
    <cellStyle name="Normal 80 2 3 2 7" xfId="32203" xr:uid="{00000000-0005-0000-0000-0000ADAD0000}"/>
    <cellStyle name="Normal 80 2 3 2 8" xfId="16969" xr:uid="{00000000-0005-0000-0000-0000AEAD0000}"/>
    <cellStyle name="Normal 80 2 3 3" xfId="2227" xr:uid="{00000000-0005-0000-0000-0000AFAD0000}"/>
    <cellStyle name="Normal 80 2 3 3 2" xfId="3917" xr:uid="{00000000-0005-0000-0000-0000B0AD0000}"/>
    <cellStyle name="Normal 80 2 3 3 2 2" xfId="13990" xr:uid="{00000000-0005-0000-0000-0000B1AD0000}"/>
    <cellStyle name="Normal 80 2 3 3 2 2 2" xfId="44321" xr:uid="{00000000-0005-0000-0000-0000B2AD0000}"/>
    <cellStyle name="Normal 80 2 3 3 2 2 3" xfId="29088" xr:uid="{00000000-0005-0000-0000-0000B3AD0000}"/>
    <cellStyle name="Normal 80 2 3 3 2 3" xfId="8970" xr:uid="{00000000-0005-0000-0000-0000B4AD0000}"/>
    <cellStyle name="Normal 80 2 3 3 2 3 2" xfId="39304" xr:uid="{00000000-0005-0000-0000-0000B5AD0000}"/>
    <cellStyle name="Normal 80 2 3 3 2 3 3" xfId="24071" xr:uid="{00000000-0005-0000-0000-0000B6AD0000}"/>
    <cellStyle name="Normal 80 2 3 3 2 4" xfId="34291" xr:uid="{00000000-0005-0000-0000-0000B7AD0000}"/>
    <cellStyle name="Normal 80 2 3 3 2 5" xfId="19058" xr:uid="{00000000-0005-0000-0000-0000B8AD0000}"/>
    <cellStyle name="Normal 80 2 3 3 3" xfId="5609" xr:uid="{00000000-0005-0000-0000-0000B9AD0000}"/>
    <cellStyle name="Normal 80 2 3 3 3 2" xfId="15661" xr:uid="{00000000-0005-0000-0000-0000BAAD0000}"/>
    <cellStyle name="Normal 80 2 3 3 3 2 2" xfId="45992" xr:uid="{00000000-0005-0000-0000-0000BBAD0000}"/>
    <cellStyle name="Normal 80 2 3 3 3 2 3" xfId="30759" xr:uid="{00000000-0005-0000-0000-0000BCAD0000}"/>
    <cellStyle name="Normal 80 2 3 3 3 3" xfId="10641" xr:uid="{00000000-0005-0000-0000-0000BDAD0000}"/>
    <cellStyle name="Normal 80 2 3 3 3 3 2" xfId="40975" xr:uid="{00000000-0005-0000-0000-0000BEAD0000}"/>
    <cellStyle name="Normal 80 2 3 3 3 3 3" xfId="25742" xr:uid="{00000000-0005-0000-0000-0000BFAD0000}"/>
    <cellStyle name="Normal 80 2 3 3 3 4" xfId="35962" xr:uid="{00000000-0005-0000-0000-0000C0AD0000}"/>
    <cellStyle name="Normal 80 2 3 3 3 5" xfId="20729" xr:uid="{00000000-0005-0000-0000-0000C1AD0000}"/>
    <cellStyle name="Normal 80 2 3 3 4" xfId="12319" xr:uid="{00000000-0005-0000-0000-0000C2AD0000}"/>
    <cellStyle name="Normal 80 2 3 3 4 2" xfId="42650" xr:uid="{00000000-0005-0000-0000-0000C3AD0000}"/>
    <cellStyle name="Normal 80 2 3 3 4 3" xfId="27417" xr:uid="{00000000-0005-0000-0000-0000C4AD0000}"/>
    <cellStyle name="Normal 80 2 3 3 5" xfId="7298" xr:uid="{00000000-0005-0000-0000-0000C5AD0000}"/>
    <cellStyle name="Normal 80 2 3 3 5 2" xfId="37633" xr:uid="{00000000-0005-0000-0000-0000C6AD0000}"/>
    <cellStyle name="Normal 80 2 3 3 5 3" xfId="22400" xr:uid="{00000000-0005-0000-0000-0000C7AD0000}"/>
    <cellStyle name="Normal 80 2 3 3 6" xfId="32621" xr:uid="{00000000-0005-0000-0000-0000C8AD0000}"/>
    <cellStyle name="Normal 80 2 3 3 7" xfId="17387" xr:uid="{00000000-0005-0000-0000-0000C9AD0000}"/>
    <cellStyle name="Normal 80 2 3 4" xfId="3080" xr:uid="{00000000-0005-0000-0000-0000CAAD0000}"/>
    <cellStyle name="Normal 80 2 3 4 2" xfId="13154" xr:uid="{00000000-0005-0000-0000-0000CBAD0000}"/>
    <cellStyle name="Normal 80 2 3 4 2 2" xfId="43485" xr:uid="{00000000-0005-0000-0000-0000CCAD0000}"/>
    <cellStyle name="Normal 80 2 3 4 2 3" xfId="28252" xr:uid="{00000000-0005-0000-0000-0000CDAD0000}"/>
    <cellStyle name="Normal 80 2 3 4 3" xfId="8134" xr:uid="{00000000-0005-0000-0000-0000CEAD0000}"/>
    <cellStyle name="Normal 80 2 3 4 3 2" xfId="38468" xr:uid="{00000000-0005-0000-0000-0000CFAD0000}"/>
    <cellStyle name="Normal 80 2 3 4 3 3" xfId="23235" xr:uid="{00000000-0005-0000-0000-0000D0AD0000}"/>
    <cellStyle name="Normal 80 2 3 4 4" xfId="33455" xr:uid="{00000000-0005-0000-0000-0000D1AD0000}"/>
    <cellStyle name="Normal 80 2 3 4 5" xfId="18222" xr:uid="{00000000-0005-0000-0000-0000D2AD0000}"/>
    <cellStyle name="Normal 80 2 3 5" xfId="4773" xr:uid="{00000000-0005-0000-0000-0000D3AD0000}"/>
    <cellStyle name="Normal 80 2 3 5 2" xfId="14825" xr:uid="{00000000-0005-0000-0000-0000D4AD0000}"/>
    <cellStyle name="Normal 80 2 3 5 2 2" xfId="45156" xr:uid="{00000000-0005-0000-0000-0000D5AD0000}"/>
    <cellStyle name="Normal 80 2 3 5 2 3" xfId="29923" xr:uid="{00000000-0005-0000-0000-0000D6AD0000}"/>
    <cellStyle name="Normal 80 2 3 5 3" xfId="9805" xr:uid="{00000000-0005-0000-0000-0000D7AD0000}"/>
    <cellStyle name="Normal 80 2 3 5 3 2" xfId="40139" xr:uid="{00000000-0005-0000-0000-0000D8AD0000}"/>
    <cellStyle name="Normal 80 2 3 5 3 3" xfId="24906" xr:uid="{00000000-0005-0000-0000-0000D9AD0000}"/>
    <cellStyle name="Normal 80 2 3 5 4" xfId="35126" xr:uid="{00000000-0005-0000-0000-0000DAAD0000}"/>
    <cellStyle name="Normal 80 2 3 5 5" xfId="19893" xr:uid="{00000000-0005-0000-0000-0000DBAD0000}"/>
    <cellStyle name="Normal 80 2 3 6" xfId="11483" xr:uid="{00000000-0005-0000-0000-0000DCAD0000}"/>
    <cellStyle name="Normal 80 2 3 6 2" xfId="41814" xr:uid="{00000000-0005-0000-0000-0000DDAD0000}"/>
    <cellStyle name="Normal 80 2 3 6 3" xfId="26581" xr:uid="{00000000-0005-0000-0000-0000DEAD0000}"/>
    <cellStyle name="Normal 80 2 3 7" xfId="6462" xr:uid="{00000000-0005-0000-0000-0000DFAD0000}"/>
    <cellStyle name="Normal 80 2 3 7 2" xfId="36797" xr:uid="{00000000-0005-0000-0000-0000E0AD0000}"/>
    <cellStyle name="Normal 80 2 3 7 3" xfId="21564" xr:uid="{00000000-0005-0000-0000-0000E1AD0000}"/>
    <cellStyle name="Normal 80 2 3 8" xfId="31785" xr:uid="{00000000-0005-0000-0000-0000E2AD0000}"/>
    <cellStyle name="Normal 80 2 3 9" xfId="16551" xr:uid="{00000000-0005-0000-0000-0000E3AD0000}"/>
    <cellStyle name="Normal 80 2 4" xfId="1598" xr:uid="{00000000-0005-0000-0000-0000E4AD0000}"/>
    <cellStyle name="Normal 80 2 4 2" xfId="2437" xr:uid="{00000000-0005-0000-0000-0000E5AD0000}"/>
    <cellStyle name="Normal 80 2 4 2 2" xfId="4127" xr:uid="{00000000-0005-0000-0000-0000E6AD0000}"/>
    <cellStyle name="Normal 80 2 4 2 2 2" xfId="14200" xr:uid="{00000000-0005-0000-0000-0000E7AD0000}"/>
    <cellStyle name="Normal 80 2 4 2 2 2 2" xfId="44531" xr:uid="{00000000-0005-0000-0000-0000E8AD0000}"/>
    <cellStyle name="Normal 80 2 4 2 2 2 3" xfId="29298" xr:uid="{00000000-0005-0000-0000-0000E9AD0000}"/>
    <cellStyle name="Normal 80 2 4 2 2 3" xfId="9180" xr:uid="{00000000-0005-0000-0000-0000EAAD0000}"/>
    <cellStyle name="Normal 80 2 4 2 2 3 2" xfId="39514" xr:uid="{00000000-0005-0000-0000-0000EBAD0000}"/>
    <cellStyle name="Normal 80 2 4 2 2 3 3" xfId="24281" xr:uid="{00000000-0005-0000-0000-0000ECAD0000}"/>
    <cellStyle name="Normal 80 2 4 2 2 4" xfId="34501" xr:uid="{00000000-0005-0000-0000-0000EDAD0000}"/>
    <cellStyle name="Normal 80 2 4 2 2 5" xfId="19268" xr:uid="{00000000-0005-0000-0000-0000EEAD0000}"/>
    <cellStyle name="Normal 80 2 4 2 3" xfId="5819" xr:uid="{00000000-0005-0000-0000-0000EFAD0000}"/>
    <cellStyle name="Normal 80 2 4 2 3 2" xfId="15871" xr:uid="{00000000-0005-0000-0000-0000F0AD0000}"/>
    <cellStyle name="Normal 80 2 4 2 3 2 2" xfId="46202" xr:uid="{00000000-0005-0000-0000-0000F1AD0000}"/>
    <cellStyle name="Normal 80 2 4 2 3 2 3" xfId="30969" xr:uid="{00000000-0005-0000-0000-0000F2AD0000}"/>
    <cellStyle name="Normal 80 2 4 2 3 3" xfId="10851" xr:uid="{00000000-0005-0000-0000-0000F3AD0000}"/>
    <cellStyle name="Normal 80 2 4 2 3 3 2" xfId="41185" xr:uid="{00000000-0005-0000-0000-0000F4AD0000}"/>
    <cellStyle name="Normal 80 2 4 2 3 3 3" xfId="25952" xr:uid="{00000000-0005-0000-0000-0000F5AD0000}"/>
    <cellStyle name="Normal 80 2 4 2 3 4" xfId="36172" xr:uid="{00000000-0005-0000-0000-0000F6AD0000}"/>
    <cellStyle name="Normal 80 2 4 2 3 5" xfId="20939" xr:uid="{00000000-0005-0000-0000-0000F7AD0000}"/>
    <cellStyle name="Normal 80 2 4 2 4" xfId="12529" xr:uid="{00000000-0005-0000-0000-0000F8AD0000}"/>
    <cellStyle name="Normal 80 2 4 2 4 2" xfId="42860" xr:uid="{00000000-0005-0000-0000-0000F9AD0000}"/>
    <cellStyle name="Normal 80 2 4 2 4 3" xfId="27627" xr:uid="{00000000-0005-0000-0000-0000FAAD0000}"/>
    <cellStyle name="Normal 80 2 4 2 5" xfId="7508" xr:uid="{00000000-0005-0000-0000-0000FBAD0000}"/>
    <cellStyle name="Normal 80 2 4 2 5 2" xfId="37843" xr:uid="{00000000-0005-0000-0000-0000FCAD0000}"/>
    <cellStyle name="Normal 80 2 4 2 5 3" xfId="22610" xr:uid="{00000000-0005-0000-0000-0000FDAD0000}"/>
    <cellStyle name="Normal 80 2 4 2 6" xfId="32831" xr:uid="{00000000-0005-0000-0000-0000FEAD0000}"/>
    <cellStyle name="Normal 80 2 4 2 7" xfId="17597" xr:uid="{00000000-0005-0000-0000-0000FFAD0000}"/>
    <cellStyle name="Normal 80 2 4 3" xfId="3290" xr:uid="{00000000-0005-0000-0000-000000AE0000}"/>
    <cellStyle name="Normal 80 2 4 3 2" xfId="13364" xr:uid="{00000000-0005-0000-0000-000001AE0000}"/>
    <cellStyle name="Normal 80 2 4 3 2 2" xfId="43695" xr:uid="{00000000-0005-0000-0000-000002AE0000}"/>
    <cellStyle name="Normal 80 2 4 3 2 3" xfId="28462" xr:uid="{00000000-0005-0000-0000-000003AE0000}"/>
    <cellStyle name="Normal 80 2 4 3 3" xfId="8344" xr:uid="{00000000-0005-0000-0000-000004AE0000}"/>
    <cellStyle name="Normal 80 2 4 3 3 2" xfId="38678" xr:uid="{00000000-0005-0000-0000-000005AE0000}"/>
    <cellStyle name="Normal 80 2 4 3 3 3" xfId="23445" xr:uid="{00000000-0005-0000-0000-000006AE0000}"/>
    <cellStyle name="Normal 80 2 4 3 4" xfId="33665" xr:uid="{00000000-0005-0000-0000-000007AE0000}"/>
    <cellStyle name="Normal 80 2 4 3 5" xfId="18432" xr:uid="{00000000-0005-0000-0000-000008AE0000}"/>
    <cellStyle name="Normal 80 2 4 4" xfId="4983" xr:uid="{00000000-0005-0000-0000-000009AE0000}"/>
    <cellStyle name="Normal 80 2 4 4 2" xfId="15035" xr:uid="{00000000-0005-0000-0000-00000AAE0000}"/>
    <cellStyle name="Normal 80 2 4 4 2 2" xfId="45366" xr:uid="{00000000-0005-0000-0000-00000BAE0000}"/>
    <cellStyle name="Normal 80 2 4 4 2 3" xfId="30133" xr:uid="{00000000-0005-0000-0000-00000CAE0000}"/>
    <cellStyle name="Normal 80 2 4 4 3" xfId="10015" xr:uid="{00000000-0005-0000-0000-00000DAE0000}"/>
    <cellStyle name="Normal 80 2 4 4 3 2" xfId="40349" xr:uid="{00000000-0005-0000-0000-00000EAE0000}"/>
    <cellStyle name="Normal 80 2 4 4 3 3" xfId="25116" xr:uid="{00000000-0005-0000-0000-00000FAE0000}"/>
    <cellStyle name="Normal 80 2 4 4 4" xfId="35336" xr:uid="{00000000-0005-0000-0000-000010AE0000}"/>
    <cellStyle name="Normal 80 2 4 4 5" xfId="20103" xr:uid="{00000000-0005-0000-0000-000011AE0000}"/>
    <cellStyle name="Normal 80 2 4 5" xfId="11693" xr:uid="{00000000-0005-0000-0000-000012AE0000}"/>
    <cellStyle name="Normal 80 2 4 5 2" xfId="42024" xr:uid="{00000000-0005-0000-0000-000013AE0000}"/>
    <cellStyle name="Normal 80 2 4 5 3" xfId="26791" xr:uid="{00000000-0005-0000-0000-000014AE0000}"/>
    <cellStyle name="Normal 80 2 4 6" xfId="6672" xr:uid="{00000000-0005-0000-0000-000015AE0000}"/>
    <cellStyle name="Normal 80 2 4 6 2" xfId="37007" xr:uid="{00000000-0005-0000-0000-000016AE0000}"/>
    <cellStyle name="Normal 80 2 4 6 3" xfId="21774" xr:uid="{00000000-0005-0000-0000-000017AE0000}"/>
    <cellStyle name="Normal 80 2 4 7" xfId="31995" xr:uid="{00000000-0005-0000-0000-000018AE0000}"/>
    <cellStyle name="Normal 80 2 4 8" xfId="16761" xr:uid="{00000000-0005-0000-0000-000019AE0000}"/>
    <cellStyle name="Normal 80 2 5" xfId="2019" xr:uid="{00000000-0005-0000-0000-00001AAE0000}"/>
    <cellStyle name="Normal 80 2 5 2" xfId="3709" xr:uid="{00000000-0005-0000-0000-00001BAE0000}"/>
    <cellStyle name="Normal 80 2 5 2 2" xfId="13782" xr:uid="{00000000-0005-0000-0000-00001CAE0000}"/>
    <cellStyle name="Normal 80 2 5 2 2 2" xfId="44113" xr:uid="{00000000-0005-0000-0000-00001DAE0000}"/>
    <cellStyle name="Normal 80 2 5 2 2 3" xfId="28880" xr:uid="{00000000-0005-0000-0000-00001EAE0000}"/>
    <cellStyle name="Normal 80 2 5 2 3" xfId="8762" xr:uid="{00000000-0005-0000-0000-00001FAE0000}"/>
    <cellStyle name="Normal 80 2 5 2 3 2" xfId="39096" xr:uid="{00000000-0005-0000-0000-000020AE0000}"/>
    <cellStyle name="Normal 80 2 5 2 3 3" xfId="23863" xr:uid="{00000000-0005-0000-0000-000021AE0000}"/>
    <cellStyle name="Normal 80 2 5 2 4" xfId="34083" xr:uid="{00000000-0005-0000-0000-000022AE0000}"/>
    <cellStyle name="Normal 80 2 5 2 5" xfId="18850" xr:uid="{00000000-0005-0000-0000-000023AE0000}"/>
    <cellStyle name="Normal 80 2 5 3" xfId="5401" xr:uid="{00000000-0005-0000-0000-000024AE0000}"/>
    <cellStyle name="Normal 80 2 5 3 2" xfId="15453" xr:uid="{00000000-0005-0000-0000-000025AE0000}"/>
    <cellStyle name="Normal 80 2 5 3 2 2" xfId="45784" xr:uid="{00000000-0005-0000-0000-000026AE0000}"/>
    <cellStyle name="Normal 80 2 5 3 2 3" xfId="30551" xr:uid="{00000000-0005-0000-0000-000027AE0000}"/>
    <cellStyle name="Normal 80 2 5 3 3" xfId="10433" xr:uid="{00000000-0005-0000-0000-000028AE0000}"/>
    <cellStyle name="Normal 80 2 5 3 3 2" xfId="40767" xr:uid="{00000000-0005-0000-0000-000029AE0000}"/>
    <cellStyle name="Normal 80 2 5 3 3 3" xfId="25534" xr:uid="{00000000-0005-0000-0000-00002AAE0000}"/>
    <cellStyle name="Normal 80 2 5 3 4" xfId="35754" xr:uid="{00000000-0005-0000-0000-00002BAE0000}"/>
    <cellStyle name="Normal 80 2 5 3 5" xfId="20521" xr:uid="{00000000-0005-0000-0000-00002CAE0000}"/>
    <cellStyle name="Normal 80 2 5 4" xfId="12111" xr:uid="{00000000-0005-0000-0000-00002DAE0000}"/>
    <cellStyle name="Normal 80 2 5 4 2" xfId="42442" xr:uid="{00000000-0005-0000-0000-00002EAE0000}"/>
    <cellStyle name="Normal 80 2 5 4 3" xfId="27209" xr:uid="{00000000-0005-0000-0000-00002FAE0000}"/>
    <cellStyle name="Normal 80 2 5 5" xfId="7090" xr:uid="{00000000-0005-0000-0000-000030AE0000}"/>
    <cellStyle name="Normal 80 2 5 5 2" xfId="37425" xr:uid="{00000000-0005-0000-0000-000031AE0000}"/>
    <cellStyle name="Normal 80 2 5 5 3" xfId="22192" xr:uid="{00000000-0005-0000-0000-000032AE0000}"/>
    <cellStyle name="Normal 80 2 5 6" xfId="32413" xr:uid="{00000000-0005-0000-0000-000033AE0000}"/>
    <cellStyle name="Normal 80 2 5 7" xfId="17179" xr:uid="{00000000-0005-0000-0000-000034AE0000}"/>
    <cellStyle name="Normal 80 2 6" xfId="2872" xr:uid="{00000000-0005-0000-0000-000035AE0000}"/>
    <cellStyle name="Normal 80 2 6 2" xfId="12946" xr:uid="{00000000-0005-0000-0000-000036AE0000}"/>
    <cellStyle name="Normal 80 2 6 2 2" xfId="43277" xr:uid="{00000000-0005-0000-0000-000037AE0000}"/>
    <cellStyle name="Normal 80 2 6 2 3" xfId="28044" xr:uid="{00000000-0005-0000-0000-000038AE0000}"/>
    <cellStyle name="Normal 80 2 6 3" xfId="7926" xr:uid="{00000000-0005-0000-0000-000039AE0000}"/>
    <cellStyle name="Normal 80 2 6 3 2" xfId="38260" xr:uid="{00000000-0005-0000-0000-00003AAE0000}"/>
    <cellStyle name="Normal 80 2 6 3 3" xfId="23027" xr:uid="{00000000-0005-0000-0000-00003BAE0000}"/>
    <cellStyle name="Normal 80 2 6 4" xfId="33247" xr:uid="{00000000-0005-0000-0000-00003CAE0000}"/>
    <cellStyle name="Normal 80 2 6 5" xfId="18014" xr:uid="{00000000-0005-0000-0000-00003DAE0000}"/>
    <cellStyle name="Normal 80 2 7" xfId="4565" xr:uid="{00000000-0005-0000-0000-00003EAE0000}"/>
    <cellStyle name="Normal 80 2 7 2" xfId="14617" xr:uid="{00000000-0005-0000-0000-00003FAE0000}"/>
    <cellStyle name="Normal 80 2 7 2 2" xfId="44948" xr:uid="{00000000-0005-0000-0000-000040AE0000}"/>
    <cellStyle name="Normal 80 2 7 2 3" xfId="29715" xr:uid="{00000000-0005-0000-0000-000041AE0000}"/>
    <cellStyle name="Normal 80 2 7 3" xfId="9597" xr:uid="{00000000-0005-0000-0000-000042AE0000}"/>
    <cellStyle name="Normal 80 2 7 3 2" xfId="39931" xr:uid="{00000000-0005-0000-0000-000043AE0000}"/>
    <cellStyle name="Normal 80 2 7 3 3" xfId="24698" xr:uid="{00000000-0005-0000-0000-000044AE0000}"/>
    <cellStyle name="Normal 80 2 7 4" xfId="34918" xr:uid="{00000000-0005-0000-0000-000045AE0000}"/>
    <cellStyle name="Normal 80 2 7 5" xfId="19685" xr:uid="{00000000-0005-0000-0000-000046AE0000}"/>
    <cellStyle name="Normal 80 2 8" xfId="11275" xr:uid="{00000000-0005-0000-0000-000047AE0000}"/>
    <cellStyle name="Normal 80 2 8 2" xfId="41606" xr:uid="{00000000-0005-0000-0000-000048AE0000}"/>
    <cellStyle name="Normal 80 2 8 3" xfId="26373" xr:uid="{00000000-0005-0000-0000-000049AE0000}"/>
    <cellStyle name="Normal 80 2 9" xfId="6254" xr:uid="{00000000-0005-0000-0000-00004AAE0000}"/>
    <cellStyle name="Normal 80 2 9 2" xfId="36589" xr:uid="{00000000-0005-0000-0000-00004BAE0000}"/>
    <cellStyle name="Normal 80 2 9 3" xfId="21356" xr:uid="{00000000-0005-0000-0000-00004CAE0000}"/>
    <cellStyle name="Normal 80 3" xfId="1218" xr:uid="{00000000-0005-0000-0000-00004DAE0000}"/>
    <cellStyle name="Normal 80 3 10" xfId="16395" xr:uid="{00000000-0005-0000-0000-00004EAE0000}"/>
    <cellStyle name="Normal 80 3 2" xfId="1437" xr:uid="{00000000-0005-0000-0000-00004FAE0000}"/>
    <cellStyle name="Normal 80 3 2 2" xfId="1858" xr:uid="{00000000-0005-0000-0000-000050AE0000}"/>
    <cellStyle name="Normal 80 3 2 2 2" xfId="2697" xr:uid="{00000000-0005-0000-0000-000051AE0000}"/>
    <cellStyle name="Normal 80 3 2 2 2 2" xfId="4387" xr:uid="{00000000-0005-0000-0000-000052AE0000}"/>
    <cellStyle name="Normal 80 3 2 2 2 2 2" xfId="14460" xr:uid="{00000000-0005-0000-0000-000053AE0000}"/>
    <cellStyle name="Normal 80 3 2 2 2 2 2 2" xfId="44791" xr:uid="{00000000-0005-0000-0000-000054AE0000}"/>
    <cellStyle name="Normal 80 3 2 2 2 2 2 3" xfId="29558" xr:uid="{00000000-0005-0000-0000-000055AE0000}"/>
    <cellStyle name="Normal 80 3 2 2 2 2 3" xfId="9440" xr:uid="{00000000-0005-0000-0000-000056AE0000}"/>
    <cellStyle name="Normal 80 3 2 2 2 2 3 2" xfId="39774" xr:uid="{00000000-0005-0000-0000-000057AE0000}"/>
    <cellStyle name="Normal 80 3 2 2 2 2 3 3" xfId="24541" xr:uid="{00000000-0005-0000-0000-000058AE0000}"/>
    <cellStyle name="Normal 80 3 2 2 2 2 4" xfId="34761" xr:uid="{00000000-0005-0000-0000-000059AE0000}"/>
    <cellStyle name="Normal 80 3 2 2 2 2 5" xfId="19528" xr:uid="{00000000-0005-0000-0000-00005AAE0000}"/>
    <cellStyle name="Normal 80 3 2 2 2 3" xfId="6079" xr:uid="{00000000-0005-0000-0000-00005BAE0000}"/>
    <cellStyle name="Normal 80 3 2 2 2 3 2" xfId="16131" xr:uid="{00000000-0005-0000-0000-00005CAE0000}"/>
    <cellStyle name="Normal 80 3 2 2 2 3 2 2" xfId="46462" xr:uid="{00000000-0005-0000-0000-00005DAE0000}"/>
    <cellStyle name="Normal 80 3 2 2 2 3 2 3" xfId="31229" xr:uid="{00000000-0005-0000-0000-00005EAE0000}"/>
    <cellStyle name="Normal 80 3 2 2 2 3 3" xfId="11111" xr:uid="{00000000-0005-0000-0000-00005FAE0000}"/>
    <cellStyle name="Normal 80 3 2 2 2 3 3 2" xfId="41445" xr:uid="{00000000-0005-0000-0000-000060AE0000}"/>
    <cellStyle name="Normal 80 3 2 2 2 3 3 3" xfId="26212" xr:uid="{00000000-0005-0000-0000-000061AE0000}"/>
    <cellStyle name="Normal 80 3 2 2 2 3 4" xfId="36432" xr:uid="{00000000-0005-0000-0000-000062AE0000}"/>
    <cellStyle name="Normal 80 3 2 2 2 3 5" xfId="21199" xr:uid="{00000000-0005-0000-0000-000063AE0000}"/>
    <cellStyle name="Normal 80 3 2 2 2 4" xfId="12789" xr:uid="{00000000-0005-0000-0000-000064AE0000}"/>
    <cellStyle name="Normal 80 3 2 2 2 4 2" xfId="43120" xr:uid="{00000000-0005-0000-0000-000065AE0000}"/>
    <cellStyle name="Normal 80 3 2 2 2 4 3" xfId="27887" xr:uid="{00000000-0005-0000-0000-000066AE0000}"/>
    <cellStyle name="Normal 80 3 2 2 2 5" xfId="7768" xr:uid="{00000000-0005-0000-0000-000067AE0000}"/>
    <cellStyle name="Normal 80 3 2 2 2 5 2" xfId="38103" xr:uid="{00000000-0005-0000-0000-000068AE0000}"/>
    <cellStyle name="Normal 80 3 2 2 2 5 3" xfId="22870" xr:uid="{00000000-0005-0000-0000-000069AE0000}"/>
    <cellStyle name="Normal 80 3 2 2 2 6" xfId="33091" xr:uid="{00000000-0005-0000-0000-00006AAE0000}"/>
    <cellStyle name="Normal 80 3 2 2 2 7" xfId="17857" xr:uid="{00000000-0005-0000-0000-00006BAE0000}"/>
    <cellStyle name="Normal 80 3 2 2 3" xfId="3550" xr:uid="{00000000-0005-0000-0000-00006CAE0000}"/>
    <cellStyle name="Normal 80 3 2 2 3 2" xfId="13624" xr:uid="{00000000-0005-0000-0000-00006DAE0000}"/>
    <cellStyle name="Normal 80 3 2 2 3 2 2" xfId="43955" xr:uid="{00000000-0005-0000-0000-00006EAE0000}"/>
    <cellStyle name="Normal 80 3 2 2 3 2 3" xfId="28722" xr:uid="{00000000-0005-0000-0000-00006FAE0000}"/>
    <cellStyle name="Normal 80 3 2 2 3 3" xfId="8604" xr:uid="{00000000-0005-0000-0000-000070AE0000}"/>
    <cellStyle name="Normal 80 3 2 2 3 3 2" xfId="38938" xr:uid="{00000000-0005-0000-0000-000071AE0000}"/>
    <cellStyle name="Normal 80 3 2 2 3 3 3" xfId="23705" xr:uid="{00000000-0005-0000-0000-000072AE0000}"/>
    <cellStyle name="Normal 80 3 2 2 3 4" xfId="33925" xr:uid="{00000000-0005-0000-0000-000073AE0000}"/>
    <cellStyle name="Normal 80 3 2 2 3 5" xfId="18692" xr:uid="{00000000-0005-0000-0000-000074AE0000}"/>
    <cellStyle name="Normal 80 3 2 2 4" xfId="5243" xr:uid="{00000000-0005-0000-0000-000075AE0000}"/>
    <cellStyle name="Normal 80 3 2 2 4 2" xfId="15295" xr:uid="{00000000-0005-0000-0000-000076AE0000}"/>
    <cellStyle name="Normal 80 3 2 2 4 2 2" xfId="45626" xr:uid="{00000000-0005-0000-0000-000077AE0000}"/>
    <cellStyle name="Normal 80 3 2 2 4 2 3" xfId="30393" xr:uid="{00000000-0005-0000-0000-000078AE0000}"/>
    <cellStyle name="Normal 80 3 2 2 4 3" xfId="10275" xr:uid="{00000000-0005-0000-0000-000079AE0000}"/>
    <cellStyle name="Normal 80 3 2 2 4 3 2" xfId="40609" xr:uid="{00000000-0005-0000-0000-00007AAE0000}"/>
    <cellStyle name="Normal 80 3 2 2 4 3 3" xfId="25376" xr:uid="{00000000-0005-0000-0000-00007BAE0000}"/>
    <cellStyle name="Normal 80 3 2 2 4 4" xfId="35596" xr:uid="{00000000-0005-0000-0000-00007CAE0000}"/>
    <cellStyle name="Normal 80 3 2 2 4 5" xfId="20363" xr:uid="{00000000-0005-0000-0000-00007DAE0000}"/>
    <cellStyle name="Normal 80 3 2 2 5" xfId="11953" xr:uid="{00000000-0005-0000-0000-00007EAE0000}"/>
    <cellStyle name="Normal 80 3 2 2 5 2" xfId="42284" xr:uid="{00000000-0005-0000-0000-00007FAE0000}"/>
    <cellStyle name="Normal 80 3 2 2 5 3" xfId="27051" xr:uid="{00000000-0005-0000-0000-000080AE0000}"/>
    <cellStyle name="Normal 80 3 2 2 6" xfId="6932" xr:uid="{00000000-0005-0000-0000-000081AE0000}"/>
    <cellStyle name="Normal 80 3 2 2 6 2" xfId="37267" xr:uid="{00000000-0005-0000-0000-000082AE0000}"/>
    <cellStyle name="Normal 80 3 2 2 6 3" xfId="22034" xr:uid="{00000000-0005-0000-0000-000083AE0000}"/>
    <cellStyle name="Normal 80 3 2 2 7" xfId="32255" xr:uid="{00000000-0005-0000-0000-000084AE0000}"/>
    <cellStyle name="Normal 80 3 2 2 8" xfId="17021" xr:uid="{00000000-0005-0000-0000-000085AE0000}"/>
    <cellStyle name="Normal 80 3 2 3" xfId="2279" xr:uid="{00000000-0005-0000-0000-000086AE0000}"/>
    <cellStyle name="Normal 80 3 2 3 2" xfId="3969" xr:uid="{00000000-0005-0000-0000-000087AE0000}"/>
    <cellStyle name="Normal 80 3 2 3 2 2" xfId="14042" xr:uid="{00000000-0005-0000-0000-000088AE0000}"/>
    <cellStyle name="Normal 80 3 2 3 2 2 2" xfId="44373" xr:uid="{00000000-0005-0000-0000-000089AE0000}"/>
    <cellStyle name="Normal 80 3 2 3 2 2 3" xfId="29140" xr:uid="{00000000-0005-0000-0000-00008AAE0000}"/>
    <cellStyle name="Normal 80 3 2 3 2 3" xfId="9022" xr:uid="{00000000-0005-0000-0000-00008BAE0000}"/>
    <cellStyle name="Normal 80 3 2 3 2 3 2" xfId="39356" xr:uid="{00000000-0005-0000-0000-00008CAE0000}"/>
    <cellStyle name="Normal 80 3 2 3 2 3 3" xfId="24123" xr:uid="{00000000-0005-0000-0000-00008DAE0000}"/>
    <cellStyle name="Normal 80 3 2 3 2 4" xfId="34343" xr:uid="{00000000-0005-0000-0000-00008EAE0000}"/>
    <cellStyle name="Normal 80 3 2 3 2 5" xfId="19110" xr:uid="{00000000-0005-0000-0000-00008FAE0000}"/>
    <cellStyle name="Normal 80 3 2 3 3" xfId="5661" xr:uid="{00000000-0005-0000-0000-000090AE0000}"/>
    <cellStyle name="Normal 80 3 2 3 3 2" xfId="15713" xr:uid="{00000000-0005-0000-0000-000091AE0000}"/>
    <cellStyle name="Normal 80 3 2 3 3 2 2" xfId="46044" xr:uid="{00000000-0005-0000-0000-000092AE0000}"/>
    <cellStyle name="Normal 80 3 2 3 3 2 3" xfId="30811" xr:uid="{00000000-0005-0000-0000-000093AE0000}"/>
    <cellStyle name="Normal 80 3 2 3 3 3" xfId="10693" xr:uid="{00000000-0005-0000-0000-000094AE0000}"/>
    <cellStyle name="Normal 80 3 2 3 3 3 2" xfId="41027" xr:uid="{00000000-0005-0000-0000-000095AE0000}"/>
    <cellStyle name="Normal 80 3 2 3 3 3 3" xfId="25794" xr:uid="{00000000-0005-0000-0000-000096AE0000}"/>
    <cellStyle name="Normal 80 3 2 3 3 4" xfId="36014" xr:uid="{00000000-0005-0000-0000-000097AE0000}"/>
    <cellStyle name="Normal 80 3 2 3 3 5" xfId="20781" xr:uid="{00000000-0005-0000-0000-000098AE0000}"/>
    <cellStyle name="Normal 80 3 2 3 4" xfId="12371" xr:uid="{00000000-0005-0000-0000-000099AE0000}"/>
    <cellStyle name="Normal 80 3 2 3 4 2" xfId="42702" xr:uid="{00000000-0005-0000-0000-00009AAE0000}"/>
    <cellStyle name="Normal 80 3 2 3 4 3" xfId="27469" xr:uid="{00000000-0005-0000-0000-00009BAE0000}"/>
    <cellStyle name="Normal 80 3 2 3 5" xfId="7350" xr:uid="{00000000-0005-0000-0000-00009CAE0000}"/>
    <cellStyle name="Normal 80 3 2 3 5 2" xfId="37685" xr:uid="{00000000-0005-0000-0000-00009DAE0000}"/>
    <cellStyle name="Normal 80 3 2 3 5 3" xfId="22452" xr:uid="{00000000-0005-0000-0000-00009EAE0000}"/>
    <cellStyle name="Normal 80 3 2 3 6" xfId="32673" xr:uid="{00000000-0005-0000-0000-00009FAE0000}"/>
    <cellStyle name="Normal 80 3 2 3 7" xfId="17439" xr:uid="{00000000-0005-0000-0000-0000A0AE0000}"/>
    <cellStyle name="Normal 80 3 2 4" xfId="3132" xr:uid="{00000000-0005-0000-0000-0000A1AE0000}"/>
    <cellStyle name="Normal 80 3 2 4 2" xfId="13206" xr:uid="{00000000-0005-0000-0000-0000A2AE0000}"/>
    <cellStyle name="Normal 80 3 2 4 2 2" xfId="43537" xr:uid="{00000000-0005-0000-0000-0000A3AE0000}"/>
    <cellStyle name="Normal 80 3 2 4 2 3" xfId="28304" xr:uid="{00000000-0005-0000-0000-0000A4AE0000}"/>
    <cellStyle name="Normal 80 3 2 4 3" xfId="8186" xr:uid="{00000000-0005-0000-0000-0000A5AE0000}"/>
    <cellStyle name="Normal 80 3 2 4 3 2" xfId="38520" xr:uid="{00000000-0005-0000-0000-0000A6AE0000}"/>
    <cellStyle name="Normal 80 3 2 4 3 3" xfId="23287" xr:uid="{00000000-0005-0000-0000-0000A7AE0000}"/>
    <cellStyle name="Normal 80 3 2 4 4" xfId="33507" xr:uid="{00000000-0005-0000-0000-0000A8AE0000}"/>
    <cellStyle name="Normal 80 3 2 4 5" xfId="18274" xr:uid="{00000000-0005-0000-0000-0000A9AE0000}"/>
    <cellStyle name="Normal 80 3 2 5" xfId="4825" xr:uid="{00000000-0005-0000-0000-0000AAAE0000}"/>
    <cellStyle name="Normal 80 3 2 5 2" xfId="14877" xr:uid="{00000000-0005-0000-0000-0000ABAE0000}"/>
    <cellStyle name="Normal 80 3 2 5 2 2" xfId="45208" xr:uid="{00000000-0005-0000-0000-0000ACAE0000}"/>
    <cellStyle name="Normal 80 3 2 5 2 3" xfId="29975" xr:uid="{00000000-0005-0000-0000-0000ADAE0000}"/>
    <cellStyle name="Normal 80 3 2 5 3" xfId="9857" xr:uid="{00000000-0005-0000-0000-0000AEAE0000}"/>
    <cellStyle name="Normal 80 3 2 5 3 2" xfId="40191" xr:uid="{00000000-0005-0000-0000-0000AFAE0000}"/>
    <cellStyle name="Normal 80 3 2 5 3 3" xfId="24958" xr:uid="{00000000-0005-0000-0000-0000B0AE0000}"/>
    <cellStyle name="Normal 80 3 2 5 4" xfId="35178" xr:uid="{00000000-0005-0000-0000-0000B1AE0000}"/>
    <cellStyle name="Normal 80 3 2 5 5" xfId="19945" xr:uid="{00000000-0005-0000-0000-0000B2AE0000}"/>
    <cellStyle name="Normal 80 3 2 6" xfId="11535" xr:uid="{00000000-0005-0000-0000-0000B3AE0000}"/>
    <cellStyle name="Normal 80 3 2 6 2" xfId="41866" xr:uid="{00000000-0005-0000-0000-0000B4AE0000}"/>
    <cellStyle name="Normal 80 3 2 6 3" xfId="26633" xr:uid="{00000000-0005-0000-0000-0000B5AE0000}"/>
    <cellStyle name="Normal 80 3 2 7" xfId="6514" xr:uid="{00000000-0005-0000-0000-0000B6AE0000}"/>
    <cellStyle name="Normal 80 3 2 7 2" xfId="36849" xr:uid="{00000000-0005-0000-0000-0000B7AE0000}"/>
    <cellStyle name="Normal 80 3 2 7 3" xfId="21616" xr:uid="{00000000-0005-0000-0000-0000B8AE0000}"/>
    <cellStyle name="Normal 80 3 2 8" xfId="31837" xr:uid="{00000000-0005-0000-0000-0000B9AE0000}"/>
    <cellStyle name="Normal 80 3 2 9" xfId="16603" xr:uid="{00000000-0005-0000-0000-0000BAAE0000}"/>
    <cellStyle name="Normal 80 3 3" xfId="1650" xr:uid="{00000000-0005-0000-0000-0000BBAE0000}"/>
    <cellStyle name="Normal 80 3 3 2" xfId="2489" xr:uid="{00000000-0005-0000-0000-0000BCAE0000}"/>
    <cellStyle name="Normal 80 3 3 2 2" xfId="4179" xr:uid="{00000000-0005-0000-0000-0000BDAE0000}"/>
    <cellStyle name="Normal 80 3 3 2 2 2" xfId="14252" xr:uid="{00000000-0005-0000-0000-0000BEAE0000}"/>
    <cellStyle name="Normal 80 3 3 2 2 2 2" xfId="44583" xr:uid="{00000000-0005-0000-0000-0000BFAE0000}"/>
    <cellStyle name="Normal 80 3 3 2 2 2 3" xfId="29350" xr:uid="{00000000-0005-0000-0000-0000C0AE0000}"/>
    <cellStyle name="Normal 80 3 3 2 2 3" xfId="9232" xr:uid="{00000000-0005-0000-0000-0000C1AE0000}"/>
    <cellStyle name="Normal 80 3 3 2 2 3 2" xfId="39566" xr:uid="{00000000-0005-0000-0000-0000C2AE0000}"/>
    <cellStyle name="Normal 80 3 3 2 2 3 3" xfId="24333" xr:uid="{00000000-0005-0000-0000-0000C3AE0000}"/>
    <cellStyle name="Normal 80 3 3 2 2 4" xfId="34553" xr:uid="{00000000-0005-0000-0000-0000C4AE0000}"/>
    <cellStyle name="Normal 80 3 3 2 2 5" xfId="19320" xr:uid="{00000000-0005-0000-0000-0000C5AE0000}"/>
    <cellStyle name="Normal 80 3 3 2 3" xfId="5871" xr:uid="{00000000-0005-0000-0000-0000C6AE0000}"/>
    <cellStyle name="Normal 80 3 3 2 3 2" xfId="15923" xr:uid="{00000000-0005-0000-0000-0000C7AE0000}"/>
    <cellStyle name="Normal 80 3 3 2 3 2 2" xfId="46254" xr:uid="{00000000-0005-0000-0000-0000C8AE0000}"/>
    <cellStyle name="Normal 80 3 3 2 3 2 3" xfId="31021" xr:uid="{00000000-0005-0000-0000-0000C9AE0000}"/>
    <cellStyle name="Normal 80 3 3 2 3 3" xfId="10903" xr:uid="{00000000-0005-0000-0000-0000CAAE0000}"/>
    <cellStyle name="Normal 80 3 3 2 3 3 2" xfId="41237" xr:uid="{00000000-0005-0000-0000-0000CBAE0000}"/>
    <cellStyle name="Normal 80 3 3 2 3 3 3" xfId="26004" xr:uid="{00000000-0005-0000-0000-0000CCAE0000}"/>
    <cellStyle name="Normal 80 3 3 2 3 4" xfId="36224" xr:uid="{00000000-0005-0000-0000-0000CDAE0000}"/>
    <cellStyle name="Normal 80 3 3 2 3 5" xfId="20991" xr:uid="{00000000-0005-0000-0000-0000CEAE0000}"/>
    <cellStyle name="Normal 80 3 3 2 4" xfId="12581" xr:uid="{00000000-0005-0000-0000-0000CFAE0000}"/>
    <cellStyle name="Normal 80 3 3 2 4 2" xfId="42912" xr:uid="{00000000-0005-0000-0000-0000D0AE0000}"/>
    <cellStyle name="Normal 80 3 3 2 4 3" xfId="27679" xr:uid="{00000000-0005-0000-0000-0000D1AE0000}"/>
    <cellStyle name="Normal 80 3 3 2 5" xfId="7560" xr:uid="{00000000-0005-0000-0000-0000D2AE0000}"/>
    <cellStyle name="Normal 80 3 3 2 5 2" xfId="37895" xr:uid="{00000000-0005-0000-0000-0000D3AE0000}"/>
    <cellStyle name="Normal 80 3 3 2 5 3" xfId="22662" xr:uid="{00000000-0005-0000-0000-0000D4AE0000}"/>
    <cellStyle name="Normal 80 3 3 2 6" xfId="32883" xr:uid="{00000000-0005-0000-0000-0000D5AE0000}"/>
    <cellStyle name="Normal 80 3 3 2 7" xfId="17649" xr:uid="{00000000-0005-0000-0000-0000D6AE0000}"/>
    <cellStyle name="Normal 80 3 3 3" xfId="3342" xr:uid="{00000000-0005-0000-0000-0000D7AE0000}"/>
    <cellStyle name="Normal 80 3 3 3 2" xfId="13416" xr:uid="{00000000-0005-0000-0000-0000D8AE0000}"/>
    <cellStyle name="Normal 80 3 3 3 2 2" xfId="43747" xr:uid="{00000000-0005-0000-0000-0000D9AE0000}"/>
    <cellStyle name="Normal 80 3 3 3 2 3" xfId="28514" xr:uid="{00000000-0005-0000-0000-0000DAAE0000}"/>
    <cellStyle name="Normal 80 3 3 3 3" xfId="8396" xr:uid="{00000000-0005-0000-0000-0000DBAE0000}"/>
    <cellStyle name="Normal 80 3 3 3 3 2" xfId="38730" xr:uid="{00000000-0005-0000-0000-0000DCAE0000}"/>
    <cellStyle name="Normal 80 3 3 3 3 3" xfId="23497" xr:uid="{00000000-0005-0000-0000-0000DDAE0000}"/>
    <cellStyle name="Normal 80 3 3 3 4" xfId="33717" xr:uid="{00000000-0005-0000-0000-0000DEAE0000}"/>
    <cellStyle name="Normal 80 3 3 3 5" xfId="18484" xr:uid="{00000000-0005-0000-0000-0000DFAE0000}"/>
    <cellStyle name="Normal 80 3 3 4" xfId="5035" xr:uid="{00000000-0005-0000-0000-0000E0AE0000}"/>
    <cellStyle name="Normal 80 3 3 4 2" xfId="15087" xr:uid="{00000000-0005-0000-0000-0000E1AE0000}"/>
    <cellStyle name="Normal 80 3 3 4 2 2" xfId="45418" xr:uid="{00000000-0005-0000-0000-0000E2AE0000}"/>
    <cellStyle name="Normal 80 3 3 4 2 3" xfId="30185" xr:uid="{00000000-0005-0000-0000-0000E3AE0000}"/>
    <cellStyle name="Normal 80 3 3 4 3" xfId="10067" xr:uid="{00000000-0005-0000-0000-0000E4AE0000}"/>
    <cellStyle name="Normal 80 3 3 4 3 2" xfId="40401" xr:uid="{00000000-0005-0000-0000-0000E5AE0000}"/>
    <cellStyle name="Normal 80 3 3 4 3 3" xfId="25168" xr:uid="{00000000-0005-0000-0000-0000E6AE0000}"/>
    <cellStyle name="Normal 80 3 3 4 4" xfId="35388" xr:uid="{00000000-0005-0000-0000-0000E7AE0000}"/>
    <cellStyle name="Normal 80 3 3 4 5" xfId="20155" xr:uid="{00000000-0005-0000-0000-0000E8AE0000}"/>
    <cellStyle name="Normal 80 3 3 5" xfId="11745" xr:uid="{00000000-0005-0000-0000-0000E9AE0000}"/>
    <cellStyle name="Normal 80 3 3 5 2" xfId="42076" xr:uid="{00000000-0005-0000-0000-0000EAAE0000}"/>
    <cellStyle name="Normal 80 3 3 5 3" xfId="26843" xr:uid="{00000000-0005-0000-0000-0000EBAE0000}"/>
    <cellStyle name="Normal 80 3 3 6" xfId="6724" xr:uid="{00000000-0005-0000-0000-0000ECAE0000}"/>
    <cellStyle name="Normal 80 3 3 6 2" xfId="37059" xr:uid="{00000000-0005-0000-0000-0000EDAE0000}"/>
    <cellStyle name="Normal 80 3 3 6 3" xfId="21826" xr:uid="{00000000-0005-0000-0000-0000EEAE0000}"/>
    <cellStyle name="Normal 80 3 3 7" xfId="32047" xr:uid="{00000000-0005-0000-0000-0000EFAE0000}"/>
    <cellStyle name="Normal 80 3 3 8" xfId="16813" xr:uid="{00000000-0005-0000-0000-0000F0AE0000}"/>
    <cellStyle name="Normal 80 3 4" xfId="2071" xr:uid="{00000000-0005-0000-0000-0000F1AE0000}"/>
    <cellStyle name="Normal 80 3 4 2" xfId="3761" xr:uid="{00000000-0005-0000-0000-0000F2AE0000}"/>
    <cellStyle name="Normal 80 3 4 2 2" xfId="13834" xr:uid="{00000000-0005-0000-0000-0000F3AE0000}"/>
    <cellStyle name="Normal 80 3 4 2 2 2" xfId="44165" xr:uid="{00000000-0005-0000-0000-0000F4AE0000}"/>
    <cellStyle name="Normal 80 3 4 2 2 3" xfId="28932" xr:uid="{00000000-0005-0000-0000-0000F5AE0000}"/>
    <cellStyle name="Normal 80 3 4 2 3" xfId="8814" xr:uid="{00000000-0005-0000-0000-0000F6AE0000}"/>
    <cellStyle name="Normal 80 3 4 2 3 2" xfId="39148" xr:uid="{00000000-0005-0000-0000-0000F7AE0000}"/>
    <cellStyle name="Normal 80 3 4 2 3 3" xfId="23915" xr:uid="{00000000-0005-0000-0000-0000F8AE0000}"/>
    <cellStyle name="Normal 80 3 4 2 4" xfId="34135" xr:uid="{00000000-0005-0000-0000-0000F9AE0000}"/>
    <cellStyle name="Normal 80 3 4 2 5" xfId="18902" xr:uid="{00000000-0005-0000-0000-0000FAAE0000}"/>
    <cellStyle name="Normal 80 3 4 3" xfId="5453" xr:uid="{00000000-0005-0000-0000-0000FBAE0000}"/>
    <cellStyle name="Normal 80 3 4 3 2" xfId="15505" xr:uid="{00000000-0005-0000-0000-0000FCAE0000}"/>
    <cellStyle name="Normal 80 3 4 3 2 2" xfId="45836" xr:uid="{00000000-0005-0000-0000-0000FDAE0000}"/>
    <cellStyle name="Normal 80 3 4 3 2 3" xfId="30603" xr:uid="{00000000-0005-0000-0000-0000FEAE0000}"/>
    <cellStyle name="Normal 80 3 4 3 3" xfId="10485" xr:uid="{00000000-0005-0000-0000-0000FFAE0000}"/>
    <cellStyle name="Normal 80 3 4 3 3 2" xfId="40819" xr:uid="{00000000-0005-0000-0000-000000AF0000}"/>
    <cellStyle name="Normal 80 3 4 3 3 3" xfId="25586" xr:uid="{00000000-0005-0000-0000-000001AF0000}"/>
    <cellStyle name="Normal 80 3 4 3 4" xfId="35806" xr:uid="{00000000-0005-0000-0000-000002AF0000}"/>
    <cellStyle name="Normal 80 3 4 3 5" xfId="20573" xr:uid="{00000000-0005-0000-0000-000003AF0000}"/>
    <cellStyle name="Normal 80 3 4 4" xfId="12163" xr:uid="{00000000-0005-0000-0000-000004AF0000}"/>
    <cellStyle name="Normal 80 3 4 4 2" xfId="42494" xr:uid="{00000000-0005-0000-0000-000005AF0000}"/>
    <cellStyle name="Normal 80 3 4 4 3" xfId="27261" xr:uid="{00000000-0005-0000-0000-000006AF0000}"/>
    <cellStyle name="Normal 80 3 4 5" xfId="7142" xr:uid="{00000000-0005-0000-0000-000007AF0000}"/>
    <cellStyle name="Normal 80 3 4 5 2" xfId="37477" xr:uid="{00000000-0005-0000-0000-000008AF0000}"/>
    <cellStyle name="Normal 80 3 4 5 3" xfId="22244" xr:uid="{00000000-0005-0000-0000-000009AF0000}"/>
    <cellStyle name="Normal 80 3 4 6" xfId="32465" xr:uid="{00000000-0005-0000-0000-00000AAF0000}"/>
    <cellStyle name="Normal 80 3 4 7" xfId="17231" xr:uid="{00000000-0005-0000-0000-00000BAF0000}"/>
    <cellStyle name="Normal 80 3 5" xfId="2924" xr:uid="{00000000-0005-0000-0000-00000CAF0000}"/>
    <cellStyle name="Normal 80 3 5 2" xfId="12998" xr:uid="{00000000-0005-0000-0000-00000DAF0000}"/>
    <cellStyle name="Normal 80 3 5 2 2" xfId="43329" xr:uid="{00000000-0005-0000-0000-00000EAF0000}"/>
    <cellStyle name="Normal 80 3 5 2 3" xfId="28096" xr:uid="{00000000-0005-0000-0000-00000FAF0000}"/>
    <cellStyle name="Normal 80 3 5 3" xfId="7978" xr:uid="{00000000-0005-0000-0000-000010AF0000}"/>
    <cellStyle name="Normal 80 3 5 3 2" xfId="38312" xr:uid="{00000000-0005-0000-0000-000011AF0000}"/>
    <cellStyle name="Normal 80 3 5 3 3" xfId="23079" xr:uid="{00000000-0005-0000-0000-000012AF0000}"/>
    <cellStyle name="Normal 80 3 5 4" xfId="33299" xr:uid="{00000000-0005-0000-0000-000013AF0000}"/>
    <cellStyle name="Normal 80 3 5 5" xfId="18066" xr:uid="{00000000-0005-0000-0000-000014AF0000}"/>
    <cellStyle name="Normal 80 3 6" xfId="4617" xr:uid="{00000000-0005-0000-0000-000015AF0000}"/>
    <cellStyle name="Normal 80 3 6 2" xfId="14669" xr:uid="{00000000-0005-0000-0000-000016AF0000}"/>
    <cellStyle name="Normal 80 3 6 2 2" xfId="45000" xr:uid="{00000000-0005-0000-0000-000017AF0000}"/>
    <cellStyle name="Normal 80 3 6 2 3" xfId="29767" xr:uid="{00000000-0005-0000-0000-000018AF0000}"/>
    <cellStyle name="Normal 80 3 6 3" xfId="9649" xr:uid="{00000000-0005-0000-0000-000019AF0000}"/>
    <cellStyle name="Normal 80 3 6 3 2" xfId="39983" xr:uid="{00000000-0005-0000-0000-00001AAF0000}"/>
    <cellStyle name="Normal 80 3 6 3 3" xfId="24750" xr:uid="{00000000-0005-0000-0000-00001BAF0000}"/>
    <cellStyle name="Normal 80 3 6 4" xfId="34970" xr:uid="{00000000-0005-0000-0000-00001CAF0000}"/>
    <cellStyle name="Normal 80 3 6 5" xfId="19737" xr:uid="{00000000-0005-0000-0000-00001DAF0000}"/>
    <cellStyle name="Normal 80 3 7" xfId="11327" xr:uid="{00000000-0005-0000-0000-00001EAF0000}"/>
    <cellStyle name="Normal 80 3 7 2" xfId="41658" xr:uid="{00000000-0005-0000-0000-00001FAF0000}"/>
    <cellStyle name="Normal 80 3 7 3" xfId="26425" xr:uid="{00000000-0005-0000-0000-000020AF0000}"/>
    <cellStyle name="Normal 80 3 8" xfId="6306" xr:uid="{00000000-0005-0000-0000-000021AF0000}"/>
    <cellStyle name="Normal 80 3 8 2" xfId="36641" xr:uid="{00000000-0005-0000-0000-000022AF0000}"/>
    <cellStyle name="Normal 80 3 8 3" xfId="21408" xr:uid="{00000000-0005-0000-0000-000023AF0000}"/>
    <cellStyle name="Normal 80 3 9" xfId="31631" xr:uid="{00000000-0005-0000-0000-000024AF0000}"/>
    <cellStyle name="Normal 80 4" xfId="1331" xr:uid="{00000000-0005-0000-0000-000025AF0000}"/>
    <cellStyle name="Normal 80 4 2" xfId="1754" xr:uid="{00000000-0005-0000-0000-000026AF0000}"/>
    <cellStyle name="Normal 80 4 2 2" xfId="2593" xr:uid="{00000000-0005-0000-0000-000027AF0000}"/>
    <cellStyle name="Normal 80 4 2 2 2" xfId="4283" xr:uid="{00000000-0005-0000-0000-000028AF0000}"/>
    <cellStyle name="Normal 80 4 2 2 2 2" xfId="14356" xr:uid="{00000000-0005-0000-0000-000029AF0000}"/>
    <cellStyle name="Normal 80 4 2 2 2 2 2" xfId="44687" xr:uid="{00000000-0005-0000-0000-00002AAF0000}"/>
    <cellStyle name="Normal 80 4 2 2 2 2 3" xfId="29454" xr:uid="{00000000-0005-0000-0000-00002BAF0000}"/>
    <cellStyle name="Normal 80 4 2 2 2 3" xfId="9336" xr:uid="{00000000-0005-0000-0000-00002CAF0000}"/>
    <cellStyle name="Normal 80 4 2 2 2 3 2" xfId="39670" xr:uid="{00000000-0005-0000-0000-00002DAF0000}"/>
    <cellStyle name="Normal 80 4 2 2 2 3 3" xfId="24437" xr:uid="{00000000-0005-0000-0000-00002EAF0000}"/>
    <cellStyle name="Normal 80 4 2 2 2 4" xfId="34657" xr:uid="{00000000-0005-0000-0000-00002FAF0000}"/>
    <cellStyle name="Normal 80 4 2 2 2 5" xfId="19424" xr:uid="{00000000-0005-0000-0000-000030AF0000}"/>
    <cellStyle name="Normal 80 4 2 2 3" xfId="5975" xr:uid="{00000000-0005-0000-0000-000031AF0000}"/>
    <cellStyle name="Normal 80 4 2 2 3 2" xfId="16027" xr:uid="{00000000-0005-0000-0000-000032AF0000}"/>
    <cellStyle name="Normal 80 4 2 2 3 2 2" xfId="46358" xr:uid="{00000000-0005-0000-0000-000033AF0000}"/>
    <cellStyle name="Normal 80 4 2 2 3 2 3" xfId="31125" xr:uid="{00000000-0005-0000-0000-000034AF0000}"/>
    <cellStyle name="Normal 80 4 2 2 3 3" xfId="11007" xr:uid="{00000000-0005-0000-0000-000035AF0000}"/>
    <cellStyle name="Normal 80 4 2 2 3 3 2" xfId="41341" xr:uid="{00000000-0005-0000-0000-000036AF0000}"/>
    <cellStyle name="Normal 80 4 2 2 3 3 3" xfId="26108" xr:uid="{00000000-0005-0000-0000-000037AF0000}"/>
    <cellStyle name="Normal 80 4 2 2 3 4" xfId="36328" xr:uid="{00000000-0005-0000-0000-000038AF0000}"/>
    <cellStyle name="Normal 80 4 2 2 3 5" xfId="21095" xr:uid="{00000000-0005-0000-0000-000039AF0000}"/>
    <cellStyle name="Normal 80 4 2 2 4" xfId="12685" xr:uid="{00000000-0005-0000-0000-00003AAF0000}"/>
    <cellStyle name="Normal 80 4 2 2 4 2" xfId="43016" xr:uid="{00000000-0005-0000-0000-00003BAF0000}"/>
    <cellStyle name="Normal 80 4 2 2 4 3" xfId="27783" xr:uid="{00000000-0005-0000-0000-00003CAF0000}"/>
    <cellStyle name="Normal 80 4 2 2 5" xfId="7664" xr:uid="{00000000-0005-0000-0000-00003DAF0000}"/>
    <cellStyle name="Normal 80 4 2 2 5 2" xfId="37999" xr:uid="{00000000-0005-0000-0000-00003EAF0000}"/>
    <cellStyle name="Normal 80 4 2 2 5 3" xfId="22766" xr:uid="{00000000-0005-0000-0000-00003FAF0000}"/>
    <cellStyle name="Normal 80 4 2 2 6" xfId="32987" xr:uid="{00000000-0005-0000-0000-000040AF0000}"/>
    <cellStyle name="Normal 80 4 2 2 7" xfId="17753" xr:uid="{00000000-0005-0000-0000-000041AF0000}"/>
    <cellStyle name="Normal 80 4 2 3" xfId="3446" xr:uid="{00000000-0005-0000-0000-000042AF0000}"/>
    <cellStyle name="Normal 80 4 2 3 2" xfId="13520" xr:uid="{00000000-0005-0000-0000-000043AF0000}"/>
    <cellStyle name="Normal 80 4 2 3 2 2" xfId="43851" xr:uid="{00000000-0005-0000-0000-000044AF0000}"/>
    <cellStyle name="Normal 80 4 2 3 2 3" xfId="28618" xr:uid="{00000000-0005-0000-0000-000045AF0000}"/>
    <cellStyle name="Normal 80 4 2 3 3" xfId="8500" xr:uid="{00000000-0005-0000-0000-000046AF0000}"/>
    <cellStyle name="Normal 80 4 2 3 3 2" xfId="38834" xr:uid="{00000000-0005-0000-0000-000047AF0000}"/>
    <cellStyle name="Normal 80 4 2 3 3 3" xfId="23601" xr:uid="{00000000-0005-0000-0000-000048AF0000}"/>
    <cellStyle name="Normal 80 4 2 3 4" xfId="33821" xr:uid="{00000000-0005-0000-0000-000049AF0000}"/>
    <cellStyle name="Normal 80 4 2 3 5" xfId="18588" xr:uid="{00000000-0005-0000-0000-00004AAF0000}"/>
    <cellStyle name="Normal 80 4 2 4" xfId="5139" xr:uid="{00000000-0005-0000-0000-00004BAF0000}"/>
    <cellStyle name="Normal 80 4 2 4 2" xfId="15191" xr:uid="{00000000-0005-0000-0000-00004CAF0000}"/>
    <cellStyle name="Normal 80 4 2 4 2 2" xfId="45522" xr:uid="{00000000-0005-0000-0000-00004DAF0000}"/>
    <cellStyle name="Normal 80 4 2 4 2 3" xfId="30289" xr:uid="{00000000-0005-0000-0000-00004EAF0000}"/>
    <cellStyle name="Normal 80 4 2 4 3" xfId="10171" xr:uid="{00000000-0005-0000-0000-00004FAF0000}"/>
    <cellStyle name="Normal 80 4 2 4 3 2" xfId="40505" xr:uid="{00000000-0005-0000-0000-000050AF0000}"/>
    <cellStyle name="Normal 80 4 2 4 3 3" xfId="25272" xr:uid="{00000000-0005-0000-0000-000051AF0000}"/>
    <cellStyle name="Normal 80 4 2 4 4" xfId="35492" xr:uid="{00000000-0005-0000-0000-000052AF0000}"/>
    <cellStyle name="Normal 80 4 2 4 5" xfId="20259" xr:uid="{00000000-0005-0000-0000-000053AF0000}"/>
    <cellStyle name="Normal 80 4 2 5" xfId="11849" xr:uid="{00000000-0005-0000-0000-000054AF0000}"/>
    <cellStyle name="Normal 80 4 2 5 2" xfId="42180" xr:uid="{00000000-0005-0000-0000-000055AF0000}"/>
    <cellStyle name="Normal 80 4 2 5 3" xfId="26947" xr:uid="{00000000-0005-0000-0000-000056AF0000}"/>
    <cellStyle name="Normal 80 4 2 6" xfId="6828" xr:uid="{00000000-0005-0000-0000-000057AF0000}"/>
    <cellStyle name="Normal 80 4 2 6 2" xfId="37163" xr:uid="{00000000-0005-0000-0000-000058AF0000}"/>
    <cellStyle name="Normal 80 4 2 6 3" xfId="21930" xr:uid="{00000000-0005-0000-0000-000059AF0000}"/>
    <cellStyle name="Normal 80 4 2 7" xfId="32151" xr:uid="{00000000-0005-0000-0000-00005AAF0000}"/>
    <cellStyle name="Normal 80 4 2 8" xfId="16917" xr:uid="{00000000-0005-0000-0000-00005BAF0000}"/>
    <cellStyle name="Normal 80 4 3" xfId="2175" xr:uid="{00000000-0005-0000-0000-00005CAF0000}"/>
    <cellStyle name="Normal 80 4 3 2" xfId="3865" xr:uid="{00000000-0005-0000-0000-00005DAF0000}"/>
    <cellStyle name="Normal 80 4 3 2 2" xfId="13938" xr:uid="{00000000-0005-0000-0000-00005EAF0000}"/>
    <cellStyle name="Normal 80 4 3 2 2 2" xfId="44269" xr:uid="{00000000-0005-0000-0000-00005FAF0000}"/>
    <cellStyle name="Normal 80 4 3 2 2 3" xfId="29036" xr:uid="{00000000-0005-0000-0000-000060AF0000}"/>
    <cellStyle name="Normal 80 4 3 2 3" xfId="8918" xr:uid="{00000000-0005-0000-0000-000061AF0000}"/>
    <cellStyle name="Normal 80 4 3 2 3 2" xfId="39252" xr:uid="{00000000-0005-0000-0000-000062AF0000}"/>
    <cellStyle name="Normal 80 4 3 2 3 3" xfId="24019" xr:uid="{00000000-0005-0000-0000-000063AF0000}"/>
    <cellStyle name="Normal 80 4 3 2 4" xfId="34239" xr:uid="{00000000-0005-0000-0000-000064AF0000}"/>
    <cellStyle name="Normal 80 4 3 2 5" xfId="19006" xr:uid="{00000000-0005-0000-0000-000065AF0000}"/>
    <cellStyle name="Normal 80 4 3 3" xfId="5557" xr:uid="{00000000-0005-0000-0000-000066AF0000}"/>
    <cellStyle name="Normal 80 4 3 3 2" xfId="15609" xr:uid="{00000000-0005-0000-0000-000067AF0000}"/>
    <cellStyle name="Normal 80 4 3 3 2 2" xfId="45940" xr:uid="{00000000-0005-0000-0000-000068AF0000}"/>
    <cellStyle name="Normal 80 4 3 3 2 3" xfId="30707" xr:uid="{00000000-0005-0000-0000-000069AF0000}"/>
    <cellStyle name="Normal 80 4 3 3 3" xfId="10589" xr:uid="{00000000-0005-0000-0000-00006AAF0000}"/>
    <cellStyle name="Normal 80 4 3 3 3 2" xfId="40923" xr:uid="{00000000-0005-0000-0000-00006BAF0000}"/>
    <cellStyle name="Normal 80 4 3 3 3 3" xfId="25690" xr:uid="{00000000-0005-0000-0000-00006CAF0000}"/>
    <cellStyle name="Normal 80 4 3 3 4" xfId="35910" xr:uid="{00000000-0005-0000-0000-00006DAF0000}"/>
    <cellStyle name="Normal 80 4 3 3 5" xfId="20677" xr:uid="{00000000-0005-0000-0000-00006EAF0000}"/>
    <cellStyle name="Normal 80 4 3 4" xfId="12267" xr:uid="{00000000-0005-0000-0000-00006FAF0000}"/>
    <cellStyle name="Normal 80 4 3 4 2" xfId="42598" xr:uid="{00000000-0005-0000-0000-000070AF0000}"/>
    <cellStyle name="Normal 80 4 3 4 3" xfId="27365" xr:uid="{00000000-0005-0000-0000-000071AF0000}"/>
    <cellStyle name="Normal 80 4 3 5" xfId="7246" xr:uid="{00000000-0005-0000-0000-000072AF0000}"/>
    <cellStyle name="Normal 80 4 3 5 2" xfId="37581" xr:uid="{00000000-0005-0000-0000-000073AF0000}"/>
    <cellStyle name="Normal 80 4 3 5 3" xfId="22348" xr:uid="{00000000-0005-0000-0000-000074AF0000}"/>
    <cellStyle name="Normal 80 4 3 6" xfId="32569" xr:uid="{00000000-0005-0000-0000-000075AF0000}"/>
    <cellStyle name="Normal 80 4 3 7" xfId="17335" xr:uid="{00000000-0005-0000-0000-000076AF0000}"/>
    <cellStyle name="Normal 80 4 4" xfId="3028" xr:uid="{00000000-0005-0000-0000-000077AF0000}"/>
    <cellStyle name="Normal 80 4 4 2" xfId="13102" xr:uid="{00000000-0005-0000-0000-000078AF0000}"/>
    <cellStyle name="Normal 80 4 4 2 2" xfId="43433" xr:uid="{00000000-0005-0000-0000-000079AF0000}"/>
    <cellStyle name="Normal 80 4 4 2 3" xfId="28200" xr:uid="{00000000-0005-0000-0000-00007AAF0000}"/>
    <cellStyle name="Normal 80 4 4 3" xfId="8082" xr:uid="{00000000-0005-0000-0000-00007BAF0000}"/>
    <cellStyle name="Normal 80 4 4 3 2" xfId="38416" xr:uid="{00000000-0005-0000-0000-00007CAF0000}"/>
    <cellStyle name="Normal 80 4 4 3 3" xfId="23183" xr:uid="{00000000-0005-0000-0000-00007DAF0000}"/>
    <cellStyle name="Normal 80 4 4 4" xfId="33403" xr:uid="{00000000-0005-0000-0000-00007EAF0000}"/>
    <cellStyle name="Normal 80 4 4 5" xfId="18170" xr:uid="{00000000-0005-0000-0000-00007FAF0000}"/>
    <cellStyle name="Normal 80 4 5" xfId="4721" xr:uid="{00000000-0005-0000-0000-000080AF0000}"/>
    <cellStyle name="Normal 80 4 5 2" xfId="14773" xr:uid="{00000000-0005-0000-0000-000081AF0000}"/>
    <cellStyle name="Normal 80 4 5 2 2" xfId="45104" xr:uid="{00000000-0005-0000-0000-000082AF0000}"/>
    <cellStyle name="Normal 80 4 5 2 3" xfId="29871" xr:uid="{00000000-0005-0000-0000-000083AF0000}"/>
    <cellStyle name="Normal 80 4 5 3" xfId="9753" xr:uid="{00000000-0005-0000-0000-000084AF0000}"/>
    <cellStyle name="Normal 80 4 5 3 2" xfId="40087" xr:uid="{00000000-0005-0000-0000-000085AF0000}"/>
    <cellStyle name="Normal 80 4 5 3 3" xfId="24854" xr:uid="{00000000-0005-0000-0000-000086AF0000}"/>
    <cellStyle name="Normal 80 4 5 4" xfId="35074" xr:uid="{00000000-0005-0000-0000-000087AF0000}"/>
    <cellStyle name="Normal 80 4 5 5" xfId="19841" xr:uid="{00000000-0005-0000-0000-000088AF0000}"/>
    <cellStyle name="Normal 80 4 6" xfId="11431" xr:uid="{00000000-0005-0000-0000-000089AF0000}"/>
    <cellStyle name="Normal 80 4 6 2" xfId="41762" xr:uid="{00000000-0005-0000-0000-00008AAF0000}"/>
    <cellStyle name="Normal 80 4 6 3" xfId="26529" xr:uid="{00000000-0005-0000-0000-00008BAF0000}"/>
    <cellStyle name="Normal 80 4 7" xfId="6410" xr:uid="{00000000-0005-0000-0000-00008CAF0000}"/>
    <cellStyle name="Normal 80 4 7 2" xfId="36745" xr:uid="{00000000-0005-0000-0000-00008DAF0000}"/>
    <cellStyle name="Normal 80 4 7 3" xfId="21512" xr:uid="{00000000-0005-0000-0000-00008EAF0000}"/>
    <cellStyle name="Normal 80 4 8" xfId="31733" xr:uid="{00000000-0005-0000-0000-00008FAF0000}"/>
    <cellStyle name="Normal 80 4 9" xfId="16499" xr:uid="{00000000-0005-0000-0000-000090AF0000}"/>
    <cellStyle name="Normal 80 5" xfId="1544" xr:uid="{00000000-0005-0000-0000-000091AF0000}"/>
    <cellStyle name="Normal 80 5 2" xfId="2385" xr:uid="{00000000-0005-0000-0000-000092AF0000}"/>
    <cellStyle name="Normal 80 5 2 2" xfId="4075" xr:uid="{00000000-0005-0000-0000-000093AF0000}"/>
    <cellStyle name="Normal 80 5 2 2 2" xfId="14148" xr:uid="{00000000-0005-0000-0000-000094AF0000}"/>
    <cellStyle name="Normal 80 5 2 2 2 2" xfId="44479" xr:uid="{00000000-0005-0000-0000-000095AF0000}"/>
    <cellStyle name="Normal 80 5 2 2 2 3" xfId="29246" xr:uid="{00000000-0005-0000-0000-000096AF0000}"/>
    <cellStyle name="Normal 80 5 2 2 3" xfId="9128" xr:uid="{00000000-0005-0000-0000-000097AF0000}"/>
    <cellStyle name="Normal 80 5 2 2 3 2" xfId="39462" xr:uid="{00000000-0005-0000-0000-000098AF0000}"/>
    <cellStyle name="Normal 80 5 2 2 3 3" xfId="24229" xr:uid="{00000000-0005-0000-0000-000099AF0000}"/>
    <cellStyle name="Normal 80 5 2 2 4" xfId="34449" xr:uid="{00000000-0005-0000-0000-00009AAF0000}"/>
    <cellStyle name="Normal 80 5 2 2 5" xfId="19216" xr:uid="{00000000-0005-0000-0000-00009BAF0000}"/>
    <cellStyle name="Normal 80 5 2 3" xfId="5767" xr:uid="{00000000-0005-0000-0000-00009CAF0000}"/>
    <cellStyle name="Normal 80 5 2 3 2" xfId="15819" xr:uid="{00000000-0005-0000-0000-00009DAF0000}"/>
    <cellStyle name="Normal 80 5 2 3 2 2" xfId="46150" xr:uid="{00000000-0005-0000-0000-00009EAF0000}"/>
    <cellStyle name="Normal 80 5 2 3 2 3" xfId="30917" xr:uid="{00000000-0005-0000-0000-00009FAF0000}"/>
    <cellStyle name="Normal 80 5 2 3 3" xfId="10799" xr:uid="{00000000-0005-0000-0000-0000A0AF0000}"/>
    <cellStyle name="Normal 80 5 2 3 3 2" xfId="41133" xr:uid="{00000000-0005-0000-0000-0000A1AF0000}"/>
    <cellStyle name="Normal 80 5 2 3 3 3" xfId="25900" xr:uid="{00000000-0005-0000-0000-0000A2AF0000}"/>
    <cellStyle name="Normal 80 5 2 3 4" xfId="36120" xr:uid="{00000000-0005-0000-0000-0000A3AF0000}"/>
    <cellStyle name="Normal 80 5 2 3 5" xfId="20887" xr:uid="{00000000-0005-0000-0000-0000A4AF0000}"/>
    <cellStyle name="Normal 80 5 2 4" xfId="12477" xr:uid="{00000000-0005-0000-0000-0000A5AF0000}"/>
    <cellStyle name="Normal 80 5 2 4 2" xfId="42808" xr:uid="{00000000-0005-0000-0000-0000A6AF0000}"/>
    <cellStyle name="Normal 80 5 2 4 3" xfId="27575" xr:uid="{00000000-0005-0000-0000-0000A7AF0000}"/>
    <cellStyle name="Normal 80 5 2 5" xfId="7456" xr:uid="{00000000-0005-0000-0000-0000A8AF0000}"/>
    <cellStyle name="Normal 80 5 2 5 2" xfId="37791" xr:uid="{00000000-0005-0000-0000-0000A9AF0000}"/>
    <cellStyle name="Normal 80 5 2 5 3" xfId="22558" xr:uid="{00000000-0005-0000-0000-0000AAAF0000}"/>
    <cellStyle name="Normal 80 5 2 6" xfId="32779" xr:uid="{00000000-0005-0000-0000-0000ABAF0000}"/>
    <cellStyle name="Normal 80 5 2 7" xfId="17545" xr:uid="{00000000-0005-0000-0000-0000ACAF0000}"/>
    <cellStyle name="Normal 80 5 3" xfId="3238" xr:uid="{00000000-0005-0000-0000-0000ADAF0000}"/>
    <cellStyle name="Normal 80 5 3 2" xfId="13312" xr:uid="{00000000-0005-0000-0000-0000AEAF0000}"/>
    <cellStyle name="Normal 80 5 3 2 2" xfId="43643" xr:uid="{00000000-0005-0000-0000-0000AFAF0000}"/>
    <cellStyle name="Normal 80 5 3 2 3" xfId="28410" xr:uid="{00000000-0005-0000-0000-0000B0AF0000}"/>
    <cellStyle name="Normal 80 5 3 3" xfId="8292" xr:uid="{00000000-0005-0000-0000-0000B1AF0000}"/>
    <cellStyle name="Normal 80 5 3 3 2" xfId="38626" xr:uid="{00000000-0005-0000-0000-0000B2AF0000}"/>
    <cellStyle name="Normal 80 5 3 3 3" xfId="23393" xr:uid="{00000000-0005-0000-0000-0000B3AF0000}"/>
    <cellStyle name="Normal 80 5 3 4" xfId="33613" xr:uid="{00000000-0005-0000-0000-0000B4AF0000}"/>
    <cellStyle name="Normal 80 5 3 5" xfId="18380" xr:uid="{00000000-0005-0000-0000-0000B5AF0000}"/>
    <cellStyle name="Normal 80 5 4" xfId="4931" xr:uid="{00000000-0005-0000-0000-0000B6AF0000}"/>
    <cellStyle name="Normal 80 5 4 2" xfId="14983" xr:uid="{00000000-0005-0000-0000-0000B7AF0000}"/>
    <cellStyle name="Normal 80 5 4 2 2" xfId="45314" xr:uid="{00000000-0005-0000-0000-0000B8AF0000}"/>
    <cellStyle name="Normal 80 5 4 2 3" xfId="30081" xr:uid="{00000000-0005-0000-0000-0000B9AF0000}"/>
    <cellStyle name="Normal 80 5 4 3" xfId="9963" xr:uid="{00000000-0005-0000-0000-0000BAAF0000}"/>
    <cellStyle name="Normal 80 5 4 3 2" xfId="40297" xr:uid="{00000000-0005-0000-0000-0000BBAF0000}"/>
    <cellStyle name="Normal 80 5 4 3 3" xfId="25064" xr:uid="{00000000-0005-0000-0000-0000BCAF0000}"/>
    <cellStyle name="Normal 80 5 4 4" xfId="35284" xr:uid="{00000000-0005-0000-0000-0000BDAF0000}"/>
    <cellStyle name="Normal 80 5 4 5" xfId="20051" xr:uid="{00000000-0005-0000-0000-0000BEAF0000}"/>
    <cellStyle name="Normal 80 5 5" xfId="11641" xr:uid="{00000000-0005-0000-0000-0000BFAF0000}"/>
    <cellStyle name="Normal 80 5 5 2" xfId="41972" xr:uid="{00000000-0005-0000-0000-0000C0AF0000}"/>
    <cellStyle name="Normal 80 5 5 3" xfId="26739" xr:uid="{00000000-0005-0000-0000-0000C1AF0000}"/>
    <cellStyle name="Normal 80 5 6" xfId="6620" xr:uid="{00000000-0005-0000-0000-0000C2AF0000}"/>
    <cellStyle name="Normal 80 5 6 2" xfId="36955" xr:uid="{00000000-0005-0000-0000-0000C3AF0000}"/>
    <cellStyle name="Normal 80 5 6 3" xfId="21722" xr:uid="{00000000-0005-0000-0000-0000C4AF0000}"/>
    <cellStyle name="Normal 80 5 7" xfId="31943" xr:uid="{00000000-0005-0000-0000-0000C5AF0000}"/>
    <cellStyle name="Normal 80 5 8" xfId="16709" xr:uid="{00000000-0005-0000-0000-0000C6AF0000}"/>
    <cellStyle name="Normal 80 6" xfId="1965" xr:uid="{00000000-0005-0000-0000-0000C7AF0000}"/>
    <cellStyle name="Normal 80 6 2" xfId="3657" xr:uid="{00000000-0005-0000-0000-0000C8AF0000}"/>
    <cellStyle name="Normal 80 6 2 2" xfId="13730" xr:uid="{00000000-0005-0000-0000-0000C9AF0000}"/>
    <cellStyle name="Normal 80 6 2 2 2" xfId="44061" xr:uid="{00000000-0005-0000-0000-0000CAAF0000}"/>
    <cellStyle name="Normal 80 6 2 2 3" xfId="28828" xr:uid="{00000000-0005-0000-0000-0000CBAF0000}"/>
    <cellStyle name="Normal 80 6 2 3" xfId="8710" xr:uid="{00000000-0005-0000-0000-0000CCAF0000}"/>
    <cellStyle name="Normal 80 6 2 3 2" xfId="39044" xr:uid="{00000000-0005-0000-0000-0000CDAF0000}"/>
    <cellStyle name="Normal 80 6 2 3 3" xfId="23811" xr:uid="{00000000-0005-0000-0000-0000CEAF0000}"/>
    <cellStyle name="Normal 80 6 2 4" xfId="34031" xr:uid="{00000000-0005-0000-0000-0000CFAF0000}"/>
    <cellStyle name="Normal 80 6 2 5" xfId="18798" xr:uid="{00000000-0005-0000-0000-0000D0AF0000}"/>
    <cellStyle name="Normal 80 6 3" xfId="5349" xr:uid="{00000000-0005-0000-0000-0000D1AF0000}"/>
    <cellStyle name="Normal 80 6 3 2" xfId="15401" xr:uid="{00000000-0005-0000-0000-0000D2AF0000}"/>
    <cellStyle name="Normal 80 6 3 2 2" xfId="45732" xr:uid="{00000000-0005-0000-0000-0000D3AF0000}"/>
    <cellStyle name="Normal 80 6 3 2 3" xfId="30499" xr:uid="{00000000-0005-0000-0000-0000D4AF0000}"/>
    <cellStyle name="Normal 80 6 3 3" xfId="10381" xr:uid="{00000000-0005-0000-0000-0000D5AF0000}"/>
    <cellStyle name="Normal 80 6 3 3 2" xfId="40715" xr:uid="{00000000-0005-0000-0000-0000D6AF0000}"/>
    <cellStyle name="Normal 80 6 3 3 3" xfId="25482" xr:uid="{00000000-0005-0000-0000-0000D7AF0000}"/>
    <cellStyle name="Normal 80 6 3 4" xfId="35702" xr:uid="{00000000-0005-0000-0000-0000D8AF0000}"/>
    <cellStyle name="Normal 80 6 3 5" xfId="20469" xr:uid="{00000000-0005-0000-0000-0000D9AF0000}"/>
    <cellStyle name="Normal 80 6 4" xfId="12059" xr:uid="{00000000-0005-0000-0000-0000DAAF0000}"/>
    <cellStyle name="Normal 80 6 4 2" xfId="42390" xr:uid="{00000000-0005-0000-0000-0000DBAF0000}"/>
    <cellStyle name="Normal 80 6 4 3" xfId="27157" xr:uid="{00000000-0005-0000-0000-0000DCAF0000}"/>
    <cellStyle name="Normal 80 6 5" xfId="7038" xr:uid="{00000000-0005-0000-0000-0000DDAF0000}"/>
    <cellStyle name="Normal 80 6 5 2" xfId="37373" xr:uid="{00000000-0005-0000-0000-0000DEAF0000}"/>
    <cellStyle name="Normal 80 6 5 3" xfId="22140" xr:uid="{00000000-0005-0000-0000-0000DFAF0000}"/>
    <cellStyle name="Normal 80 6 6" xfId="32361" xr:uid="{00000000-0005-0000-0000-0000E0AF0000}"/>
    <cellStyle name="Normal 80 6 7" xfId="17127" xr:uid="{00000000-0005-0000-0000-0000E1AF0000}"/>
    <cellStyle name="Normal 80 7" xfId="2811" xr:uid="{00000000-0005-0000-0000-0000E2AF0000}"/>
    <cellStyle name="Normal 80 7 2" xfId="12894" xr:uid="{00000000-0005-0000-0000-0000E3AF0000}"/>
    <cellStyle name="Normal 80 7 2 2" xfId="43225" xr:uid="{00000000-0005-0000-0000-0000E4AF0000}"/>
    <cellStyle name="Normal 80 7 2 3" xfId="27992" xr:uid="{00000000-0005-0000-0000-0000E5AF0000}"/>
    <cellStyle name="Normal 80 7 3" xfId="7873" xr:uid="{00000000-0005-0000-0000-0000E6AF0000}"/>
    <cellStyle name="Normal 80 7 3 2" xfId="38208" xr:uid="{00000000-0005-0000-0000-0000E7AF0000}"/>
    <cellStyle name="Normal 80 7 3 3" xfId="22975" xr:uid="{00000000-0005-0000-0000-0000E8AF0000}"/>
    <cellStyle name="Normal 80 7 4" xfId="33195" xr:uid="{00000000-0005-0000-0000-0000E9AF0000}"/>
    <cellStyle name="Normal 80 7 5" xfId="17962" xr:uid="{00000000-0005-0000-0000-0000EAAF0000}"/>
    <cellStyle name="Normal 80 8" xfId="4509" xr:uid="{00000000-0005-0000-0000-0000EBAF0000}"/>
    <cellStyle name="Normal 80 8 2" xfId="14565" xr:uid="{00000000-0005-0000-0000-0000ECAF0000}"/>
    <cellStyle name="Normal 80 8 2 2" xfId="44896" xr:uid="{00000000-0005-0000-0000-0000EDAF0000}"/>
    <cellStyle name="Normal 80 8 2 3" xfId="29663" xr:uid="{00000000-0005-0000-0000-0000EEAF0000}"/>
    <cellStyle name="Normal 80 8 3" xfId="9545" xr:uid="{00000000-0005-0000-0000-0000EFAF0000}"/>
    <cellStyle name="Normal 80 8 3 2" xfId="39879" xr:uid="{00000000-0005-0000-0000-0000F0AF0000}"/>
    <cellStyle name="Normal 80 8 3 3" xfId="24646" xr:uid="{00000000-0005-0000-0000-0000F1AF0000}"/>
    <cellStyle name="Normal 80 8 4" xfId="34866" xr:uid="{00000000-0005-0000-0000-0000F2AF0000}"/>
    <cellStyle name="Normal 80 8 5" xfId="19633" xr:uid="{00000000-0005-0000-0000-0000F3AF0000}"/>
    <cellStyle name="Normal 80 9" xfId="11221" xr:uid="{00000000-0005-0000-0000-0000F4AF0000}"/>
    <cellStyle name="Normal 80 9 2" xfId="41554" xr:uid="{00000000-0005-0000-0000-0000F5AF0000}"/>
    <cellStyle name="Normal 80 9 3" xfId="26321" xr:uid="{00000000-0005-0000-0000-0000F6AF0000}"/>
    <cellStyle name="Normal 81" xfId="1157" xr:uid="{00000000-0005-0000-0000-0000F7AF0000}"/>
    <cellStyle name="Normal 81 10" xfId="6249" xr:uid="{00000000-0005-0000-0000-0000F8AF0000}"/>
    <cellStyle name="Normal 81 10 2" xfId="36586" xr:uid="{00000000-0005-0000-0000-0000F9AF0000}"/>
    <cellStyle name="Normal 81 10 3" xfId="21353" xr:uid="{00000000-0005-0000-0000-0000FAAF0000}"/>
    <cellStyle name="Normal 81 11" xfId="31578" xr:uid="{00000000-0005-0000-0000-0000FBAF0000}"/>
    <cellStyle name="Normal 81 12" xfId="16338" xr:uid="{00000000-0005-0000-0000-0000FCAF0000}"/>
    <cellStyle name="Normal 81 2" xfId="1213" xr:uid="{00000000-0005-0000-0000-0000FDAF0000}"/>
    <cellStyle name="Normal 81 2 10" xfId="31628" xr:uid="{00000000-0005-0000-0000-0000FEAF0000}"/>
    <cellStyle name="Normal 81 2 11" xfId="16392" xr:uid="{00000000-0005-0000-0000-0000FFAF0000}"/>
    <cellStyle name="Normal 81 2 2" xfId="1321" xr:uid="{00000000-0005-0000-0000-000000B00000}"/>
    <cellStyle name="Normal 81 2 2 10" xfId="16496" xr:uid="{00000000-0005-0000-0000-000001B00000}"/>
    <cellStyle name="Normal 81 2 2 2" xfId="1538" xr:uid="{00000000-0005-0000-0000-000002B00000}"/>
    <cellStyle name="Normal 81 2 2 2 2" xfId="1959" xr:uid="{00000000-0005-0000-0000-000003B00000}"/>
    <cellStyle name="Normal 81 2 2 2 2 2" xfId="2798" xr:uid="{00000000-0005-0000-0000-000004B00000}"/>
    <cellStyle name="Normal 81 2 2 2 2 2 2" xfId="4488" xr:uid="{00000000-0005-0000-0000-000005B00000}"/>
    <cellStyle name="Normal 81 2 2 2 2 2 2 2" xfId="14561" xr:uid="{00000000-0005-0000-0000-000006B00000}"/>
    <cellStyle name="Normal 81 2 2 2 2 2 2 2 2" xfId="44892" xr:uid="{00000000-0005-0000-0000-000007B00000}"/>
    <cellStyle name="Normal 81 2 2 2 2 2 2 2 3" xfId="29659" xr:uid="{00000000-0005-0000-0000-000008B00000}"/>
    <cellStyle name="Normal 81 2 2 2 2 2 2 3" xfId="9541" xr:uid="{00000000-0005-0000-0000-000009B00000}"/>
    <cellStyle name="Normal 81 2 2 2 2 2 2 3 2" xfId="39875" xr:uid="{00000000-0005-0000-0000-00000AB00000}"/>
    <cellStyle name="Normal 81 2 2 2 2 2 2 3 3" xfId="24642" xr:uid="{00000000-0005-0000-0000-00000BB00000}"/>
    <cellStyle name="Normal 81 2 2 2 2 2 2 4" xfId="34862" xr:uid="{00000000-0005-0000-0000-00000CB00000}"/>
    <cellStyle name="Normal 81 2 2 2 2 2 2 5" xfId="19629" xr:uid="{00000000-0005-0000-0000-00000DB00000}"/>
    <cellStyle name="Normal 81 2 2 2 2 2 3" xfId="6180" xr:uid="{00000000-0005-0000-0000-00000EB00000}"/>
    <cellStyle name="Normal 81 2 2 2 2 2 3 2" xfId="16232" xr:uid="{00000000-0005-0000-0000-00000FB00000}"/>
    <cellStyle name="Normal 81 2 2 2 2 2 3 2 2" xfId="46563" xr:uid="{00000000-0005-0000-0000-000010B00000}"/>
    <cellStyle name="Normal 81 2 2 2 2 2 3 2 3" xfId="31330" xr:uid="{00000000-0005-0000-0000-000011B00000}"/>
    <cellStyle name="Normal 81 2 2 2 2 2 3 3" xfId="11212" xr:uid="{00000000-0005-0000-0000-000012B00000}"/>
    <cellStyle name="Normal 81 2 2 2 2 2 3 3 2" xfId="41546" xr:uid="{00000000-0005-0000-0000-000013B00000}"/>
    <cellStyle name="Normal 81 2 2 2 2 2 3 3 3" xfId="26313" xr:uid="{00000000-0005-0000-0000-000014B00000}"/>
    <cellStyle name="Normal 81 2 2 2 2 2 3 4" xfId="36533" xr:uid="{00000000-0005-0000-0000-000015B00000}"/>
    <cellStyle name="Normal 81 2 2 2 2 2 3 5" xfId="21300" xr:uid="{00000000-0005-0000-0000-000016B00000}"/>
    <cellStyle name="Normal 81 2 2 2 2 2 4" xfId="12890" xr:uid="{00000000-0005-0000-0000-000017B00000}"/>
    <cellStyle name="Normal 81 2 2 2 2 2 4 2" xfId="43221" xr:uid="{00000000-0005-0000-0000-000018B00000}"/>
    <cellStyle name="Normal 81 2 2 2 2 2 4 3" xfId="27988" xr:uid="{00000000-0005-0000-0000-000019B00000}"/>
    <cellStyle name="Normal 81 2 2 2 2 2 5" xfId="7869" xr:uid="{00000000-0005-0000-0000-00001AB00000}"/>
    <cellStyle name="Normal 81 2 2 2 2 2 5 2" xfId="38204" xr:uid="{00000000-0005-0000-0000-00001BB00000}"/>
    <cellStyle name="Normal 81 2 2 2 2 2 5 3" xfId="22971" xr:uid="{00000000-0005-0000-0000-00001CB00000}"/>
    <cellStyle name="Normal 81 2 2 2 2 2 6" xfId="33192" xr:uid="{00000000-0005-0000-0000-00001DB00000}"/>
    <cellStyle name="Normal 81 2 2 2 2 2 7" xfId="17958" xr:uid="{00000000-0005-0000-0000-00001EB00000}"/>
    <cellStyle name="Normal 81 2 2 2 2 3" xfId="3651" xr:uid="{00000000-0005-0000-0000-00001FB00000}"/>
    <cellStyle name="Normal 81 2 2 2 2 3 2" xfId="13725" xr:uid="{00000000-0005-0000-0000-000020B00000}"/>
    <cellStyle name="Normal 81 2 2 2 2 3 2 2" xfId="44056" xr:uid="{00000000-0005-0000-0000-000021B00000}"/>
    <cellStyle name="Normal 81 2 2 2 2 3 2 3" xfId="28823" xr:uid="{00000000-0005-0000-0000-000022B00000}"/>
    <cellStyle name="Normal 81 2 2 2 2 3 3" xfId="8705" xr:uid="{00000000-0005-0000-0000-000023B00000}"/>
    <cellStyle name="Normal 81 2 2 2 2 3 3 2" xfId="39039" xr:uid="{00000000-0005-0000-0000-000024B00000}"/>
    <cellStyle name="Normal 81 2 2 2 2 3 3 3" xfId="23806" xr:uid="{00000000-0005-0000-0000-000025B00000}"/>
    <cellStyle name="Normal 81 2 2 2 2 3 4" xfId="34026" xr:uid="{00000000-0005-0000-0000-000026B00000}"/>
    <cellStyle name="Normal 81 2 2 2 2 3 5" xfId="18793" xr:uid="{00000000-0005-0000-0000-000027B00000}"/>
    <cellStyle name="Normal 81 2 2 2 2 4" xfId="5344" xr:uid="{00000000-0005-0000-0000-000028B00000}"/>
    <cellStyle name="Normal 81 2 2 2 2 4 2" xfId="15396" xr:uid="{00000000-0005-0000-0000-000029B00000}"/>
    <cellStyle name="Normal 81 2 2 2 2 4 2 2" xfId="45727" xr:uid="{00000000-0005-0000-0000-00002AB00000}"/>
    <cellStyle name="Normal 81 2 2 2 2 4 2 3" xfId="30494" xr:uid="{00000000-0005-0000-0000-00002BB00000}"/>
    <cellStyle name="Normal 81 2 2 2 2 4 3" xfId="10376" xr:uid="{00000000-0005-0000-0000-00002CB00000}"/>
    <cellStyle name="Normal 81 2 2 2 2 4 3 2" xfId="40710" xr:uid="{00000000-0005-0000-0000-00002DB00000}"/>
    <cellStyle name="Normal 81 2 2 2 2 4 3 3" xfId="25477" xr:uid="{00000000-0005-0000-0000-00002EB00000}"/>
    <cellStyle name="Normal 81 2 2 2 2 4 4" xfId="35697" xr:uid="{00000000-0005-0000-0000-00002FB00000}"/>
    <cellStyle name="Normal 81 2 2 2 2 4 5" xfId="20464" xr:uid="{00000000-0005-0000-0000-000030B00000}"/>
    <cellStyle name="Normal 81 2 2 2 2 5" xfId="12054" xr:uid="{00000000-0005-0000-0000-000031B00000}"/>
    <cellStyle name="Normal 81 2 2 2 2 5 2" xfId="42385" xr:uid="{00000000-0005-0000-0000-000032B00000}"/>
    <cellStyle name="Normal 81 2 2 2 2 5 3" xfId="27152" xr:uid="{00000000-0005-0000-0000-000033B00000}"/>
    <cellStyle name="Normal 81 2 2 2 2 6" xfId="7033" xr:uid="{00000000-0005-0000-0000-000034B00000}"/>
    <cellStyle name="Normal 81 2 2 2 2 6 2" xfId="37368" xr:uid="{00000000-0005-0000-0000-000035B00000}"/>
    <cellStyle name="Normal 81 2 2 2 2 6 3" xfId="22135" xr:uid="{00000000-0005-0000-0000-000036B00000}"/>
    <cellStyle name="Normal 81 2 2 2 2 7" xfId="32356" xr:uid="{00000000-0005-0000-0000-000037B00000}"/>
    <cellStyle name="Normal 81 2 2 2 2 8" xfId="17122" xr:uid="{00000000-0005-0000-0000-000038B00000}"/>
    <cellStyle name="Normal 81 2 2 2 3" xfId="2380" xr:uid="{00000000-0005-0000-0000-000039B00000}"/>
    <cellStyle name="Normal 81 2 2 2 3 2" xfId="4070" xr:uid="{00000000-0005-0000-0000-00003AB00000}"/>
    <cellStyle name="Normal 81 2 2 2 3 2 2" xfId="14143" xr:uid="{00000000-0005-0000-0000-00003BB00000}"/>
    <cellStyle name="Normal 81 2 2 2 3 2 2 2" xfId="44474" xr:uid="{00000000-0005-0000-0000-00003CB00000}"/>
    <cellStyle name="Normal 81 2 2 2 3 2 2 3" xfId="29241" xr:uid="{00000000-0005-0000-0000-00003DB00000}"/>
    <cellStyle name="Normal 81 2 2 2 3 2 3" xfId="9123" xr:uid="{00000000-0005-0000-0000-00003EB00000}"/>
    <cellStyle name="Normal 81 2 2 2 3 2 3 2" xfId="39457" xr:uid="{00000000-0005-0000-0000-00003FB00000}"/>
    <cellStyle name="Normal 81 2 2 2 3 2 3 3" xfId="24224" xr:uid="{00000000-0005-0000-0000-000040B00000}"/>
    <cellStyle name="Normal 81 2 2 2 3 2 4" xfId="34444" xr:uid="{00000000-0005-0000-0000-000041B00000}"/>
    <cellStyle name="Normal 81 2 2 2 3 2 5" xfId="19211" xr:uid="{00000000-0005-0000-0000-000042B00000}"/>
    <cellStyle name="Normal 81 2 2 2 3 3" xfId="5762" xr:uid="{00000000-0005-0000-0000-000043B00000}"/>
    <cellStyle name="Normal 81 2 2 2 3 3 2" xfId="15814" xr:uid="{00000000-0005-0000-0000-000044B00000}"/>
    <cellStyle name="Normal 81 2 2 2 3 3 2 2" xfId="46145" xr:uid="{00000000-0005-0000-0000-000045B00000}"/>
    <cellStyle name="Normal 81 2 2 2 3 3 2 3" xfId="30912" xr:uid="{00000000-0005-0000-0000-000046B00000}"/>
    <cellStyle name="Normal 81 2 2 2 3 3 3" xfId="10794" xr:uid="{00000000-0005-0000-0000-000047B00000}"/>
    <cellStyle name="Normal 81 2 2 2 3 3 3 2" xfId="41128" xr:uid="{00000000-0005-0000-0000-000048B00000}"/>
    <cellStyle name="Normal 81 2 2 2 3 3 3 3" xfId="25895" xr:uid="{00000000-0005-0000-0000-000049B00000}"/>
    <cellStyle name="Normal 81 2 2 2 3 3 4" xfId="36115" xr:uid="{00000000-0005-0000-0000-00004AB00000}"/>
    <cellStyle name="Normal 81 2 2 2 3 3 5" xfId="20882" xr:uid="{00000000-0005-0000-0000-00004BB00000}"/>
    <cellStyle name="Normal 81 2 2 2 3 4" xfId="12472" xr:uid="{00000000-0005-0000-0000-00004CB00000}"/>
    <cellStyle name="Normal 81 2 2 2 3 4 2" xfId="42803" xr:uid="{00000000-0005-0000-0000-00004DB00000}"/>
    <cellStyle name="Normal 81 2 2 2 3 4 3" xfId="27570" xr:uid="{00000000-0005-0000-0000-00004EB00000}"/>
    <cellStyle name="Normal 81 2 2 2 3 5" xfId="7451" xr:uid="{00000000-0005-0000-0000-00004FB00000}"/>
    <cellStyle name="Normal 81 2 2 2 3 5 2" xfId="37786" xr:uid="{00000000-0005-0000-0000-000050B00000}"/>
    <cellStyle name="Normal 81 2 2 2 3 5 3" xfId="22553" xr:uid="{00000000-0005-0000-0000-000051B00000}"/>
    <cellStyle name="Normal 81 2 2 2 3 6" xfId="32774" xr:uid="{00000000-0005-0000-0000-000052B00000}"/>
    <cellStyle name="Normal 81 2 2 2 3 7" xfId="17540" xr:uid="{00000000-0005-0000-0000-000053B00000}"/>
    <cellStyle name="Normal 81 2 2 2 4" xfId="3233" xr:uid="{00000000-0005-0000-0000-000054B00000}"/>
    <cellStyle name="Normal 81 2 2 2 4 2" xfId="13307" xr:uid="{00000000-0005-0000-0000-000055B00000}"/>
    <cellStyle name="Normal 81 2 2 2 4 2 2" xfId="43638" xr:uid="{00000000-0005-0000-0000-000056B00000}"/>
    <cellStyle name="Normal 81 2 2 2 4 2 3" xfId="28405" xr:uid="{00000000-0005-0000-0000-000057B00000}"/>
    <cellStyle name="Normal 81 2 2 2 4 3" xfId="8287" xr:uid="{00000000-0005-0000-0000-000058B00000}"/>
    <cellStyle name="Normal 81 2 2 2 4 3 2" xfId="38621" xr:uid="{00000000-0005-0000-0000-000059B00000}"/>
    <cellStyle name="Normal 81 2 2 2 4 3 3" xfId="23388" xr:uid="{00000000-0005-0000-0000-00005AB00000}"/>
    <cellStyle name="Normal 81 2 2 2 4 4" xfId="33608" xr:uid="{00000000-0005-0000-0000-00005BB00000}"/>
    <cellStyle name="Normal 81 2 2 2 4 5" xfId="18375" xr:uid="{00000000-0005-0000-0000-00005CB00000}"/>
    <cellStyle name="Normal 81 2 2 2 5" xfId="4926" xr:uid="{00000000-0005-0000-0000-00005DB00000}"/>
    <cellStyle name="Normal 81 2 2 2 5 2" xfId="14978" xr:uid="{00000000-0005-0000-0000-00005EB00000}"/>
    <cellStyle name="Normal 81 2 2 2 5 2 2" xfId="45309" xr:uid="{00000000-0005-0000-0000-00005FB00000}"/>
    <cellStyle name="Normal 81 2 2 2 5 2 3" xfId="30076" xr:uid="{00000000-0005-0000-0000-000060B00000}"/>
    <cellStyle name="Normal 81 2 2 2 5 3" xfId="9958" xr:uid="{00000000-0005-0000-0000-000061B00000}"/>
    <cellStyle name="Normal 81 2 2 2 5 3 2" xfId="40292" xr:uid="{00000000-0005-0000-0000-000062B00000}"/>
    <cellStyle name="Normal 81 2 2 2 5 3 3" xfId="25059" xr:uid="{00000000-0005-0000-0000-000063B00000}"/>
    <cellStyle name="Normal 81 2 2 2 5 4" xfId="35279" xr:uid="{00000000-0005-0000-0000-000064B00000}"/>
    <cellStyle name="Normal 81 2 2 2 5 5" xfId="20046" xr:uid="{00000000-0005-0000-0000-000065B00000}"/>
    <cellStyle name="Normal 81 2 2 2 6" xfId="11636" xr:uid="{00000000-0005-0000-0000-000066B00000}"/>
    <cellStyle name="Normal 81 2 2 2 6 2" xfId="41967" xr:uid="{00000000-0005-0000-0000-000067B00000}"/>
    <cellStyle name="Normal 81 2 2 2 6 3" xfId="26734" xr:uid="{00000000-0005-0000-0000-000068B00000}"/>
    <cellStyle name="Normal 81 2 2 2 7" xfId="6615" xr:uid="{00000000-0005-0000-0000-000069B00000}"/>
    <cellStyle name="Normal 81 2 2 2 7 2" xfId="36950" xr:uid="{00000000-0005-0000-0000-00006AB00000}"/>
    <cellStyle name="Normal 81 2 2 2 7 3" xfId="21717" xr:uid="{00000000-0005-0000-0000-00006BB00000}"/>
    <cellStyle name="Normal 81 2 2 2 8" xfId="31938" xr:uid="{00000000-0005-0000-0000-00006CB00000}"/>
    <cellStyle name="Normal 81 2 2 2 9" xfId="16704" xr:uid="{00000000-0005-0000-0000-00006DB00000}"/>
    <cellStyle name="Normal 81 2 2 3" xfId="1751" xr:uid="{00000000-0005-0000-0000-00006EB00000}"/>
    <cellStyle name="Normal 81 2 2 3 2" xfId="2590" xr:uid="{00000000-0005-0000-0000-00006FB00000}"/>
    <cellStyle name="Normal 81 2 2 3 2 2" xfId="4280" xr:uid="{00000000-0005-0000-0000-000070B00000}"/>
    <cellStyle name="Normal 81 2 2 3 2 2 2" xfId="14353" xr:uid="{00000000-0005-0000-0000-000071B00000}"/>
    <cellStyle name="Normal 81 2 2 3 2 2 2 2" xfId="44684" xr:uid="{00000000-0005-0000-0000-000072B00000}"/>
    <cellStyle name="Normal 81 2 2 3 2 2 2 3" xfId="29451" xr:uid="{00000000-0005-0000-0000-000073B00000}"/>
    <cellStyle name="Normal 81 2 2 3 2 2 3" xfId="9333" xr:uid="{00000000-0005-0000-0000-000074B00000}"/>
    <cellStyle name="Normal 81 2 2 3 2 2 3 2" xfId="39667" xr:uid="{00000000-0005-0000-0000-000075B00000}"/>
    <cellStyle name="Normal 81 2 2 3 2 2 3 3" xfId="24434" xr:uid="{00000000-0005-0000-0000-000076B00000}"/>
    <cellStyle name="Normal 81 2 2 3 2 2 4" xfId="34654" xr:uid="{00000000-0005-0000-0000-000077B00000}"/>
    <cellStyle name="Normal 81 2 2 3 2 2 5" xfId="19421" xr:uid="{00000000-0005-0000-0000-000078B00000}"/>
    <cellStyle name="Normal 81 2 2 3 2 3" xfId="5972" xr:uid="{00000000-0005-0000-0000-000079B00000}"/>
    <cellStyle name="Normal 81 2 2 3 2 3 2" xfId="16024" xr:uid="{00000000-0005-0000-0000-00007AB00000}"/>
    <cellStyle name="Normal 81 2 2 3 2 3 2 2" xfId="46355" xr:uid="{00000000-0005-0000-0000-00007BB00000}"/>
    <cellStyle name="Normal 81 2 2 3 2 3 2 3" xfId="31122" xr:uid="{00000000-0005-0000-0000-00007CB00000}"/>
    <cellStyle name="Normal 81 2 2 3 2 3 3" xfId="11004" xr:uid="{00000000-0005-0000-0000-00007DB00000}"/>
    <cellStyle name="Normal 81 2 2 3 2 3 3 2" xfId="41338" xr:uid="{00000000-0005-0000-0000-00007EB00000}"/>
    <cellStyle name="Normal 81 2 2 3 2 3 3 3" xfId="26105" xr:uid="{00000000-0005-0000-0000-00007FB00000}"/>
    <cellStyle name="Normal 81 2 2 3 2 3 4" xfId="36325" xr:uid="{00000000-0005-0000-0000-000080B00000}"/>
    <cellStyle name="Normal 81 2 2 3 2 3 5" xfId="21092" xr:uid="{00000000-0005-0000-0000-000081B00000}"/>
    <cellStyle name="Normal 81 2 2 3 2 4" xfId="12682" xr:uid="{00000000-0005-0000-0000-000082B00000}"/>
    <cellStyle name="Normal 81 2 2 3 2 4 2" xfId="43013" xr:uid="{00000000-0005-0000-0000-000083B00000}"/>
    <cellStyle name="Normal 81 2 2 3 2 4 3" xfId="27780" xr:uid="{00000000-0005-0000-0000-000084B00000}"/>
    <cellStyle name="Normal 81 2 2 3 2 5" xfId="7661" xr:uid="{00000000-0005-0000-0000-000085B00000}"/>
    <cellStyle name="Normal 81 2 2 3 2 5 2" xfId="37996" xr:uid="{00000000-0005-0000-0000-000086B00000}"/>
    <cellStyle name="Normal 81 2 2 3 2 5 3" xfId="22763" xr:uid="{00000000-0005-0000-0000-000087B00000}"/>
    <cellStyle name="Normal 81 2 2 3 2 6" xfId="32984" xr:uid="{00000000-0005-0000-0000-000088B00000}"/>
    <cellStyle name="Normal 81 2 2 3 2 7" xfId="17750" xr:uid="{00000000-0005-0000-0000-000089B00000}"/>
    <cellStyle name="Normal 81 2 2 3 3" xfId="3443" xr:uid="{00000000-0005-0000-0000-00008AB00000}"/>
    <cellStyle name="Normal 81 2 2 3 3 2" xfId="13517" xr:uid="{00000000-0005-0000-0000-00008BB00000}"/>
    <cellStyle name="Normal 81 2 2 3 3 2 2" xfId="43848" xr:uid="{00000000-0005-0000-0000-00008CB00000}"/>
    <cellStyle name="Normal 81 2 2 3 3 2 3" xfId="28615" xr:uid="{00000000-0005-0000-0000-00008DB00000}"/>
    <cellStyle name="Normal 81 2 2 3 3 3" xfId="8497" xr:uid="{00000000-0005-0000-0000-00008EB00000}"/>
    <cellStyle name="Normal 81 2 2 3 3 3 2" xfId="38831" xr:uid="{00000000-0005-0000-0000-00008FB00000}"/>
    <cellStyle name="Normal 81 2 2 3 3 3 3" xfId="23598" xr:uid="{00000000-0005-0000-0000-000090B00000}"/>
    <cellStyle name="Normal 81 2 2 3 3 4" xfId="33818" xr:uid="{00000000-0005-0000-0000-000091B00000}"/>
    <cellStyle name="Normal 81 2 2 3 3 5" xfId="18585" xr:uid="{00000000-0005-0000-0000-000092B00000}"/>
    <cellStyle name="Normal 81 2 2 3 4" xfId="5136" xr:uid="{00000000-0005-0000-0000-000093B00000}"/>
    <cellStyle name="Normal 81 2 2 3 4 2" xfId="15188" xr:uid="{00000000-0005-0000-0000-000094B00000}"/>
    <cellStyle name="Normal 81 2 2 3 4 2 2" xfId="45519" xr:uid="{00000000-0005-0000-0000-000095B00000}"/>
    <cellStyle name="Normal 81 2 2 3 4 2 3" xfId="30286" xr:uid="{00000000-0005-0000-0000-000096B00000}"/>
    <cellStyle name="Normal 81 2 2 3 4 3" xfId="10168" xr:uid="{00000000-0005-0000-0000-000097B00000}"/>
    <cellStyle name="Normal 81 2 2 3 4 3 2" xfId="40502" xr:uid="{00000000-0005-0000-0000-000098B00000}"/>
    <cellStyle name="Normal 81 2 2 3 4 3 3" xfId="25269" xr:uid="{00000000-0005-0000-0000-000099B00000}"/>
    <cellStyle name="Normal 81 2 2 3 4 4" xfId="35489" xr:uid="{00000000-0005-0000-0000-00009AB00000}"/>
    <cellStyle name="Normal 81 2 2 3 4 5" xfId="20256" xr:uid="{00000000-0005-0000-0000-00009BB00000}"/>
    <cellStyle name="Normal 81 2 2 3 5" xfId="11846" xr:uid="{00000000-0005-0000-0000-00009CB00000}"/>
    <cellStyle name="Normal 81 2 2 3 5 2" xfId="42177" xr:uid="{00000000-0005-0000-0000-00009DB00000}"/>
    <cellStyle name="Normal 81 2 2 3 5 3" xfId="26944" xr:uid="{00000000-0005-0000-0000-00009EB00000}"/>
    <cellStyle name="Normal 81 2 2 3 6" xfId="6825" xr:uid="{00000000-0005-0000-0000-00009FB00000}"/>
    <cellStyle name="Normal 81 2 2 3 6 2" xfId="37160" xr:uid="{00000000-0005-0000-0000-0000A0B00000}"/>
    <cellStyle name="Normal 81 2 2 3 6 3" xfId="21927" xr:uid="{00000000-0005-0000-0000-0000A1B00000}"/>
    <cellStyle name="Normal 81 2 2 3 7" xfId="32148" xr:uid="{00000000-0005-0000-0000-0000A2B00000}"/>
    <cellStyle name="Normal 81 2 2 3 8" xfId="16914" xr:uid="{00000000-0005-0000-0000-0000A3B00000}"/>
    <cellStyle name="Normal 81 2 2 4" xfId="2172" xr:uid="{00000000-0005-0000-0000-0000A4B00000}"/>
    <cellStyle name="Normal 81 2 2 4 2" xfId="3862" xr:uid="{00000000-0005-0000-0000-0000A5B00000}"/>
    <cellStyle name="Normal 81 2 2 4 2 2" xfId="13935" xr:uid="{00000000-0005-0000-0000-0000A6B00000}"/>
    <cellStyle name="Normal 81 2 2 4 2 2 2" xfId="44266" xr:uid="{00000000-0005-0000-0000-0000A7B00000}"/>
    <cellStyle name="Normal 81 2 2 4 2 2 3" xfId="29033" xr:uid="{00000000-0005-0000-0000-0000A8B00000}"/>
    <cellStyle name="Normal 81 2 2 4 2 3" xfId="8915" xr:uid="{00000000-0005-0000-0000-0000A9B00000}"/>
    <cellStyle name="Normal 81 2 2 4 2 3 2" xfId="39249" xr:uid="{00000000-0005-0000-0000-0000AAB00000}"/>
    <cellStyle name="Normal 81 2 2 4 2 3 3" xfId="24016" xr:uid="{00000000-0005-0000-0000-0000ABB00000}"/>
    <cellStyle name="Normal 81 2 2 4 2 4" xfId="34236" xr:uid="{00000000-0005-0000-0000-0000ACB00000}"/>
    <cellStyle name="Normal 81 2 2 4 2 5" xfId="19003" xr:uid="{00000000-0005-0000-0000-0000ADB00000}"/>
    <cellStyle name="Normal 81 2 2 4 3" xfId="5554" xr:uid="{00000000-0005-0000-0000-0000AEB00000}"/>
    <cellStyle name="Normal 81 2 2 4 3 2" xfId="15606" xr:uid="{00000000-0005-0000-0000-0000AFB00000}"/>
    <cellStyle name="Normal 81 2 2 4 3 2 2" xfId="45937" xr:uid="{00000000-0005-0000-0000-0000B0B00000}"/>
    <cellStyle name="Normal 81 2 2 4 3 2 3" xfId="30704" xr:uid="{00000000-0005-0000-0000-0000B1B00000}"/>
    <cellStyle name="Normal 81 2 2 4 3 3" xfId="10586" xr:uid="{00000000-0005-0000-0000-0000B2B00000}"/>
    <cellStyle name="Normal 81 2 2 4 3 3 2" xfId="40920" xr:uid="{00000000-0005-0000-0000-0000B3B00000}"/>
    <cellStyle name="Normal 81 2 2 4 3 3 3" xfId="25687" xr:uid="{00000000-0005-0000-0000-0000B4B00000}"/>
    <cellStyle name="Normal 81 2 2 4 3 4" xfId="35907" xr:uid="{00000000-0005-0000-0000-0000B5B00000}"/>
    <cellStyle name="Normal 81 2 2 4 3 5" xfId="20674" xr:uid="{00000000-0005-0000-0000-0000B6B00000}"/>
    <cellStyle name="Normal 81 2 2 4 4" xfId="12264" xr:uid="{00000000-0005-0000-0000-0000B7B00000}"/>
    <cellStyle name="Normal 81 2 2 4 4 2" xfId="42595" xr:uid="{00000000-0005-0000-0000-0000B8B00000}"/>
    <cellStyle name="Normal 81 2 2 4 4 3" xfId="27362" xr:uid="{00000000-0005-0000-0000-0000B9B00000}"/>
    <cellStyle name="Normal 81 2 2 4 5" xfId="7243" xr:uid="{00000000-0005-0000-0000-0000BAB00000}"/>
    <cellStyle name="Normal 81 2 2 4 5 2" xfId="37578" xr:uid="{00000000-0005-0000-0000-0000BBB00000}"/>
    <cellStyle name="Normal 81 2 2 4 5 3" xfId="22345" xr:uid="{00000000-0005-0000-0000-0000BCB00000}"/>
    <cellStyle name="Normal 81 2 2 4 6" xfId="32566" xr:uid="{00000000-0005-0000-0000-0000BDB00000}"/>
    <cellStyle name="Normal 81 2 2 4 7" xfId="17332" xr:uid="{00000000-0005-0000-0000-0000BEB00000}"/>
    <cellStyle name="Normal 81 2 2 5" xfId="3025" xr:uid="{00000000-0005-0000-0000-0000BFB00000}"/>
    <cellStyle name="Normal 81 2 2 5 2" xfId="13099" xr:uid="{00000000-0005-0000-0000-0000C0B00000}"/>
    <cellStyle name="Normal 81 2 2 5 2 2" xfId="43430" xr:uid="{00000000-0005-0000-0000-0000C1B00000}"/>
    <cellStyle name="Normal 81 2 2 5 2 3" xfId="28197" xr:uid="{00000000-0005-0000-0000-0000C2B00000}"/>
    <cellStyle name="Normal 81 2 2 5 3" xfId="8079" xr:uid="{00000000-0005-0000-0000-0000C3B00000}"/>
    <cellStyle name="Normal 81 2 2 5 3 2" xfId="38413" xr:uid="{00000000-0005-0000-0000-0000C4B00000}"/>
    <cellStyle name="Normal 81 2 2 5 3 3" xfId="23180" xr:uid="{00000000-0005-0000-0000-0000C5B00000}"/>
    <cellStyle name="Normal 81 2 2 5 4" xfId="33400" xr:uid="{00000000-0005-0000-0000-0000C6B00000}"/>
    <cellStyle name="Normal 81 2 2 5 5" xfId="18167" xr:uid="{00000000-0005-0000-0000-0000C7B00000}"/>
    <cellStyle name="Normal 81 2 2 6" xfId="4718" xr:uid="{00000000-0005-0000-0000-0000C8B00000}"/>
    <cellStyle name="Normal 81 2 2 6 2" xfId="14770" xr:uid="{00000000-0005-0000-0000-0000C9B00000}"/>
    <cellStyle name="Normal 81 2 2 6 2 2" xfId="45101" xr:uid="{00000000-0005-0000-0000-0000CAB00000}"/>
    <cellStyle name="Normal 81 2 2 6 2 3" xfId="29868" xr:uid="{00000000-0005-0000-0000-0000CBB00000}"/>
    <cellStyle name="Normal 81 2 2 6 3" xfId="9750" xr:uid="{00000000-0005-0000-0000-0000CCB00000}"/>
    <cellStyle name="Normal 81 2 2 6 3 2" xfId="40084" xr:uid="{00000000-0005-0000-0000-0000CDB00000}"/>
    <cellStyle name="Normal 81 2 2 6 3 3" xfId="24851" xr:uid="{00000000-0005-0000-0000-0000CEB00000}"/>
    <cellStyle name="Normal 81 2 2 6 4" xfId="35071" xr:uid="{00000000-0005-0000-0000-0000CFB00000}"/>
    <cellStyle name="Normal 81 2 2 6 5" xfId="19838" xr:uid="{00000000-0005-0000-0000-0000D0B00000}"/>
    <cellStyle name="Normal 81 2 2 7" xfId="11428" xr:uid="{00000000-0005-0000-0000-0000D1B00000}"/>
    <cellStyle name="Normal 81 2 2 7 2" xfId="41759" xr:uid="{00000000-0005-0000-0000-0000D2B00000}"/>
    <cellStyle name="Normal 81 2 2 7 3" xfId="26526" xr:uid="{00000000-0005-0000-0000-0000D3B00000}"/>
    <cellStyle name="Normal 81 2 2 8" xfId="6407" xr:uid="{00000000-0005-0000-0000-0000D4B00000}"/>
    <cellStyle name="Normal 81 2 2 8 2" xfId="36742" xr:uid="{00000000-0005-0000-0000-0000D5B00000}"/>
    <cellStyle name="Normal 81 2 2 8 3" xfId="21509" xr:uid="{00000000-0005-0000-0000-0000D6B00000}"/>
    <cellStyle name="Normal 81 2 2 9" xfId="31730" xr:uid="{00000000-0005-0000-0000-0000D7B00000}"/>
    <cellStyle name="Normal 81 2 3" xfId="1434" xr:uid="{00000000-0005-0000-0000-0000D8B00000}"/>
    <cellStyle name="Normal 81 2 3 2" xfId="1855" xr:uid="{00000000-0005-0000-0000-0000D9B00000}"/>
    <cellStyle name="Normal 81 2 3 2 2" xfId="2694" xr:uid="{00000000-0005-0000-0000-0000DAB00000}"/>
    <cellStyle name="Normal 81 2 3 2 2 2" xfId="4384" xr:uid="{00000000-0005-0000-0000-0000DBB00000}"/>
    <cellStyle name="Normal 81 2 3 2 2 2 2" xfId="14457" xr:uid="{00000000-0005-0000-0000-0000DCB00000}"/>
    <cellStyle name="Normal 81 2 3 2 2 2 2 2" xfId="44788" xr:uid="{00000000-0005-0000-0000-0000DDB00000}"/>
    <cellStyle name="Normal 81 2 3 2 2 2 2 3" xfId="29555" xr:uid="{00000000-0005-0000-0000-0000DEB00000}"/>
    <cellStyle name="Normal 81 2 3 2 2 2 3" xfId="9437" xr:uid="{00000000-0005-0000-0000-0000DFB00000}"/>
    <cellStyle name="Normal 81 2 3 2 2 2 3 2" xfId="39771" xr:uid="{00000000-0005-0000-0000-0000E0B00000}"/>
    <cellStyle name="Normal 81 2 3 2 2 2 3 3" xfId="24538" xr:uid="{00000000-0005-0000-0000-0000E1B00000}"/>
    <cellStyle name="Normal 81 2 3 2 2 2 4" xfId="34758" xr:uid="{00000000-0005-0000-0000-0000E2B00000}"/>
    <cellStyle name="Normal 81 2 3 2 2 2 5" xfId="19525" xr:uid="{00000000-0005-0000-0000-0000E3B00000}"/>
    <cellStyle name="Normal 81 2 3 2 2 3" xfId="6076" xr:uid="{00000000-0005-0000-0000-0000E4B00000}"/>
    <cellStyle name="Normal 81 2 3 2 2 3 2" xfId="16128" xr:uid="{00000000-0005-0000-0000-0000E5B00000}"/>
    <cellStyle name="Normal 81 2 3 2 2 3 2 2" xfId="46459" xr:uid="{00000000-0005-0000-0000-0000E6B00000}"/>
    <cellStyle name="Normal 81 2 3 2 2 3 2 3" xfId="31226" xr:uid="{00000000-0005-0000-0000-0000E7B00000}"/>
    <cellStyle name="Normal 81 2 3 2 2 3 3" xfId="11108" xr:uid="{00000000-0005-0000-0000-0000E8B00000}"/>
    <cellStyle name="Normal 81 2 3 2 2 3 3 2" xfId="41442" xr:uid="{00000000-0005-0000-0000-0000E9B00000}"/>
    <cellStyle name="Normal 81 2 3 2 2 3 3 3" xfId="26209" xr:uid="{00000000-0005-0000-0000-0000EAB00000}"/>
    <cellStyle name="Normal 81 2 3 2 2 3 4" xfId="36429" xr:uid="{00000000-0005-0000-0000-0000EBB00000}"/>
    <cellStyle name="Normal 81 2 3 2 2 3 5" xfId="21196" xr:uid="{00000000-0005-0000-0000-0000ECB00000}"/>
    <cellStyle name="Normal 81 2 3 2 2 4" xfId="12786" xr:uid="{00000000-0005-0000-0000-0000EDB00000}"/>
    <cellStyle name="Normal 81 2 3 2 2 4 2" xfId="43117" xr:uid="{00000000-0005-0000-0000-0000EEB00000}"/>
    <cellStyle name="Normal 81 2 3 2 2 4 3" xfId="27884" xr:uid="{00000000-0005-0000-0000-0000EFB00000}"/>
    <cellStyle name="Normal 81 2 3 2 2 5" xfId="7765" xr:uid="{00000000-0005-0000-0000-0000F0B00000}"/>
    <cellStyle name="Normal 81 2 3 2 2 5 2" xfId="38100" xr:uid="{00000000-0005-0000-0000-0000F1B00000}"/>
    <cellStyle name="Normal 81 2 3 2 2 5 3" xfId="22867" xr:uid="{00000000-0005-0000-0000-0000F2B00000}"/>
    <cellStyle name="Normal 81 2 3 2 2 6" xfId="33088" xr:uid="{00000000-0005-0000-0000-0000F3B00000}"/>
    <cellStyle name="Normal 81 2 3 2 2 7" xfId="17854" xr:uid="{00000000-0005-0000-0000-0000F4B00000}"/>
    <cellStyle name="Normal 81 2 3 2 3" xfId="3547" xr:uid="{00000000-0005-0000-0000-0000F5B00000}"/>
    <cellStyle name="Normal 81 2 3 2 3 2" xfId="13621" xr:uid="{00000000-0005-0000-0000-0000F6B00000}"/>
    <cellStyle name="Normal 81 2 3 2 3 2 2" xfId="43952" xr:uid="{00000000-0005-0000-0000-0000F7B00000}"/>
    <cellStyle name="Normal 81 2 3 2 3 2 3" xfId="28719" xr:uid="{00000000-0005-0000-0000-0000F8B00000}"/>
    <cellStyle name="Normal 81 2 3 2 3 3" xfId="8601" xr:uid="{00000000-0005-0000-0000-0000F9B00000}"/>
    <cellStyle name="Normal 81 2 3 2 3 3 2" xfId="38935" xr:uid="{00000000-0005-0000-0000-0000FAB00000}"/>
    <cellStyle name="Normal 81 2 3 2 3 3 3" xfId="23702" xr:uid="{00000000-0005-0000-0000-0000FBB00000}"/>
    <cellStyle name="Normal 81 2 3 2 3 4" xfId="33922" xr:uid="{00000000-0005-0000-0000-0000FCB00000}"/>
    <cellStyle name="Normal 81 2 3 2 3 5" xfId="18689" xr:uid="{00000000-0005-0000-0000-0000FDB00000}"/>
    <cellStyle name="Normal 81 2 3 2 4" xfId="5240" xr:uid="{00000000-0005-0000-0000-0000FEB00000}"/>
    <cellStyle name="Normal 81 2 3 2 4 2" xfId="15292" xr:uid="{00000000-0005-0000-0000-0000FFB00000}"/>
    <cellStyle name="Normal 81 2 3 2 4 2 2" xfId="45623" xr:uid="{00000000-0005-0000-0000-000000B10000}"/>
    <cellStyle name="Normal 81 2 3 2 4 2 3" xfId="30390" xr:uid="{00000000-0005-0000-0000-000001B10000}"/>
    <cellStyle name="Normal 81 2 3 2 4 3" xfId="10272" xr:uid="{00000000-0005-0000-0000-000002B10000}"/>
    <cellStyle name="Normal 81 2 3 2 4 3 2" xfId="40606" xr:uid="{00000000-0005-0000-0000-000003B10000}"/>
    <cellStyle name="Normal 81 2 3 2 4 3 3" xfId="25373" xr:uid="{00000000-0005-0000-0000-000004B10000}"/>
    <cellStyle name="Normal 81 2 3 2 4 4" xfId="35593" xr:uid="{00000000-0005-0000-0000-000005B10000}"/>
    <cellStyle name="Normal 81 2 3 2 4 5" xfId="20360" xr:uid="{00000000-0005-0000-0000-000006B10000}"/>
    <cellStyle name="Normal 81 2 3 2 5" xfId="11950" xr:uid="{00000000-0005-0000-0000-000007B10000}"/>
    <cellStyle name="Normal 81 2 3 2 5 2" xfId="42281" xr:uid="{00000000-0005-0000-0000-000008B10000}"/>
    <cellStyle name="Normal 81 2 3 2 5 3" xfId="27048" xr:uid="{00000000-0005-0000-0000-000009B10000}"/>
    <cellStyle name="Normal 81 2 3 2 6" xfId="6929" xr:uid="{00000000-0005-0000-0000-00000AB10000}"/>
    <cellStyle name="Normal 81 2 3 2 6 2" xfId="37264" xr:uid="{00000000-0005-0000-0000-00000BB10000}"/>
    <cellStyle name="Normal 81 2 3 2 6 3" xfId="22031" xr:uid="{00000000-0005-0000-0000-00000CB10000}"/>
    <cellStyle name="Normal 81 2 3 2 7" xfId="32252" xr:uid="{00000000-0005-0000-0000-00000DB10000}"/>
    <cellStyle name="Normal 81 2 3 2 8" xfId="17018" xr:uid="{00000000-0005-0000-0000-00000EB10000}"/>
    <cellStyle name="Normal 81 2 3 3" xfId="2276" xr:uid="{00000000-0005-0000-0000-00000FB10000}"/>
    <cellStyle name="Normal 81 2 3 3 2" xfId="3966" xr:uid="{00000000-0005-0000-0000-000010B10000}"/>
    <cellStyle name="Normal 81 2 3 3 2 2" xfId="14039" xr:uid="{00000000-0005-0000-0000-000011B10000}"/>
    <cellStyle name="Normal 81 2 3 3 2 2 2" xfId="44370" xr:uid="{00000000-0005-0000-0000-000012B10000}"/>
    <cellStyle name="Normal 81 2 3 3 2 2 3" xfId="29137" xr:uid="{00000000-0005-0000-0000-000013B10000}"/>
    <cellStyle name="Normal 81 2 3 3 2 3" xfId="9019" xr:uid="{00000000-0005-0000-0000-000014B10000}"/>
    <cellStyle name="Normal 81 2 3 3 2 3 2" xfId="39353" xr:uid="{00000000-0005-0000-0000-000015B10000}"/>
    <cellStyle name="Normal 81 2 3 3 2 3 3" xfId="24120" xr:uid="{00000000-0005-0000-0000-000016B10000}"/>
    <cellStyle name="Normal 81 2 3 3 2 4" xfId="34340" xr:uid="{00000000-0005-0000-0000-000017B10000}"/>
    <cellStyle name="Normal 81 2 3 3 2 5" xfId="19107" xr:uid="{00000000-0005-0000-0000-000018B10000}"/>
    <cellStyle name="Normal 81 2 3 3 3" xfId="5658" xr:uid="{00000000-0005-0000-0000-000019B10000}"/>
    <cellStyle name="Normal 81 2 3 3 3 2" xfId="15710" xr:uid="{00000000-0005-0000-0000-00001AB10000}"/>
    <cellStyle name="Normal 81 2 3 3 3 2 2" xfId="46041" xr:uid="{00000000-0005-0000-0000-00001BB10000}"/>
    <cellStyle name="Normal 81 2 3 3 3 2 3" xfId="30808" xr:uid="{00000000-0005-0000-0000-00001CB10000}"/>
    <cellStyle name="Normal 81 2 3 3 3 3" xfId="10690" xr:uid="{00000000-0005-0000-0000-00001DB10000}"/>
    <cellStyle name="Normal 81 2 3 3 3 3 2" xfId="41024" xr:uid="{00000000-0005-0000-0000-00001EB10000}"/>
    <cellStyle name="Normal 81 2 3 3 3 3 3" xfId="25791" xr:uid="{00000000-0005-0000-0000-00001FB10000}"/>
    <cellStyle name="Normal 81 2 3 3 3 4" xfId="36011" xr:uid="{00000000-0005-0000-0000-000020B10000}"/>
    <cellStyle name="Normal 81 2 3 3 3 5" xfId="20778" xr:uid="{00000000-0005-0000-0000-000021B10000}"/>
    <cellStyle name="Normal 81 2 3 3 4" xfId="12368" xr:uid="{00000000-0005-0000-0000-000022B10000}"/>
    <cellStyle name="Normal 81 2 3 3 4 2" xfId="42699" xr:uid="{00000000-0005-0000-0000-000023B10000}"/>
    <cellStyle name="Normal 81 2 3 3 4 3" xfId="27466" xr:uid="{00000000-0005-0000-0000-000024B10000}"/>
    <cellStyle name="Normal 81 2 3 3 5" xfId="7347" xr:uid="{00000000-0005-0000-0000-000025B10000}"/>
    <cellStyle name="Normal 81 2 3 3 5 2" xfId="37682" xr:uid="{00000000-0005-0000-0000-000026B10000}"/>
    <cellStyle name="Normal 81 2 3 3 5 3" xfId="22449" xr:uid="{00000000-0005-0000-0000-000027B10000}"/>
    <cellStyle name="Normal 81 2 3 3 6" xfId="32670" xr:uid="{00000000-0005-0000-0000-000028B10000}"/>
    <cellStyle name="Normal 81 2 3 3 7" xfId="17436" xr:uid="{00000000-0005-0000-0000-000029B10000}"/>
    <cellStyle name="Normal 81 2 3 4" xfId="3129" xr:uid="{00000000-0005-0000-0000-00002AB10000}"/>
    <cellStyle name="Normal 81 2 3 4 2" xfId="13203" xr:uid="{00000000-0005-0000-0000-00002BB10000}"/>
    <cellStyle name="Normal 81 2 3 4 2 2" xfId="43534" xr:uid="{00000000-0005-0000-0000-00002CB10000}"/>
    <cellStyle name="Normal 81 2 3 4 2 3" xfId="28301" xr:uid="{00000000-0005-0000-0000-00002DB10000}"/>
    <cellStyle name="Normal 81 2 3 4 3" xfId="8183" xr:uid="{00000000-0005-0000-0000-00002EB10000}"/>
    <cellStyle name="Normal 81 2 3 4 3 2" xfId="38517" xr:uid="{00000000-0005-0000-0000-00002FB10000}"/>
    <cellStyle name="Normal 81 2 3 4 3 3" xfId="23284" xr:uid="{00000000-0005-0000-0000-000030B10000}"/>
    <cellStyle name="Normal 81 2 3 4 4" xfId="33504" xr:uid="{00000000-0005-0000-0000-000031B10000}"/>
    <cellStyle name="Normal 81 2 3 4 5" xfId="18271" xr:uid="{00000000-0005-0000-0000-000032B10000}"/>
    <cellStyle name="Normal 81 2 3 5" xfId="4822" xr:uid="{00000000-0005-0000-0000-000033B10000}"/>
    <cellStyle name="Normal 81 2 3 5 2" xfId="14874" xr:uid="{00000000-0005-0000-0000-000034B10000}"/>
    <cellStyle name="Normal 81 2 3 5 2 2" xfId="45205" xr:uid="{00000000-0005-0000-0000-000035B10000}"/>
    <cellStyle name="Normal 81 2 3 5 2 3" xfId="29972" xr:uid="{00000000-0005-0000-0000-000036B10000}"/>
    <cellStyle name="Normal 81 2 3 5 3" xfId="9854" xr:uid="{00000000-0005-0000-0000-000037B10000}"/>
    <cellStyle name="Normal 81 2 3 5 3 2" xfId="40188" xr:uid="{00000000-0005-0000-0000-000038B10000}"/>
    <cellStyle name="Normal 81 2 3 5 3 3" xfId="24955" xr:uid="{00000000-0005-0000-0000-000039B10000}"/>
    <cellStyle name="Normal 81 2 3 5 4" xfId="35175" xr:uid="{00000000-0005-0000-0000-00003AB10000}"/>
    <cellStyle name="Normal 81 2 3 5 5" xfId="19942" xr:uid="{00000000-0005-0000-0000-00003BB10000}"/>
    <cellStyle name="Normal 81 2 3 6" xfId="11532" xr:uid="{00000000-0005-0000-0000-00003CB10000}"/>
    <cellStyle name="Normal 81 2 3 6 2" xfId="41863" xr:uid="{00000000-0005-0000-0000-00003DB10000}"/>
    <cellStyle name="Normal 81 2 3 6 3" xfId="26630" xr:uid="{00000000-0005-0000-0000-00003EB10000}"/>
    <cellStyle name="Normal 81 2 3 7" xfId="6511" xr:uid="{00000000-0005-0000-0000-00003FB10000}"/>
    <cellStyle name="Normal 81 2 3 7 2" xfId="36846" xr:uid="{00000000-0005-0000-0000-000040B10000}"/>
    <cellStyle name="Normal 81 2 3 7 3" xfId="21613" xr:uid="{00000000-0005-0000-0000-000041B10000}"/>
    <cellStyle name="Normal 81 2 3 8" xfId="31834" xr:uid="{00000000-0005-0000-0000-000042B10000}"/>
    <cellStyle name="Normal 81 2 3 9" xfId="16600" xr:uid="{00000000-0005-0000-0000-000043B10000}"/>
    <cellStyle name="Normal 81 2 4" xfId="1647" xr:uid="{00000000-0005-0000-0000-000044B10000}"/>
    <cellStyle name="Normal 81 2 4 2" xfId="2486" xr:uid="{00000000-0005-0000-0000-000045B10000}"/>
    <cellStyle name="Normal 81 2 4 2 2" xfId="4176" xr:uid="{00000000-0005-0000-0000-000046B10000}"/>
    <cellStyle name="Normal 81 2 4 2 2 2" xfId="14249" xr:uid="{00000000-0005-0000-0000-000047B10000}"/>
    <cellStyle name="Normal 81 2 4 2 2 2 2" xfId="44580" xr:uid="{00000000-0005-0000-0000-000048B10000}"/>
    <cellStyle name="Normal 81 2 4 2 2 2 3" xfId="29347" xr:uid="{00000000-0005-0000-0000-000049B10000}"/>
    <cellStyle name="Normal 81 2 4 2 2 3" xfId="9229" xr:uid="{00000000-0005-0000-0000-00004AB10000}"/>
    <cellStyle name="Normal 81 2 4 2 2 3 2" xfId="39563" xr:uid="{00000000-0005-0000-0000-00004BB10000}"/>
    <cellStyle name="Normal 81 2 4 2 2 3 3" xfId="24330" xr:uid="{00000000-0005-0000-0000-00004CB10000}"/>
    <cellStyle name="Normal 81 2 4 2 2 4" xfId="34550" xr:uid="{00000000-0005-0000-0000-00004DB10000}"/>
    <cellStyle name="Normal 81 2 4 2 2 5" xfId="19317" xr:uid="{00000000-0005-0000-0000-00004EB10000}"/>
    <cellStyle name="Normal 81 2 4 2 3" xfId="5868" xr:uid="{00000000-0005-0000-0000-00004FB10000}"/>
    <cellStyle name="Normal 81 2 4 2 3 2" xfId="15920" xr:uid="{00000000-0005-0000-0000-000050B10000}"/>
    <cellStyle name="Normal 81 2 4 2 3 2 2" xfId="46251" xr:uid="{00000000-0005-0000-0000-000051B10000}"/>
    <cellStyle name="Normal 81 2 4 2 3 2 3" xfId="31018" xr:uid="{00000000-0005-0000-0000-000052B10000}"/>
    <cellStyle name="Normal 81 2 4 2 3 3" xfId="10900" xr:uid="{00000000-0005-0000-0000-000053B10000}"/>
    <cellStyle name="Normal 81 2 4 2 3 3 2" xfId="41234" xr:uid="{00000000-0005-0000-0000-000054B10000}"/>
    <cellStyle name="Normal 81 2 4 2 3 3 3" xfId="26001" xr:uid="{00000000-0005-0000-0000-000055B10000}"/>
    <cellStyle name="Normal 81 2 4 2 3 4" xfId="36221" xr:uid="{00000000-0005-0000-0000-000056B10000}"/>
    <cellStyle name="Normal 81 2 4 2 3 5" xfId="20988" xr:uid="{00000000-0005-0000-0000-000057B10000}"/>
    <cellStyle name="Normal 81 2 4 2 4" xfId="12578" xr:uid="{00000000-0005-0000-0000-000058B10000}"/>
    <cellStyle name="Normal 81 2 4 2 4 2" xfId="42909" xr:uid="{00000000-0005-0000-0000-000059B10000}"/>
    <cellStyle name="Normal 81 2 4 2 4 3" xfId="27676" xr:uid="{00000000-0005-0000-0000-00005AB10000}"/>
    <cellStyle name="Normal 81 2 4 2 5" xfId="7557" xr:uid="{00000000-0005-0000-0000-00005BB10000}"/>
    <cellStyle name="Normal 81 2 4 2 5 2" xfId="37892" xr:uid="{00000000-0005-0000-0000-00005CB10000}"/>
    <cellStyle name="Normal 81 2 4 2 5 3" xfId="22659" xr:uid="{00000000-0005-0000-0000-00005DB10000}"/>
    <cellStyle name="Normal 81 2 4 2 6" xfId="32880" xr:uid="{00000000-0005-0000-0000-00005EB10000}"/>
    <cellStyle name="Normal 81 2 4 2 7" xfId="17646" xr:uid="{00000000-0005-0000-0000-00005FB10000}"/>
    <cellStyle name="Normal 81 2 4 3" xfId="3339" xr:uid="{00000000-0005-0000-0000-000060B10000}"/>
    <cellStyle name="Normal 81 2 4 3 2" xfId="13413" xr:uid="{00000000-0005-0000-0000-000061B10000}"/>
    <cellStyle name="Normal 81 2 4 3 2 2" xfId="43744" xr:uid="{00000000-0005-0000-0000-000062B10000}"/>
    <cellStyle name="Normal 81 2 4 3 2 3" xfId="28511" xr:uid="{00000000-0005-0000-0000-000063B10000}"/>
    <cellStyle name="Normal 81 2 4 3 3" xfId="8393" xr:uid="{00000000-0005-0000-0000-000064B10000}"/>
    <cellStyle name="Normal 81 2 4 3 3 2" xfId="38727" xr:uid="{00000000-0005-0000-0000-000065B10000}"/>
    <cellStyle name="Normal 81 2 4 3 3 3" xfId="23494" xr:uid="{00000000-0005-0000-0000-000066B10000}"/>
    <cellStyle name="Normal 81 2 4 3 4" xfId="33714" xr:uid="{00000000-0005-0000-0000-000067B10000}"/>
    <cellStyle name="Normal 81 2 4 3 5" xfId="18481" xr:uid="{00000000-0005-0000-0000-000068B10000}"/>
    <cellStyle name="Normal 81 2 4 4" xfId="5032" xr:uid="{00000000-0005-0000-0000-000069B10000}"/>
    <cellStyle name="Normal 81 2 4 4 2" xfId="15084" xr:uid="{00000000-0005-0000-0000-00006AB10000}"/>
    <cellStyle name="Normal 81 2 4 4 2 2" xfId="45415" xr:uid="{00000000-0005-0000-0000-00006BB10000}"/>
    <cellStyle name="Normal 81 2 4 4 2 3" xfId="30182" xr:uid="{00000000-0005-0000-0000-00006CB10000}"/>
    <cellStyle name="Normal 81 2 4 4 3" xfId="10064" xr:uid="{00000000-0005-0000-0000-00006DB10000}"/>
    <cellStyle name="Normal 81 2 4 4 3 2" xfId="40398" xr:uid="{00000000-0005-0000-0000-00006EB10000}"/>
    <cellStyle name="Normal 81 2 4 4 3 3" xfId="25165" xr:uid="{00000000-0005-0000-0000-00006FB10000}"/>
    <cellStyle name="Normal 81 2 4 4 4" xfId="35385" xr:uid="{00000000-0005-0000-0000-000070B10000}"/>
    <cellStyle name="Normal 81 2 4 4 5" xfId="20152" xr:uid="{00000000-0005-0000-0000-000071B10000}"/>
    <cellStyle name="Normal 81 2 4 5" xfId="11742" xr:uid="{00000000-0005-0000-0000-000072B10000}"/>
    <cellStyle name="Normal 81 2 4 5 2" xfId="42073" xr:uid="{00000000-0005-0000-0000-000073B10000}"/>
    <cellStyle name="Normal 81 2 4 5 3" xfId="26840" xr:uid="{00000000-0005-0000-0000-000074B10000}"/>
    <cellStyle name="Normal 81 2 4 6" xfId="6721" xr:uid="{00000000-0005-0000-0000-000075B10000}"/>
    <cellStyle name="Normal 81 2 4 6 2" xfId="37056" xr:uid="{00000000-0005-0000-0000-000076B10000}"/>
    <cellStyle name="Normal 81 2 4 6 3" xfId="21823" xr:uid="{00000000-0005-0000-0000-000077B10000}"/>
    <cellStyle name="Normal 81 2 4 7" xfId="32044" xr:uid="{00000000-0005-0000-0000-000078B10000}"/>
    <cellStyle name="Normal 81 2 4 8" xfId="16810" xr:uid="{00000000-0005-0000-0000-000079B10000}"/>
    <cellStyle name="Normal 81 2 5" xfId="2068" xr:uid="{00000000-0005-0000-0000-00007AB10000}"/>
    <cellStyle name="Normal 81 2 5 2" xfId="3758" xr:uid="{00000000-0005-0000-0000-00007BB10000}"/>
    <cellStyle name="Normal 81 2 5 2 2" xfId="13831" xr:uid="{00000000-0005-0000-0000-00007CB10000}"/>
    <cellStyle name="Normal 81 2 5 2 2 2" xfId="44162" xr:uid="{00000000-0005-0000-0000-00007DB10000}"/>
    <cellStyle name="Normal 81 2 5 2 2 3" xfId="28929" xr:uid="{00000000-0005-0000-0000-00007EB10000}"/>
    <cellStyle name="Normal 81 2 5 2 3" xfId="8811" xr:uid="{00000000-0005-0000-0000-00007FB10000}"/>
    <cellStyle name="Normal 81 2 5 2 3 2" xfId="39145" xr:uid="{00000000-0005-0000-0000-000080B10000}"/>
    <cellStyle name="Normal 81 2 5 2 3 3" xfId="23912" xr:uid="{00000000-0005-0000-0000-000081B10000}"/>
    <cellStyle name="Normal 81 2 5 2 4" xfId="34132" xr:uid="{00000000-0005-0000-0000-000082B10000}"/>
    <cellStyle name="Normal 81 2 5 2 5" xfId="18899" xr:uid="{00000000-0005-0000-0000-000083B10000}"/>
    <cellStyle name="Normal 81 2 5 3" xfId="5450" xr:uid="{00000000-0005-0000-0000-000084B10000}"/>
    <cellStyle name="Normal 81 2 5 3 2" xfId="15502" xr:uid="{00000000-0005-0000-0000-000085B10000}"/>
    <cellStyle name="Normal 81 2 5 3 2 2" xfId="45833" xr:uid="{00000000-0005-0000-0000-000086B10000}"/>
    <cellStyle name="Normal 81 2 5 3 2 3" xfId="30600" xr:uid="{00000000-0005-0000-0000-000087B10000}"/>
    <cellStyle name="Normal 81 2 5 3 3" xfId="10482" xr:uid="{00000000-0005-0000-0000-000088B10000}"/>
    <cellStyle name="Normal 81 2 5 3 3 2" xfId="40816" xr:uid="{00000000-0005-0000-0000-000089B10000}"/>
    <cellStyle name="Normal 81 2 5 3 3 3" xfId="25583" xr:uid="{00000000-0005-0000-0000-00008AB10000}"/>
    <cellStyle name="Normal 81 2 5 3 4" xfId="35803" xr:uid="{00000000-0005-0000-0000-00008BB10000}"/>
    <cellStyle name="Normal 81 2 5 3 5" xfId="20570" xr:uid="{00000000-0005-0000-0000-00008CB10000}"/>
    <cellStyle name="Normal 81 2 5 4" xfId="12160" xr:uid="{00000000-0005-0000-0000-00008DB10000}"/>
    <cellStyle name="Normal 81 2 5 4 2" xfId="42491" xr:uid="{00000000-0005-0000-0000-00008EB10000}"/>
    <cellStyle name="Normal 81 2 5 4 3" xfId="27258" xr:uid="{00000000-0005-0000-0000-00008FB10000}"/>
    <cellStyle name="Normal 81 2 5 5" xfId="7139" xr:uid="{00000000-0005-0000-0000-000090B10000}"/>
    <cellStyle name="Normal 81 2 5 5 2" xfId="37474" xr:uid="{00000000-0005-0000-0000-000091B10000}"/>
    <cellStyle name="Normal 81 2 5 5 3" xfId="22241" xr:uid="{00000000-0005-0000-0000-000092B10000}"/>
    <cellStyle name="Normal 81 2 5 6" xfId="32462" xr:uid="{00000000-0005-0000-0000-000093B10000}"/>
    <cellStyle name="Normal 81 2 5 7" xfId="17228" xr:uid="{00000000-0005-0000-0000-000094B10000}"/>
    <cellStyle name="Normal 81 2 6" xfId="2921" xr:uid="{00000000-0005-0000-0000-000095B10000}"/>
    <cellStyle name="Normal 81 2 6 2" xfId="12995" xr:uid="{00000000-0005-0000-0000-000096B10000}"/>
    <cellStyle name="Normal 81 2 6 2 2" xfId="43326" xr:uid="{00000000-0005-0000-0000-000097B10000}"/>
    <cellStyle name="Normal 81 2 6 2 3" xfId="28093" xr:uid="{00000000-0005-0000-0000-000098B10000}"/>
    <cellStyle name="Normal 81 2 6 3" xfId="7975" xr:uid="{00000000-0005-0000-0000-000099B10000}"/>
    <cellStyle name="Normal 81 2 6 3 2" xfId="38309" xr:uid="{00000000-0005-0000-0000-00009AB10000}"/>
    <cellStyle name="Normal 81 2 6 3 3" xfId="23076" xr:uid="{00000000-0005-0000-0000-00009BB10000}"/>
    <cellStyle name="Normal 81 2 6 4" xfId="33296" xr:uid="{00000000-0005-0000-0000-00009CB10000}"/>
    <cellStyle name="Normal 81 2 6 5" xfId="18063" xr:uid="{00000000-0005-0000-0000-00009DB10000}"/>
    <cellStyle name="Normal 81 2 7" xfId="4614" xr:uid="{00000000-0005-0000-0000-00009EB10000}"/>
    <cellStyle name="Normal 81 2 7 2" xfId="14666" xr:uid="{00000000-0005-0000-0000-00009FB10000}"/>
    <cellStyle name="Normal 81 2 7 2 2" xfId="44997" xr:uid="{00000000-0005-0000-0000-0000A0B10000}"/>
    <cellStyle name="Normal 81 2 7 2 3" xfId="29764" xr:uid="{00000000-0005-0000-0000-0000A1B10000}"/>
    <cellStyle name="Normal 81 2 7 3" xfId="9646" xr:uid="{00000000-0005-0000-0000-0000A2B10000}"/>
    <cellStyle name="Normal 81 2 7 3 2" xfId="39980" xr:uid="{00000000-0005-0000-0000-0000A3B10000}"/>
    <cellStyle name="Normal 81 2 7 3 3" xfId="24747" xr:uid="{00000000-0005-0000-0000-0000A4B10000}"/>
    <cellStyle name="Normal 81 2 7 4" xfId="34967" xr:uid="{00000000-0005-0000-0000-0000A5B10000}"/>
    <cellStyle name="Normal 81 2 7 5" xfId="19734" xr:uid="{00000000-0005-0000-0000-0000A6B10000}"/>
    <cellStyle name="Normal 81 2 8" xfId="11324" xr:uid="{00000000-0005-0000-0000-0000A7B10000}"/>
    <cellStyle name="Normal 81 2 8 2" xfId="41655" xr:uid="{00000000-0005-0000-0000-0000A8B10000}"/>
    <cellStyle name="Normal 81 2 8 3" xfId="26422" xr:uid="{00000000-0005-0000-0000-0000A9B10000}"/>
    <cellStyle name="Normal 81 2 9" xfId="6303" xr:uid="{00000000-0005-0000-0000-0000AAB10000}"/>
    <cellStyle name="Normal 81 2 9 2" xfId="36638" xr:uid="{00000000-0005-0000-0000-0000ABB10000}"/>
    <cellStyle name="Normal 81 2 9 3" xfId="21405" xr:uid="{00000000-0005-0000-0000-0000ACB10000}"/>
    <cellStyle name="Normal 81 3" xfId="1267" xr:uid="{00000000-0005-0000-0000-0000ADB10000}"/>
    <cellStyle name="Normal 81 3 10" xfId="16444" xr:uid="{00000000-0005-0000-0000-0000AEB10000}"/>
    <cellStyle name="Normal 81 3 2" xfId="1486" xr:uid="{00000000-0005-0000-0000-0000AFB10000}"/>
    <cellStyle name="Normal 81 3 2 2" xfId="1907" xr:uid="{00000000-0005-0000-0000-0000B0B10000}"/>
    <cellStyle name="Normal 81 3 2 2 2" xfId="2746" xr:uid="{00000000-0005-0000-0000-0000B1B10000}"/>
    <cellStyle name="Normal 81 3 2 2 2 2" xfId="4436" xr:uid="{00000000-0005-0000-0000-0000B2B10000}"/>
    <cellStyle name="Normal 81 3 2 2 2 2 2" xfId="14509" xr:uid="{00000000-0005-0000-0000-0000B3B10000}"/>
    <cellStyle name="Normal 81 3 2 2 2 2 2 2" xfId="44840" xr:uid="{00000000-0005-0000-0000-0000B4B10000}"/>
    <cellStyle name="Normal 81 3 2 2 2 2 2 3" xfId="29607" xr:uid="{00000000-0005-0000-0000-0000B5B10000}"/>
    <cellStyle name="Normal 81 3 2 2 2 2 3" xfId="9489" xr:uid="{00000000-0005-0000-0000-0000B6B10000}"/>
    <cellStyle name="Normal 81 3 2 2 2 2 3 2" xfId="39823" xr:uid="{00000000-0005-0000-0000-0000B7B10000}"/>
    <cellStyle name="Normal 81 3 2 2 2 2 3 3" xfId="24590" xr:uid="{00000000-0005-0000-0000-0000B8B10000}"/>
    <cellStyle name="Normal 81 3 2 2 2 2 4" xfId="34810" xr:uid="{00000000-0005-0000-0000-0000B9B10000}"/>
    <cellStyle name="Normal 81 3 2 2 2 2 5" xfId="19577" xr:uid="{00000000-0005-0000-0000-0000BAB10000}"/>
    <cellStyle name="Normal 81 3 2 2 2 3" xfId="6128" xr:uid="{00000000-0005-0000-0000-0000BBB10000}"/>
    <cellStyle name="Normal 81 3 2 2 2 3 2" xfId="16180" xr:uid="{00000000-0005-0000-0000-0000BCB10000}"/>
    <cellStyle name="Normal 81 3 2 2 2 3 2 2" xfId="46511" xr:uid="{00000000-0005-0000-0000-0000BDB10000}"/>
    <cellStyle name="Normal 81 3 2 2 2 3 2 3" xfId="31278" xr:uid="{00000000-0005-0000-0000-0000BEB10000}"/>
    <cellStyle name="Normal 81 3 2 2 2 3 3" xfId="11160" xr:uid="{00000000-0005-0000-0000-0000BFB10000}"/>
    <cellStyle name="Normal 81 3 2 2 2 3 3 2" xfId="41494" xr:uid="{00000000-0005-0000-0000-0000C0B10000}"/>
    <cellStyle name="Normal 81 3 2 2 2 3 3 3" xfId="26261" xr:uid="{00000000-0005-0000-0000-0000C1B10000}"/>
    <cellStyle name="Normal 81 3 2 2 2 3 4" xfId="36481" xr:uid="{00000000-0005-0000-0000-0000C2B10000}"/>
    <cellStyle name="Normal 81 3 2 2 2 3 5" xfId="21248" xr:uid="{00000000-0005-0000-0000-0000C3B10000}"/>
    <cellStyle name="Normal 81 3 2 2 2 4" xfId="12838" xr:uid="{00000000-0005-0000-0000-0000C4B10000}"/>
    <cellStyle name="Normal 81 3 2 2 2 4 2" xfId="43169" xr:uid="{00000000-0005-0000-0000-0000C5B10000}"/>
    <cellStyle name="Normal 81 3 2 2 2 4 3" xfId="27936" xr:uid="{00000000-0005-0000-0000-0000C6B10000}"/>
    <cellStyle name="Normal 81 3 2 2 2 5" xfId="7817" xr:uid="{00000000-0005-0000-0000-0000C7B10000}"/>
    <cellStyle name="Normal 81 3 2 2 2 5 2" xfId="38152" xr:uid="{00000000-0005-0000-0000-0000C8B10000}"/>
    <cellStyle name="Normal 81 3 2 2 2 5 3" xfId="22919" xr:uid="{00000000-0005-0000-0000-0000C9B10000}"/>
    <cellStyle name="Normal 81 3 2 2 2 6" xfId="33140" xr:uid="{00000000-0005-0000-0000-0000CAB10000}"/>
    <cellStyle name="Normal 81 3 2 2 2 7" xfId="17906" xr:uid="{00000000-0005-0000-0000-0000CBB10000}"/>
    <cellStyle name="Normal 81 3 2 2 3" xfId="3599" xr:uid="{00000000-0005-0000-0000-0000CCB10000}"/>
    <cellStyle name="Normal 81 3 2 2 3 2" xfId="13673" xr:uid="{00000000-0005-0000-0000-0000CDB10000}"/>
    <cellStyle name="Normal 81 3 2 2 3 2 2" xfId="44004" xr:uid="{00000000-0005-0000-0000-0000CEB10000}"/>
    <cellStyle name="Normal 81 3 2 2 3 2 3" xfId="28771" xr:uid="{00000000-0005-0000-0000-0000CFB10000}"/>
    <cellStyle name="Normal 81 3 2 2 3 3" xfId="8653" xr:uid="{00000000-0005-0000-0000-0000D0B10000}"/>
    <cellStyle name="Normal 81 3 2 2 3 3 2" xfId="38987" xr:uid="{00000000-0005-0000-0000-0000D1B10000}"/>
    <cellStyle name="Normal 81 3 2 2 3 3 3" xfId="23754" xr:uid="{00000000-0005-0000-0000-0000D2B10000}"/>
    <cellStyle name="Normal 81 3 2 2 3 4" xfId="33974" xr:uid="{00000000-0005-0000-0000-0000D3B10000}"/>
    <cellStyle name="Normal 81 3 2 2 3 5" xfId="18741" xr:uid="{00000000-0005-0000-0000-0000D4B10000}"/>
    <cellStyle name="Normal 81 3 2 2 4" xfId="5292" xr:uid="{00000000-0005-0000-0000-0000D5B10000}"/>
    <cellStyle name="Normal 81 3 2 2 4 2" xfId="15344" xr:uid="{00000000-0005-0000-0000-0000D6B10000}"/>
    <cellStyle name="Normal 81 3 2 2 4 2 2" xfId="45675" xr:uid="{00000000-0005-0000-0000-0000D7B10000}"/>
    <cellStyle name="Normal 81 3 2 2 4 2 3" xfId="30442" xr:uid="{00000000-0005-0000-0000-0000D8B10000}"/>
    <cellStyle name="Normal 81 3 2 2 4 3" xfId="10324" xr:uid="{00000000-0005-0000-0000-0000D9B10000}"/>
    <cellStyle name="Normal 81 3 2 2 4 3 2" xfId="40658" xr:uid="{00000000-0005-0000-0000-0000DAB10000}"/>
    <cellStyle name="Normal 81 3 2 2 4 3 3" xfId="25425" xr:uid="{00000000-0005-0000-0000-0000DBB10000}"/>
    <cellStyle name="Normal 81 3 2 2 4 4" xfId="35645" xr:uid="{00000000-0005-0000-0000-0000DCB10000}"/>
    <cellStyle name="Normal 81 3 2 2 4 5" xfId="20412" xr:uid="{00000000-0005-0000-0000-0000DDB10000}"/>
    <cellStyle name="Normal 81 3 2 2 5" xfId="12002" xr:uid="{00000000-0005-0000-0000-0000DEB10000}"/>
    <cellStyle name="Normal 81 3 2 2 5 2" xfId="42333" xr:uid="{00000000-0005-0000-0000-0000DFB10000}"/>
    <cellStyle name="Normal 81 3 2 2 5 3" xfId="27100" xr:uid="{00000000-0005-0000-0000-0000E0B10000}"/>
    <cellStyle name="Normal 81 3 2 2 6" xfId="6981" xr:uid="{00000000-0005-0000-0000-0000E1B10000}"/>
    <cellStyle name="Normal 81 3 2 2 6 2" xfId="37316" xr:uid="{00000000-0005-0000-0000-0000E2B10000}"/>
    <cellStyle name="Normal 81 3 2 2 6 3" xfId="22083" xr:uid="{00000000-0005-0000-0000-0000E3B10000}"/>
    <cellStyle name="Normal 81 3 2 2 7" xfId="32304" xr:uid="{00000000-0005-0000-0000-0000E4B10000}"/>
    <cellStyle name="Normal 81 3 2 2 8" xfId="17070" xr:uid="{00000000-0005-0000-0000-0000E5B10000}"/>
    <cellStyle name="Normal 81 3 2 3" xfId="2328" xr:uid="{00000000-0005-0000-0000-0000E6B10000}"/>
    <cellStyle name="Normal 81 3 2 3 2" xfId="4018" xr:uid="{00000000-0005-0000-0000-0000E7B10000}"/>
    <cellStyle name="Normal 81 3 2 3 2 2" xfId="14091" xr:uid="{00000000-0005-0000-0000-0000E8B10000}"/>
    <cellStyle name="Normal 81 3 2 3 2 2 2" xfId="44422" xr:uid="{00000000-0005-0000-0000-0000E9B10000}"/>
    <cellStyle name="Normal 81 3 2 3 2 2 3" xfId="29189" xr:uid="{00000000-0005-0000-0000-0000EAB10000}"/>
    <cellStyle name="Normal 81 3 2 3 2 3" xfId="9071" xr:uid="{00000000-0005-0000-0000-0000EBB10000}"/>
    <cellStyle name="Normal 81 3 2 3 2 3 2" xfId="39405" xr:uid="{00000000-0005-0000-0000-0000ECB10000}"/>
    <cellStyle name="Normal 81 3 2 3 2 3 3" xfId="24172" xr:uid="{00000000-0005-0000-0000-0000EDB10000}"/>
    <cellStyle name="Normal 81 3 2 3 2 4" xfId="34392" xr:uid="{00000000-0005-0000-0000-0000EEB10000}"/>
    <cellStyle name="Normal 81 3 2 3 2 5" xfId="19159" xr:uid="{00000000-0005-0000-0000-0000EFB10000}"/>
    <cellStyle name="Normal 81 3 2 3 3" xfId="5710" xr:uid="{00000000-0005-0000-0000-0000F0B10000}"/>
    <cellStyle name="Normal 81 3 2 3 3 2" xfId="15762" xr:uid="{00000000-0005-0000-0000-0000F1B10000}"/>
    <cellStyle name="Normal 81 3 2 3 3 2 2" xfId="46093" xr:uid="{00000000-0005-0000-0000-0000F2B10000}"/>
    <cellStyle name="Normal 81 3 2 3 3 2 3" xfId="30860" xr:uid="{00000000-0005-0000-0000-0000F3B10000}"/>
    <cellStyle name="Normal 81 3 2 3 3 3" xfId="10742" xr:uid="{00000000-0005-0000-0000-0000F4B10000}"/>
    <cellStyle name="Normal 81 3 2 3 3 3 2" xfId="41076" xr:uid="{00000000-0005-0000-0000-0000F5B10000}"/>
    <cellStyle name="Normal 81 3 2 3 3 3 3" xfId="25843" xr:uid="{00000000-0005-0000-0000-0000F6B10000}"/>
    <cellStyle name="Normal 81 3 2 3 3 4" xfId="36063" xr:uid="{00000000-0005-0000-0000-0000F7B10000}"/>
    <cellStyle name="Normal 81 3 2 3 3 5" xfId="20830" xr:uid="{00000000-0005-0000-0000-0000F8B10000}"/>
    <cellStyle name="Normal 81 3 2 3 4" xfId="12420" xr:uid="{00000000-0005-0000-0000-0000F9B10000}"/>
    <cellStyle name="Normal 81 3 2 3 4 2" xfId="42751" xr:uid="{00000000-0005-0000-0000-0000FAB10000}"/>
    <cellStyle name="Normal 81 3 2 3 4 3" xfId="27518" xr:uid="{00000000-0005-0000-0000-0000FBB10000}"/>
    <cellStyle name="Normal 81 3 2 3 5" xfId="7399" xr:uid="{00000000-0005-0000-0000-0000FCB10000}"/>
    <cellStyle name="Normal 81 3 2 3 5 2" xfId="37734" xr:uid="{00000000-0005-0000-0000-0000FDB10000}"/>
    <cellStyle name="Normal 81 3 2 3 5 3" xfId="22501" xr:uid="{00000000-0005-0000-0000-0000FEB10000}"/>
    <cellStyle name="Normal 81 3 2 3 6" xfId="32722" xr:uid="{00000000-0005-0000-0000-0000FFB10000}"/>
    <cellStyle name="Normal 81 3 2 3 7" xfId="17488" xr:uid="{00000000-0005-0000-0000-000000B20000}"/>
    <cellStyle name="Normal 81 3 2 4" xfId="3181" xr:uid="{00000000-0005-0000-0000-000001B20000}"/>
    <cellStyle name="Normal 81 3 2 4 2" xfId="13255" xr:uid="{00000000-0005-0000-0000-000002B20000}"/>
    <cellStyle name="Normal 81 3 2 4 2 2" xfId="43586" xr:uid="{00000000-0005-0000-0000-000003B20000}"/>
    <cellStyle name="Normal 81 3 2 4 2 3" xfId="28353" xr:uid="{00000000-0005-0000-0000-000004B20000}"/>
    <cellStyle name="Normal 81 3 2 4 3" xfId="8235" xr:uid="{00000000-0005-0000-0000-000005B20000}"/>
    <cellStyle name="Normal 81 3 2 4 3 2" xfId="38569" xr:uid="{00000000-0005-0000-0000-000006B20000}"/>
    <cellStyle name="Normal 81 3 2 4 3 3" xfId="23336" xr:uid="{00000000-0005-0000-0000-000007B20000}"/>
    <cellStyle name="Normal 81 3 2 4 4" xfId="33556" xr:uid="{00000000-0005-0000-0000-000008B20000}"/>
    <cellStyle name="Normal 81 3 2 4 5" xfId="18323" xr:uid="{00000000-0005-0000-0000-000009B20000}"/>
    <cellStyle name="Normal 81 3 2 5" xfId="4874" xr:uid="{00000000-0005-0000-0000-00000AB20000}"/>
    <cellStyle name="Normal 81 3 2 5 2" xfId="14926" xr:uid="{00000000-0005-0000-0000-00000BB20000}"/>
    <cellStyle name="Normal 81 3 2 5 2 2" xfId="45257" xr:uid="{00000000-0005-0000-0000-00000CB20000}"/>
    <cellStyle name="Normal 81 3 2 5 2 3" xfId="30024" xr:uid="{00000000-0005-0000-0000-00000DB20000}"/>
    <cellStyle name="Normal 81 3 2 5 3" xfId="9906" xr:uid="{00000000-0005-0000-0000-00000EB20000}"/>
    <cellStyle name="Normal 81 3 2 5 3 2" xfId="40240" xr:uid="{00000000-0005-0000-0000-00000FB20000}"/>
    <cellStyle name="Normal 81 3 2 5 3 3" xfId="25007" xr:uid="{00000000-0005-0000-0000-000010B20000}"/>
    <cellStyle name="Normal 81 3 2 5 4" xfId="35227" xr:uid="{00000000-0005-0000-0000-000011B20000}"/>
    <cellStyle name="Normal 81 3 2 5 5" xfId="19994" xr:uid="{00000000-0005-0000-0000-000012B20000}"/>
    <cellStyle name="Normal 81 3 2 6" xfId="11584" xr:uid="{00000000-0005-0000-0000-000013B20000}"/>
    <cellStyle name="Normal 81 3 2 6 2" xfId="41915" xr:uid="{00000000-0005-0000-0000-000014B20000}"/>
    <cellStyle name="Normal 81 3 2 6 3" xfId="26682" xr:uid="{00000000-0005-0000-0000-000015B20000}"/>
    <cellStyle name="Normal 81 3 2 7" xfId="6563" xr:uid="{00000000-0005-0000-0000-000016B20000}"/>
    <cellStyle name="Normal 81 3 2 7 2" xfId="36898" xr:uid="{00000000-0005-0000-0000-000017B20000}"/>
    <cellStyle name="Normal 81 3 2 7 3" xfId="21665" xr:uid="{00000000-0005-0000-0000-000018B20000}"/>
    <cellStyle name="Normal 81 3 2 8" xfId="31886" xr:uid="{00000000-0005-0000-0000-000019B20000}"/>
    <cellStyle name="Normal 81 3 2 9" xfId="16652" xr:uid="{00000000-0005-0000-0000-00001AB20000}"/>
    <cellStyle name="Normal 81 3 3" xfId="1699" xr:uid="{00000000-0005-0000-0000-00001BB20000}"/>
    <cellStyle name="Normal 81 3 3 2" xfId="2538" xr:uid="{00000000-0005-0000-0000-00001CB20000}"/>
    <cellStyle name="Normal 81 3 3 2 2" xfId="4228" xr:uid="{00000000-0005-0000-0000-00001DB20000}"/>
    <cellStyle name="Normal 81 3 3 2 2 2" xfId="14301" xr:uid="{00000000-0005-0000-0000-00001EB20000}"/>
    <cellStyle name="Normal 81 3 3 2 2 2 2" xfId="44632" xr:uid="{00000000-0005-0000-0000-00001FB20000}"/>
    <cellStyle name="Normal 81 3 3 2 2 2 3" xfId="29399" xr:uid="{00000000-0005-0000-0000-000020B20000}"/>
    <cellStyle name="Normal 81 3 3 2 2 3" xfId="9281" xr:uid="{00000000-0005-0000-0000-000021B20000}"/>
    <cellStyle name="Normal 81 3 3 2 2 3 2" xfId="39615" xr:uid="{00000000-0005-0000-0000-000022B20000}"/>
    <cellStyle name="Normal 81 3 3 2 2 3 3" xfId="24382" xr:uid="{00000000-0005-0000-0000-000023B20000}"/>
    <cellStyle name="Normal 81 3 3 2 2 4" xfId="34602" xr:uid="{00000000-0005-0000-0000-000024B20000}"/>
    <cellStyle name="Normal 81 3 3 2 2 5" xfId="19369" xr:uid="{00000000-0005-0000-0000-000025B20000}"/>
    <cellStyle name="Normal 81 3 3 2 3" xfId="5920" xr:uid="{00000000-0005-0000-0000-000026B20000}"/>
    <cellStyle name="Normal 81 3 3 2 3 2" xfId="15972" xr:uid="{00000000-0005-0000-0000-000027B20000}"/>
    <cellStyle name="Normal 81 3 3 2 3 2 2" xfId="46303" xr:uid="{00000000-0005-0000-0000-000028B20000}"/>
    <cellStyle name="Normal 81 3 3 2 3 2 3" xfId="31070" xr:uid="{00000000-0005-0000-0000-000029B20000}"/>
    <cellStyle name="Normal 81 3 3 2 3 3" xfId="10952" xr:uid="{00000000-0005-0000-0000-00002AB20000}"/>
    <cellStyle name="Normal 81 3 3 2 3 3 2" xfId="41286" xr:uid="{00000000-0005-0000-0000-00002BB20000}"/>
    <cellStyle name="Normal 81 3 3 2 3 3 3" xfId="26053" xr:uid="{00000000-0005-0000-0000-00002CB20000}"/>
    <cellStyle name="Normal 81 3 3 2 3 4" xfId="36273" xr:uid="{00000000-0005-0000-0000-00002DB20000}"/>
    <cellStyle name="Normal 81 3 3 2 3 5" xfId="21040" xr:uid="{00000000-0005-0000-0000-00002EB20000}"/>
    <cellStyle name="Normal 81 3 3 2 4" xfId="12630" xr:uid="{00000000-0005-0000-0000-00002FB20000}"/>
    <cellStyle name="Normal 81 3 3 2 4 2" xfId="42961" xr:uid="{00000000-0005-0000-0000-000030B20000}"/>
    <cellStyle name="Normal 81 3 3 2 4 3" xfId="27728" xr:uid="{00000000-0005-0000-0000-000031B20000}"/>
    <cellStyle name="Normal 81 3 3 2 5" xfId="7609" xr:uid="{00000000-0005-0000-0000-000032B20000}"/>
    <cellStyle name="Normal 81 3 3 2 5 2" xfId="37944" xr:uid="{00000000-0005-0000-0000-000033B20000}"/>
    <cellStyle name="Normal 81 3 3 2 5 3" xfId="22711" xr:uid="{00000000-0005-0000-0000-000034B20000}"/>
    <cellStyle name="Normal 81 3 3 2 6" xfId="32932" xr:uid="{00000000-0005-0000-0000-000035B20000}"/>
    <cellStyle name="Normal 81 3 3 2 7" xfId="17698" xr:uid="{00000000-0005-0000-0000-000036B20000}"/>
    <cellStyle name="Normal 81 3 3 3" xfId="3391" xr:uid="{00000000-0005-0000-0000-000037B20000}"/>
    <cellStyle name="Normal 81 3 3 3 2" xfId="13465" xr:uid="{00000000-0005-0000-0000-000038B20000}"/>
    <cellStyle name="Normal 81 3 3 3 2 2" xfId="43796" xr:uid="{00000000-0005-0000-0000-000039B20000}"/>
    <cellStyle name="Normal 81 3 3 3 2 3" xfId="28563" xr:uid="{00000000-0005-0000-0000-00003AB20000}"/>
    <cellStyle name="Normal 81 3 3 3 3" xfId="8445" xr:uid="{00000000-0005-0000-0000-00003BB20000}"/>
    <cellStyle name="Normal 81 3 3 3 3 2" xfId="38779" xr:uid="{00000000-0005-0000-0000-00003CB20000}"/>
    <cellStyle name="Normal 81 3 3 3 3 3" xfId="23546" xr:uid="{00000000-0005-0000-0000-00003DB20000}"/>
    <cellStyle name="Normal 81 3 3 3 4" xfId="33766" xr:uid="{00000000-0005-0000-0000-00003EB20000}"/>
    <cellStyle name="Normal 81 3 3 3 5" xfId="18533" xr:uid="{00000000-0005-0000-0000-00003FB20000}"/>
    <cellStyle name="Normal 81 3 3 4" xfId="5084" xr:uid="{00000000-0005-0000-0000-000040B20000}"/>
    <cellStyle name="Normal 81 3 3 4 2" xfId="15136" xr:uid="{00000000-0005-0000-0000-000041B20000}"/>
    <cellStyle name="Normal 81 3 3 4 2 2" xfId="45467" xr:uid="{00000000-0005-0000-0000-000042B20000}"/>
    <cellStyle name="Normal 81 3 3 4 2 3" xfId="30234" xr:uid="{00000000-0005-0000-0000-000043B20000}"/>
    <cellStyle name="Normal 81 3 3 4 3" xfId="10116" xr:uid="{00000000-0005-0000-0000-000044B20000}"/>
    <cellStyle name="Normal 81 3 3 4 3 2" xfId="40450" xr:uid="{00000000-0005-0000-0000-000045B20000}"/>
    <cellStyle name="Normal 81 3 3 4 3 3" xfId="25217" xr:uid="{00000000-0005-0000-0000-000046B20000}"/>
    <cellStyle name="Normal 81 3 3 4 4" xfId="35437" xr:uid="{00000000-0005-0000-0000-000047B20000}"/>
    <cellStyle name="Normal 81 3 3 4 5" xfId="20204" xr:uid="{00000000-0005-0000-0000-000048B20000}"/>
    <cellStyle name="Normal 81 3 3 5" xfId="11794" xr:uid="{00000000-0005-0000-0000-000049B20000}"/>
    <cellStyle name="Normal 81 3 3 5 2" xfId="42125" xr:uid="{00000000-0005-0000-0000-00004AB20000}"/>
    <cellStyle name="Normal 81 3 3 5 3" xfId="26892" xr:uid="{00000000-0005-0000-0000-00004BB20000}"/>
    <cellStyle name="Normal 81 3 3 6" xfId="6773" xr:uid="{00000000-0005-0000-0000-00004CB20000}"/>
    <cellStyle name="Normal 81 3 3 6 2" xfId="37108" xr:uid="{00000000-0005-0000-0000-00004DB20000}"/>
    <cellStyle name="Normal 81 3 3 6 3" xfId="21875" xr:uid="{00000000-0005-0000-0000-00004EB20000}"/>
    <cellStyle name="Normal 81 3 3 7" xfId="32096" xr:uid="{00000000-0005-0000-0000-00004FB20000}"/>
    <cellStyle name="Normal 81 3 3 8" xfId="16862" xr:uid="{00000000-0005-0000-0000-000050B20000}"/>
    <cellStyle name="Normal 81 3 4" xfId="2120" xr:uid="{00000000-0005-0000-0000-000051B20000}"/>
    <cellStyle name="Normal 81 3 4 2" xfId="3810" xr:uid="{00000000-0005-0000-0000-000052B20000}"/>
    <cellStyle name="Normal 81 3 4 2 2" xfId="13883" xr:uid="{00000000-0005-0000-0000-000053B20000}"/>
    <cellStyle name="Normal 81 3 4 2 2 2" xfId="44214" xr:uid="{00000000-0005-0000-0000-000054B20000}"/>
    <cellStyle name="Normal 81 3 4 2 2 3" xfId="28981" xr:uid="{00000000-0005-0000-0000-000055B20000}"/>
    <cellStyle name="Normal 81 3 4 2 3" xfId="8863" xr:uid="{00000000-0005-0000-0000-000056B20000}"/>
    <cellStyle name="Normal 81 3 4 2 3 2" xfId="39197" xr:uid="{00000000-0005-0000-0000-000057B20000}"/>
    <cellStyle name="Normal 81 3 4 2 3 3" xfId="23964" xr:uid="{00000000-0005-0000-0000-000058B20000}"/>
    <cellStyle name="Normal 81 3 4 2 4" xfId="34184" xr:uid="{00000000-0005-0000-0000-000059B20000}"/>
    <cellStyle name="Normal 81 3 4 2 5" xfId="18951" xr:uid="{00000000-0005-0000-0000-00005AB20000}"/>
    <cellStyle name="Normal 81 3 4 3" xfId="5502" xr:uid="{00000000-0005-0000-0000-00005BB20000}"/>
    <cellStyle name="Normal 81 3 4 3 2" xfId="15554" xr:uid="{00000000-0005-0000-0000-00005CB20000}"/>
    <cellStyle name="Normal 81 3 4 3 2 2" xfId="45885" xr:uid="{00000000-0005-0000-0000-00005DB20000}"/>
    <cellStyle name="Normal 81 3 4 3 2 3" xfId="30652" xr:uid="{00000000-0005-0000-0000-00005EB20000}"/>
    <cellStyle name="Normal 81 3 4 3 3" xfId="10534" xr:uid="{00000000-0005-0000-0000-00005FB20000}"/>
    <cellStyle name="Normal 81 3 4 3 3 2" xfId="40868" xr:uid="{00000000-0005-0000-0000-000060B20000}"/>
    <cellStyle name="Normal 81 3 4 3 3 3" xfId="25635" xr:uid="{00000000-0005-0000-0000-000061B20000}"/>
    <cellStyle name="Normal 81 3 4 3 4" xfId="35855" xr:uid="{00000000-0005-0000-0000-000062B20000}"/>
    <cellStyle name="Normal 81 3 4 3 5" xfId="20622" xr:uid="{00000000-0005-0000-0000-000063B20000}"/>
    <cellStyle name="Normal 81 3 4 4" xfId="12212" xr:uid="{00000000-0005-0000-0000-000064B20000}"/>
    <cellStyle name="Normal 81 3 4 4 2" xfId="42543" xr:uid="{00000000-0005-0000-0000-000065B20000}"/>
    <cellStyle name="Normal 81 3 4 4 3" xfId="27310" xr:uid="{00000000-0005-0000-0000-000066B20000}"/>
    <cellStyle name="Normal 81 3 4 5" xfId="7191" xr:uid="{00000000-0005-0000-0000-000067B20000}"/>
    <cellStyle name="Normal 81 3 4 5 2" xfId="37526" xr:uid="{00000000-0005-0000-0000-000068B20000}"/>
    <cellStyle name="Normal 81 3 4 5 3" xfId="22293" xr:uid="{00000000-0005-0000-0000-000069B20000}"/>
    <cellStyle name="Normal 81 3 4 6" xfId="32514" xr:uid="{00000000-0005-0000-0000-00006AB20000}"/>
    <cellStyle name="Normal 81 3 4 7" xfId="17280" xr:uid="{00000000-0005-0000-0000-00006BB20000}"/>
    <cellStyle name="Normal 81 3 5" xfId="2973" xr:uid="{00000000-0005-0000-0000-00006CB20000}"/>
    <cellStyle name="Normal 81 3 5 2" xfId="13047" xr:uid="{00000000-0005-0000-0000-00006DB20000}"/>
    <cellStyle name="Normal 81 3 5 2 2" xfId="43378" xr:uid="{00000000-0005-0000-0000-00006EB20000}"/>
    <cellStyle name="Normal 81 3 5 2 3" xfId="28145" xr:uid="{00000000-0005-0000-0000-00006FB20000}"/>
    <cellStyle name="Normal 81 3 5 3" xfId="8027" xr:uid="{00000000-0005-0000-0000-000070B20000}"/>
    <cellStyle name="Normal 81 3 5 3 2" xfId="38361" xr:uid="{00000000-0005-0000-0000-000071B20000}"/>
    <cellStyle name="Normal 81 3 5 3 3" xfId="23128" xr:uid="{00000000-0005-0000-0000-000072B20000}"/>
    <cellStyle name="Normal 81 3 5 4" xfId="33348" xr:uid="{00000000-0005-0000-0000-000073B20000}"/>
    <cellStyle name="Normal 81 3 5 5" xfId="18115" xr:uid="{00000000-0005-0000-0000-000074B20000}"/>
    <cellStyle name="Normal 81 3 6" xfId="4666" xr:uid="{00000000-0005-0000-0000-000075B20000}"/>
    <cellStyle name="Normal 81 3 6 2" xfId="14718" xr:uid="{00000000-0005-0000-0000-000076B20000}"/>
    <cellStyle name="Normal 81 3 6 2 2" xfId="45049" xr:uid="{00000000-0005-0000-0000-000077B20000}"/>
    <cellStyle name="Normal 81 3 6 2 3" xfId="29816" xr:uid="{00000000-0005-0000-0000-000078B20000}"/>
    <cellStyle name="Normal 81 3 6 3" xfId="9698" xr:uid="{00000000-0005-0000-0000-000079B20000}"/>
    <cellStyle name="Normal 81 3 6 3 2" xfId="40032" xr:uid="{00000000-0005-0000-0000-00007AB20000}"/>
    <cellStyle name="Normal 81 3 6 3 3" xfId="24799" xr:uid="{00000000-0005-0000-0000-00007BB20000}"/>
    <cellStyle name="Normal 81 3 6 4" xfId="35019" xr:uid="{00000000-0005-0000-0000-00007CB20000}"/>
    <cellStyle name="Normal 81 3 6 5" xfId="19786" xr:uid="{00000000-0005-0000-0000-00007DB20000}"/>
    <cellStyle name="Normal 81 3 7" xfId="11376" xr:uid="{00000000-0005-0000-0000-00007EB20000}"/>
    <cellStyle name="Normal 81 3 7 2" xfId="41707" xr:uid="{00000000-0005-0000-0000-00007FB20000}"/>
    <cellStyle name="Normal 81 3 7 3" xfId="26474" xr:uid="{00000000-0005-0000-0000-000080B20000}"/>
    <cellStyle name="Normal 81 3 8" xfId="6355" xr:uid="{00000000-0005-0000-0000-000081B20000}"/>
    <cellStyle name="Normal 81 3 8 2" xfId="36690" xr:uid="{00000000-0005-0000-0000-000082B20000}"/>
    <cellStyle name="Normal 81 3 8 3" xfId="21457" xr:uid="{00000000-0005-0000-0000-000083B20000}"/>
    <cellStyle name="Normal 81 3 9" xfId="31679" xr:uid="{00000000-0005-0000-0000-000084B20000}"/>
    <cellStyle name="Normal 81 4" xfId="1380" xr:uid="{00000000-0005-0000-0000-000085B20000}"/>
    <cellStyle name="Normal 81 4 2" xfId="1803" xr:uid="{00000000-0005-0000-0000-000086B20000}"/>
    <cellStyle name="Normal 81 4 2 2" xfId="2642" xr:uid="{00000000-0005-0000-0000-000087B20000}"/>
    <cellStyle name="Normal 81 4 2 2 2" xfId="4332" xr:uid="{00000000-0005-0000-0000-000088B20000}"/>
    <cellStyle name="Normal 81 4 2 2 2 2" xfId="14405" xr:uid="{00000000-0005-0000-0000-000089B20000}"/>
    <cellStyle name="Normal 81 4 2 2 2 2 2" xfId="44736" xr:uid="{00000000-0005-0000-0000-00008AB20000}"/>
    <cellStyle name="Normal 81 4 2 2 2 2 3" xfId="29503" xr:uid="{00000000-0005-0000-0000-00008BB20000}"/>
    <cellStyle name="Normal 81 4 2 2 2 3" xfId="9385" xr:uid="{00000000-0005-0000-0000-00008CB20000}"/>
    <cellStyle name="Normal 81 4 2 2 2 3 2" xfId="39719" xr:uid="{00000000-0005-0000-0000-00008DB20000}"/>
    <cellStyle name="Normal 81 4 2 2 2 3 3" xfId="24486" xr:uid="{00000000-0005-0000-0000-00008EB20000}"/>
    <cellStyle name="Normal 81 4 2 2 2 4" xfId="34706" xr:uid="{00000000-0005-0000-0000-00008FB20000}"/>
    <cellStyle name="Normal 81 4 2 2 2 5" xfId="19473" xr:uid="{00000000-0005-0000-0000-000090B20000}"/>
    <cellStyle name="Normal 81 4 2 2 3" xfId="6024" xr:uid="{00000000-0005-0000-0000-000091B20000}"/>
    <cellStyle name="Normal 81 4 2 2 3 2" xfId="16076" xr:uid="{00000000-0005-0000-0000-000092B20000}"/>
    <cellStyle name="Normal 81 4 2 2 3 2 2" xfId="46407" xr:uid="{00000000-0005-0000-0000-000093B20000}"/>
    <cellStyle name="Normal 81 4 2 2 3 2 3" xfId="31174" xr:uid="{00000000-0005-0000-0000-000094B20000}"/>
    <cellStyle name="Normal 81 4 2 2 3 3" xfId="11056" xr:uid="{00000000-0005-0000-0000-000095B20000}"/>
    <cellStyle name="Normal 81 4 2 2 3 3 2" xfId="41390" xr:uid="{00000000-0005-0000-0000-000096B20000}"/>
    <cellStyle name="Normal 81 4 2 2 3 3 3" xfId="26157" xr:uid="{00000000-0005-0000-0000-000097B20000}"/>
    <cellStyle name="Normal 81 4 2 2 3 4" xfId="36377" xr:uid="{00000000-0005-0000-0000-000098B20000}"/>
    <cellStyle name="Normal 81 4 2 2 3 5" xfId="21144" xr:uid="{00000000-0005-0000-0000-000099B20000}"/>
    <cellStyle name="Normal 81 4 2 2 4" xfId="12734" xr:uid="{00000000-0005-0000-0000-00009AB20000}"/>
    <cellStyle name="Normal 81 4 2 2 4 2" xfId="43065" xr:uid="{00000000-0005-0000-0000-00009BB20000}"/>
    <cellStyle name="Normal 81 4 2 2 4 3" xfId="27832" xr:uid="{00000000-0005-0000-0000-00009CB20000}"/>
    <cellStyle name="Normal 81 4 2 2 5" xfId="7713" xr:uid="{00000000-0005-0000-0000-00009DB20000}"/>
    <cellStyle name="Normal 81 4 2 2 5 2" xfId="38048" xr:uid="{00000000-0005-0000-0000-00009EB20000}"/>
    <cellStyle name="Normal 81 4 2 2 5 3" xfId="22815" xr:uid="{00000000-0005-0000-0000-00009FB20000}"/>
    <cellStyle name="Normal 81 4 2 2 6" xfId="33036" xr:uid="{00000000-0005-0000-0000-0000A0B20000}"/>
    <cellStyle name="Normal 81 4 2 2 7" xfId="17802" xr:uid="{00000000-0005-0000-0000-0000A1B20000}"/>
    <cellStyle name="Normal 81 4 2 3" xfId="3495" xr:uid="{00000000-0005-0000-0000-0000A2B20000}"/>
    <cellStyle name="Normal 81 4 2 3 2" xfId="13569" xr:uid="{00000000-0005-0000-0000-0000A3B20000}"/>
    <cellStyle name="Normal 81 4 2 3 2 2" xfId="43900" xr:uid="{00000000-0005-0000-0000-0000A4B20000}"/>
    <cellStyle name="Normal 81 4 2 3 2 3" xfId="28667" xr:uid="{00000000-0005-0000-0000-0000A5B20000}"/>
    <cellStyle name="Normal 81 4 2 3 3" xfId="8549" xr:uid="{00000000-0005-0000-0000-0000A6B20000}"/>
    <cellStyle name="Normal 81 4 2 3 3 2" xfId="38883" xr:uid="{00000000-0005-0000-0000-0000A7B20000}"/>
    <cellStyle name="Normal 81 4 2 3 3 3" xfId="23650" xr:uid="{00000000-0005-0000-0000-0000A8B20000}"/>
    <cellStyle name="Normal 81 4 2 3 4" xfId="33870" xr:uid="{00000000-0005-0000-0000-0000A9B20000}"/>
    <cellStyle name="Normal 81 4 2 3 5" xfId="18637" xr:uid="{00000000-0005-0000-0000-0000AAB20000}"/>
    <cellStyle name="Normal 81 4 2 4" xfId="5188" xr:uid="{00000000-0005-0000-0000-0000ABB20000}"/>
    <cellStyle name="Normal 81 4 2 4 2" xfId="15240" xr:uid="{00000000-0005-0000-0000-0000ACB20000}"/>
    <cellStyle name="Normal 81 4 2 4 2 2" xfId="45571" xr:uid="{00000000-0005-0000-0000-0000ADB20000}"/>
    <cellStyle name="Normal 81 4 2 4 2 3" xfId="30338" xr:uid="{00000000-0005-0000-0000-0000AEB20000}"/>
    <cellStyle name="Normal 81 4 2 4 3" xfId="10220" xr:uid="{00000000-0005-0000-0000-0000AFB20000}"/>
    <cellStyle name="Normal 81 4 2 4 3 2" xfId="40554" xr:uid="{00000000-0005-0000-0000-0000B0B20000}"/>
    <cellStyle name="Normal 81 4 2 4 3 3" xfId="25321" xr:uid="{00000000-0005-0000-0000-0000B1B20000}"/>
    <cellStyle name="Normal 81 4 2 4 4" xfId="35541" xr:uid="{00000000-0005-0000-0000-0000B2B20000}"/>
    <cellStyle name="Normal 81 4 2 4 5" xfId="20308" xr:uid="{00000000-0005-0000-0000-0000B3B20000}"/>
    <cellStyle name="Normal 81 4 2 5" xfId="11898" xr:uid="{00000000-0005-0000-0000-0000B4B20000}"/>
    <cellStyle name="Normal 81 4 2 5 2" xfId="42229" xr:uid="{00000000-0005-0000-0000-0000B5B20000}"/>
    <cellStyle name="Normal 81 4 2 5 3" xfId="26996" xr:uid="{00000000-0005-0000-0000-0000B6B20000}"/>
    <cellStyle name="Normal 81 4 2 6" xfId="6877" xr:uid="{00000000-0005-0000-0000-0000B7B20000}"/>
    <cellStyle name="Normal 81 4 2 6 2" xfId="37212" xr:uid="{00000000-0005-0000-0000-0000B8B20000}"/>
    <cellStyle name="Normal 81 4 2 6 3" xfId="21979" xr:uid="{00000000-0005-0000-0000-0000B9B20000}"/>
    <cellStyle name="Normal 81 4 2 7" xfId="32200" xr:uid="{00000000-0005-0000-0000-0000BAB20000}"/>
    <cellStyle name="Normal 81 4 2 8" xfId="16966" xr:uid="{00000000-0005-0000-0000-0000BBB20000}"/>
    <cellStyle name="Normal 81 4 3" xfId="2224" xr:uid="{00000000-0005-0000-0000-0000BCB20000}"/>
    <cellStyle name="Normal 81 4 3 2" xfId="3914" xr:uid="{00000000-0005-0000-0000-0000BDB20000}"/>
    <cellStyle name="Normal 81 4 3 2 2" xfId="13987" xr:uid="{00000000-0005-0000-0000-0000BEB20000}"/>
    <cellStyle name="Normal 81 4 3 2 2 2" xfId="44318" xr:uid="{00000000-0005-0000-0000-0000BFB20000}"/>
    <cellStyle name="Normal 81 4 3 2 2 3" xfId="29085" xr:uid="{00000000-0005-0000-0000-0000C0B20000}"/>
    <cellStyle name="Normal 81 4 3 2 3" xfId="8967" xr:uid="{00000000-0005-0000-0000-0000C1B20000}"/>
    <cellStyle name="Normal 81 4 3 2 3 2" xfId="39301" xr:uid="{00000000-0005-0000-0000-0000C2B20000}"/>
    <cellStyle name="Normal 81 4 3 2 3 3" xfId="24068" xr:uid="{00000000-0005-0000-0000-0000C3B20000}"/>
    <cellStyle name="Normal 81 4 3 2 4" xfId="34288" xr:uid="{00000000-0005-0000-0000-0000C4B20000}"/>
    <cellStyle name="Normal 81 4 3 2 5" xfId="19055" xr:uid="{00000000-0005-0000-0000-0000C5B20000}"/>
    <cellStyle name="Normal 81 4 3 3" xfId="5606" xr:uid="{00000000-0005-0000-0000-0000C6B20000}"/>
    <cellStyle name="Normal 81 4 3 3 2" xfId="15658" xr:uid="{00000000-0005-0000-0000-0000C7B20000}"/>
    <cellStyle name="Normal 81 4 3 3 2 2" xfId="45989" xr:uid="{00000000-0005-0000-0000-0000C8B20000}"/>
    <cellStyle name="Normal 81 4 3 3 2 3" xfId="30756" xr:uid="{00000000-0005-0000-0000-0000C9B20000}"/>
    <cellStyle name="Normal 81 4 3 3 3" xfId="10638" xr:uid="{00000000-0005-0000-0000-0000CAB20000}"/>
    <cellStyle name="Normal 81 4 3 3 3 2" xfId="40972" xr:uid="{00000000-0005-0000-0000-0000CBB20000}"/>
    <cellStyle name="Normal 81 4 3 3 3 3" xfId="25739" xr:uid="{00000000-0005-0000-0000-0000CCB20000}"/>
    <cellStyle name="Normal 81 4 3 3 4" xfId="35959" xr:uid="{00000000-0005-0000-0000-0000CDB20000}"/>
    <cellStyle name="Normal 81 4 3 3 5" xfId="20726" xr:uid="{00000000-0005-0000-0000-0000CEB20000}"/>
    <cellStyle name="Normal 81 4 3 4" xfId="12316" xr:uid="{00000000-0005-0000-0000-0000CFB20000}"/>
    <cellStyle name="Normal 81 4 3 4 2" xfId="42647" xr:uid="{00000000-0005-0000-0000-0000D0B20000}"/>
    <cellStyle name="Normal 81 4 3 4 3" xfId="27414" xr:uid="{00000000-0005-0000-0000-0000D1B20000}"/>
    <cellStyle name="Normal 81 4 3 5" xfId="7295" xr:uid="{00000000-0005-0000-0000-0000D2B20000}"/>
    <cellStyle name="Normal 81 4 3 5 2" xfId="37630" xr:uid="{00000000-0005-0000-0000-0000D3B20000}"/>
    <cellStyle name="Normal 81 4 3 5 3" xfId="22397" xr:uid="{00000000-0005-0000-0000-0000D4B20000}"/>
    <cellStyle name="Normal 81 4 3 6" xfId="32618" xr:uid="{00000000-0005-0000-0000-0000D5B20000}"/>
    <cellStyle name="Normal 81 4 3 7" xfId="17384" xr:uid="{00000000-0005-0000-0000-0000D6B20000}"/>
    <cellStyle name="Normal 81 4 4" xfId="3077" xr:uid="{00000000-0005-0000-0000-0000D7B20000}"/>
    <cellStyle name="Normal 81 4 4 2" xfId="13151" xr:uid="{00000000-0005-0000-0000-0000D8B20000}"/>
    <cellStyle name="Normal 81 4 4 2 2" xfId="43482" xr:uid="{00000000-0005-0000-0000-0000D9B20000}"/>
    <cellStyle name="Normal 81 4 4 2 3" xfId="28249" xr:uid="{00000000-0005-0000-0000-0000DAB20000}"/>
    <cellStyle name="Normal 81 4 4 3" xfId="8131" xr:uid="{00000000-0005-0000-0000-0000DBB20000}"/>
    <cellStyle name="Normal 81 4 4 3 2" xfId="38465" xr:uid="{00000000-0005-0000-0000-0000DCB20000}"/>
    <cellStyle name="Normal 81 4 4 3 3" xfId="23232" xr:uid="{00000000-0005-0000-0000-0000DDB20000}"/>
    <cellStyle name="Normal 81 4 4 4" xfId="33452" xr:uid="{00000000-0005-0000-0000-0000DEB20000}"/>
    <cellStyle name="Normal 81 4 4 5" xfId="18219" xr:uid="{00000000-0005-0000-0000-0000DFB20000}"/>
    <cellStyle name="Normal 81 4 5" xfId="4770" xr:uid="{00000000-0005-0000-0000-0000E0B20000}"/>
    <cellStyle name="Normal 81 4 5 2" xfId="14822" xr:uid="{00000000-0005-0000-0000-0000E1B20000}"/>
    <cellStyle name="Normal 81 4 5 2 2" xfId="45153" xr:uid="{00000000-0005-0000-0000-0000E2B20000}"/>
    <cellStyle name="Normal 81 4 5 2 3" xfId="29920" xr:uid="{00000000-0005-0000-0000-0000E3B20000}"/>
    <cellStyle name="Normal 81 4 5 3" xfId="9802" xr:uid="{00000000-0005-0000-0000-0000E4B20000}"/>
    <cellStyle name="Normal 81 4 5 3 2" xfId="40136" xr:uid="{00000000-0005-0000-0000-0000E5B20000}"/>
    <cellStyle name="Normal 81 4 5 3 3" xfId="24903" xr:uid="{00000000-0005-0000-0000-0000E6B20000}"/>
    <cellStyle name="Normal 81 4 5 4" xfId="35123" xr:uid="{00000000-0005-0000-0000-0000E7B20000}"/>
    <cellStyle name="Normal 81 4 5 5" xfId="19890" xr:uid="{00000000-0005-0000-0000-0000E8B20000}"/>
    <cellStyle name="Normal 81 4 6" xfId="11480" xr:uid="{00000000-0005-0000-0000-0000E9B20000}"/>
    <cellStyle name="Normal 81 4 6 2" xfId="41811" xr:uid="{00000000-0005-0000-0000-0000EAB20000}"/>
    <cellStyle name="Normal 81 4 6 3" xfId="26578" xr:uid="{00000000-0005-0000-0000-0000EBB20000}"/>
    <cellStyle name="Normal 81 4 7" xfId="6459" xr:uid="{00000000-0005-0000-0000-0000ECB20000}"/>
    <cellStyle name="Normal 81 4 7 2" xfId="36794" xr:uid="{00000000-0005-0000-0000-0000EDB20000}"/>
    <cellStyle name="Normal 81 4 7 3" xfId="21561" xr:uid="{00000000-0005-0000-0000-0000EEB20000}"/>
    <cellStyle name="Normal 81 4 8" xfId="31782" xr:uid="{00000000-0005-0000-0000-0000EFB20000}"/>
    <cellStyle name="Normal 81 4 9" xfId="16548" xr:uid="{00000000-0005-0000-0000-0000F0B20000}"/>
    <cellStyle name="Normal 81 5" xfId="1593" xr:uid="{00000000-0005-0000-0000-0000F1B20000}"/>
    <cellStyle name="Normal 81 5 2" xfId="2434" xr:uid="{00000000-0005-0000-0000-0000F2B20000}"/>
    <cellStyle name="Normal 81 5 2 2" xfId="4124" xr:uid="{00000000-0005-0000-0000-0000F3B20000}"/>
    <cellStyle name="Normal 81 5 2 2 2" xfId="14197" xr:uid="{00000000-0005-0000-0000-0000F4B20000}"/>
    <cellStyle name="Normal 81 5 2 2 2 2" xfId="44528" xr:uid="{00000000-0005-0000-0000-0000F5B20000}"/>
    <cellStyle name="Normal 81 5 2 2 2 3" xfId="29295" xr:uid="{00000000-0005-0000-0000-0000F6B20000}"/>
    <cellStyle name="Normal 81 5 2 2 3" xfId="9177" xr:uid="{00000000-0005-0000-0000-0000F7B20000}"/>
    <cellStyle name="Normal 81 5 2 2 3 2" xfId="39511" xr:uid="{00000000-0005-0000-0000-0000F8B20000}"/>
    <cellStyle name="Normal 81 5 2 2 3 3" xfId="24278" xr:uid="{00000000-0005-0000-0000-0000F9B20000}"/>
    <cellStyle name="Normal 81 5 2 2 4" xfId="34498" xr:uid="{00000000-0005-0000-0000-0000FAB20000}"/>
    <cellStyle name="Normal 81 5 2 2 5" xfId="19265" xr:uid="{00000000-0005-0000-0000-0000FBB20000}"/>
    <cellStyle name="Normal 81 5 2 3" xfId="5816" xr:uid="{00000000-0005-0000-0000-0000FCB20000}"/>
    <cellStyle name="Normal 81 5 2 3 2" xfId="15868" xr:uid="{00000000-0005-0000-0000-0000FDB20000}"/>
    <cellStyle name="Normal 81 5 2 3 2 2" xfId="46199" xr:uid="{00000000-0005-0000-0000-0000FEB20000}"/>
    <cellStyle name="Normal 81 5 2 3 2 3" xfId="30966" xr:uid="{00000000-0005-0000-0000-0000FFB20000}"/>
    <cellStyle name="Normal 81 5 2 3 3" xfId="10848" xr:uid="{00000000-0005-0000-0000-000000B30000}"/>
    <cellStyle name="Normal 81 5 2 3 3 2" xfId="41182" xr:uid="{00000000-0005-0000-0000-000001B30000}"/>
    <cellStyle name="Normal 81 5 2 3 3 3" xfId="25949" xr:uid="{00000000-0005-0000-0000-000002B30000}"/>
    <cellStyle name="Normal 81 5 2 3 4" xfId="36169" xr:uid="{00000000-0005-0000-0000-000003B30000}"/>
    <cellStyle name="Normal 81 5 2 3 5" xfId="20936" xr:uid="{00000000-0005-0000-0000-000004B30000}"/>
    <cellStyle name="Normal 81 5 2 4" xfId="12526" xr:uid="{00000000-0005-0000-0000-000005B30000}"/>
    <cellStyle name="Normal 81 5 2 4 2" xfId="42857" xr:uid="{00000000-0005-0000-0000-000006B30000}"/>
    <cellStyle name="Normal 81 5 2 4 3" xfId="27624" xr:uid="{00000000-0005-0000-0000-000007B30000}"/>
    <cellStyle name="Normal 81 5 2 5" xfId="7505" xr:uid="{00000000-0005-0000-0000-000008B30000}"/>
    <cellStyle name="Normal 81 5 2 5 2" xfId="37840" xr:uid="{00000000-0005-0000-0000-000009B30000}"/>
    <cellStyle name="Normal 81 5 2 5 3" xfId="22607" xr:uid="{00000000-0005-0000-0000-00000AB30000}"/>
    <cellStyle name="Normal 81 5 2 6" xfId="32828" xr:uid="{00000000-0005-0000-0000-00000BB30000}"/>
    <cellStyle name="Normal 81 5 2 7" xfId="17594" xr:uid="{00000000-0005-0000-0000-00000CB30000}"/>
    <cellStyle name="Normal 81 5 3" xfId="3287" xr:uid="{00000000-0005-0000-0000-00000DB30000}"/>
    <cellStyle name="Normal 81 5 3 2" xfId="13361" xr:uid="{00000000-0005-0000-0000-00000EB30000}"/>
    <cellStyle name="Normal 81 5 3 2 2" xfId="43692" xr:uid="{00000000-0005-0000-0000-00000FB30000}"/>
    <cellStyle name="Normal 81 5 3 2 3" xfId="28459" xr:uid="{00000000-0005-0000-0000-000010B30000}"/>
    <cellStyle name="Normal 81 5 3 3" xfId="8341" xr:uid="{00000000-0005-0000-0000-000011B30000}"/>
    <cellStyle name="Normal 81 5 3 3 2" xfId="38675" xr:uid="{00000000-0005-0000-0000-000012B30000}"/>
    <cellStyle name="Normal 81 5 3 3 3" xfId="23442" xr:uid="{00000000-0005-0000-0000-000013B30000}"/>
    <cellStyle name="Normal 81 5 3 4" xfId="33662" xr:uid="{00000000-0005-0000-0000-000014B30000}"/>
    <cellStyle name="Normal 81 5 3 5" xfId="18429" xr:uid="{00000000-0005-0000-0000-000015B30000}"/>
    <cellStyle name="Normal 81 5 4" xfId="4980" xr:uid="{00000000-0005-0000-0000-000016B30000}"/>
    <cellStyle name="Normal 81 5 4 2" xfId="15032" xr:uid="{00000000-0005-0000-0000-000017B30000}"/>
    <cellStyle name="Normal 81 5 4 2 2" xfId="45363" xr:uid="{00000000-0005-0000-0000-000018B30000}"/>
    <cellStyle name="Normal 81 5 4 2 3" xfId="30130" xr:uid="{00000000-0005-0000-0000-000019B30000}"/>
    <cellStyle name="Normal 81 5 4 3" xfId="10012" xr:uid="{00000000-0005-0000-0000-00001AB30000}"/>
    <cellStyle name="Normal 81 5 4 3 2" xfId="40346" xr:uid="{00000000-0005-0000-0000-00001BB30000}"/>
    <cellStyle name="Normal 81 5 4 3 3" xfId="25113" xr:uid="{00000000-0005-0000-0000-00001CB30000}"/>
    <cellStyle name="Normal 81 5 4 4" xfId="35333" xr:uid="{00000000-0005-0000-0000-00001DB30000}"/>
    <cellStyle name="Normal 81 5 4 5" xfId="20100" xr:uid="{00000000-0005-0000-0000-00001EB30000}"/>
    <cellStyle name="Normal 81 5 5" xfId="11690" xr:uid="{00000000-0005-0000-0000-00001FB30000}"/>
    <cellStyle name="Normal 81 5 5 2" xfId="42021" xr:uid="{00000000-0005-0000-0000-000020B30000}"/>
    <cellStyle name="Normal 81 5 5 3" xfId="26788" xr:uid="{00000000-0005-0000-0000-000021B30000}"/>
    <cellStyle name="Normal 81 5 6" xfId="6669" xr:uid="{00000000-0005-0000-0000-000022B30000}"/>
    <cellStyle name="Normal 81 5 6 2" xfId="37004" xr:uid="{00000000-0005-0000-0000-000023B30000}"/>
    <cellStyle name="Normal 81 5 6 3" xfId="21771" xr:uid="{00000000-0005-0000-0000-000024B30000}"/>
    <cellStyle name="Normal 81 5 7" xfId="31992" xr:uid="{00000000-0005-0000-0000-000025B30000}"/>
    <cellStyle name="Normal 81 5 8" xfId="16758" xr:uid="{00000000-0005-0000-0000-000026B30000}"/>
    <cellStyle name="Normal 81 6" xfId="2014" xr:uid="{00000000-0005-0000-0000-000027B30000}"/>
    <cellStyle name="Normal 81 6 2" xfId="3706" xr:uid="{00000000-0005-0000-0000-000028B30000}"/>
    <cellStyle name="Normal 81 6 2 2" xfId="13779" xr:uid="{00000000-0005-0000-0000-000029B30000}"/>
    <cellStyle name="Normal 81 6 2 2 2" xfId="44110" xr:uid="{00000000-0005-0000-0000-00002AB30000}"/>
    <cellStyle name="Normal 81 6 2 2 3" xfId="28877" xr:uid="{00000000-0005-0000-0000-00002BB30000}"/>
    <cellStyle name="Normal 81 6 2 3" xfId="8759" xr:uid="{00000000-0005-0000-0000-00002CB30000}"/>
    <cellStyle name="Normal 81 6 2 3 2" xfId="39093" xr:uid="{00000000-0005-0000-0000-00002DB30000}"/>
    <cellStyle name="Normal 81 6 2 3 3" xfId="23860" xr:uid="{00000000-0005-0000-0000-00002EB30000}"/>
    <cellStyle name="Normal 81 6 2 4" xfId="34080" xr:uid="{00000000-0005-0000-0000-00002FB30000}"/>
    <cellStyle name="Normal 81 6 2 5" xfId="18847" xr:uid="{00000000-0005-0000-0000-000030B30000}"/>
    <cellStyle name="Normal 81 6 3" xfId="5398" xr:uid="{00000000-0005-0000-0000-000031B30000}"/>
    <cellStyle name="Normal 81 6 3 2" xfId="15450" xr:uid="{00000000-0005-0000-0000-000032B30000}"/>
    <cellStyle name="Normal 81 6 3 2 2" xfId="45781" xr:uid="{00000000-0005-0000-0000-000033B30000}"/>
    <cellStyle name="Normal 81 6 3 2 3" xfId="30548" xr:uid="{00000000-0005-0000-0000-000034B30000}"/>
    <cellStyle name="Normal 81 6 3 3" xfId="10430" xr:uid="{00000000-0005-0000-0000-000035B30000}"/>
    <cellStyle name="Normal 81 6 3 3 2" xfId="40764" xr:uid="{00000000-0005-0000-0000-000036B30000}"/>
    <cellStyle name="Normal 81 6 3 3 3" xfId="25531" xr:uid="{00000000-0005-0000-0000-000037B30000}"/>
    <cellStyle name="Normal 81 6 3 4" xfId="35751" xr:uid="{00000000-0005-0000-0000-000038B30000}"/>
    <cellStyle name="Normal 81 6 3 5" xfId="20518" xr:uid="{00000000-0005-0000-0000-000039B30000}"/>
    <cellStyle name="Normal 81 6 4" xfId="12108" xr:uid="{00000000-0005-0000-0000-00003AB30000}"/>
    <cellStyle name="Normal 81 6 4 2" xfId="42439" xr:uid="{00000000-0005-0000-0000-00003BB30000}"/>
    <cellStyle name="Normal 81 6 4 3" xfId="27206" xr:uid="{00000000-0005-0000-0000-00003CB30000}"/>
    <cellStyle name="Normal 81 6 5" xfId="7087" xr:uid="{00000000-0005-0000-0000-00003DB30000}"/>
    <cellStyle name="Normal 81 6 5 2" xfId="37422" xr:uid="{00000000-0005-0000-0000-00003EB30000}"/>
    <cellStyle name="Normal 81 6 5 3" xfId="22189" xr:uid="{00000000-0005-0000-0000-00003FB30000}"/>
    <cellStyle name="Normal 81 6 6" xfId="32410" xr:uid="{00000000-0005-0000-0000-000040B30000}"/>
    <cellStyle name="Normal 81 6 7" xfId="17176" xr:uid="{00000000-0005-0000-0000-000041B30000}"/>
    <cellStyle name="Normal 81 7" xfId="2867" xr:uid="{00000000-0005-0000-0000-000042B30000}"/>
    <cellStyle name="Normal 81 7 2" xfId="12943" xr:uid="{00000000-0005-0000-0000-000043B30000}"/>
    <cellStyle name="Normal 81 7 2 2" xfId="43274" xr:uid="{00000000-0005-0000-0000-000044B30000}"/>
    <cellStyle name="Normal 81 7 2 3" xfId="28041" xr:uid="{00000000-0005-0000-0000-000045B30000}"/>
    <cellStyle name="Normal 81 7 3" xfId="7923" xr:uid="{00000000-0005-0000-0000-000046B30000}"/>
    <cellStyle name="Normal 81 7 3 2" xfId="38257" xr:uid="{00000000-0005-0000-0000-000047B30000}"/>
    <cellStyle name="Normal 81 7 3 3" xfId="23024" xr:uid="{00000000-0005-0000-0000-000048B30000}"/>
    <cellStyle name="Normal 81 7 4" xfId="33244" xr:uid="{00000000-0005-0000-0000-000049B30000}"/>
    <cellStyle name="Normal 81 7 5" xfId="18011" xr:uid="{00000000-0005-0000-0000-00004AB30000}"/>
    <cellStyle name="Normal 81 8" xfId="4560" xr:uid="{00000000-0005-0000-0000-00004BB30000}"/>
    <cellStyle name="Normal 81 8 2" xfId="14614" xr:uid="{00000000-0005-0000-0000-00004CB30000}"/>
    <cellStyle name="Normal 81 8 2 2" xfId="44945" xr:uid="{00000000-0005-0000-0000-00004DB30000}"/>
    <cellStyle name="Normal 81 8 2 3" xfId="29712" xr:uid="{00000000-0005-0000-0000-00004EB30000}"/>
    <cellStyle name="Normal 81 8 3" xfId="9594" xr:uid="{00000000-0005-0000-0000-00004FB30000}"/>
    <cellStyle name="Normal 81 8 3 2" xfId="39928" xr:uid="{00000000-0005-0000-0000-000050B30000}"/>
    <cellStyle name="Normal 81 8 3 3" xfId="24695" xr:uid="{00000000-0005-0000-0000-000051B30000}"/>
    <cellStyle name="Normal 81 8 4" xfId="34915" xr:uid="{00000000-0005-0000-0000-000052B30000}"/>
    <cellStyle name="Normal 81 8 5" xfId="19682" xr:uid="{00000000-0005-0000-0000-000053B30000}"/>
    <cellStyle name="Normal 81 9" xfId="11270" xr:uid="{00000000-0005-0000-0000-000054B30000}"/>
    <cellStyle name="Normal 81 9 2" xfId="41603" xr:uid="{00000000-0005-0000-0000-000055B30000}"/>
    <cellStyle name="Normal 81 9 3" xfId="26370" xr:uid="{00000000-0005-0000-0000-000056B30000}"/>
    <cellStyle name="Normal 82" xfId="1160" xr:uid="{00000000-0005-0000-0000-000057B30000}"/>
    <cellStyle name="Normal 83" xfId="1167" xr:uid="{00000000-0005-0000-0000-000058B30000}"/>
    <cellStyle name="Normal 84" xfId="1215" xr:uid="{00000000-0005-0000-0000-000059B30000}"/>
    <cellStyle name="Normal 85" xfId="1214" xr:uid="{00000000-0005-0000-0000-00005AB30000}"/>
    <cellStyle name="Normal 86" xfId="1322" xr:uid="{00000000-0005-0000-0000-00005BB30000}"/>
    <cellStyle name="Normal 87" xfId="1324" xr:uid="{00000000-0005-0000-0000-00005CB30000}"/>
    <cellStyle name="Normal 88" xfId="1323" xr:uid="{00000000-0005-0000-0000-00005DB30000}"/>
    <cellStyle name="Normal 89" xfId="1540" xr:uid="{00000000-0005-0000-0000-00005EB30000}"/>
    <cellStyle name="Normal 9" xfId="175" xr:uid="{00000000-0005-0000-0000-00005FB30000}"/>
    <cellStyle name="Normal 9 2" xfId="913" xr:uid="{00000000-0005-0000-0000-000060B30000}"/>
    <cellStyle name="Normal 9 3" xfId="914" xr:uid="{00000000-0005-0000-0000-000061B30000}"/>
    <cellStyle name="Normal 9 4" xfId="915" xr:uid="{00000000-0005-0000-0000-000062B30000}"/>
    <cellStyle name="Normal 9 5" xfId="31482" xr:uid="{00000000-0005-0000-0000-000063B30000}"/>
    <cellStyle name="Normal 9 6" xfId="31382" xr:uid="{00000000-0005-0000-0000-000064B30000}"/>
    <cellStyle name="Normal 9 7" xfId="46803" xr:uid="{00000000-0005-0000-0000-000065B30000}"/>
    <cellStyle name="Normal 90" xfId="1539" xr:uid="{00000000-0005-0000-0000-000066B30000}"/>
    <cellStyle name="Normal 90 2" xfId="2381" xr:uid="{00000000-0005-0000-0000-000067B30000}"/>
    <cellStyle name="Normal 90 2 2" xfId="4071" xr:uid="{00000000-0005-0000-0000-000068B30000}"/>
    <cellStyle name="Normal 90 2 2 2" xfId="14144" xr:uid="{00000000-0005-0000-0000-000069B30000}"/>
    <cellStyle name="Normal 90 2 2 2 2" xfId="44475" xr:uid="{00000000-0005-0000-0000-00006AB30000}"/>
    <cellStyle name="Normal 90 2 2 2 3" xfId="29242" xr:uid="{00000000-0005-0000-0000-00006BB30000}"/>
    <cellStyle name="Normal 90 2 2 3" xfId="9124" xr:uid="{00000000-0005-0000-0000-00006CB30000}"/>
    <cellStyle name="Normal 90 2 2 3 2" xfId="39458" xr:uid="{00000000-0005-0000-0000-00006DB30000}"/>
    <cellStyle name="Normal 90 2 2 3 3" xfId="24225" xr:uid="{00000000-0005-0000-0000-00006EB30000}"/>
    <cellStyle name="Normal 90 2 2 4" xfId="34445" xr:uid="{00000000-0005-0000-0000-00006FB30000}"/>
    <cellStyle name="Normal 90 2 2 5" xfId="19212" xr:uid="{00000000-0005-0000-0000-000070B30000}"/>
    <cellStyle name="Normal 90 2 3" xfId="5763" xr:uid="{00000000-0005-0000-0000-000071B30000}"/>
    <cellStyle name="Normal 90 2 3 2" xfId="15815" xr:uid="{00000000-0005-0000-0000-000072B30000}"/>
    <cellStyle name="Normal 90 2 3 2 2" xfId="46146" xr:uid="{00000000-0005-0000-0000-000073B30000}"/>
    <cellStyle name="Normal 90 2 3 2 3" xfId="30913" xr:uid="{00000000-0005-0000-0000-000074B30000}"/>
    <cellStyle name="Normal 90 2 3 3" xfId="10795" xr:uid="{00000000-0005-0000-0000-000075B30000}"/>
    <cellStyle name="Normal 90 2 3 3 2" xfId="41129" xr:uid="{00000000-0005-0000-0000-000076B30000}"/>
    <cellStyle name="Normal 90 2 3 3 3" xfId="25896" xr:uid="{00000000-0005-0000-0000-000077B30000}"/>
    <cellStyle name="Normal 90 2 3 4" xfId="36116" xr:uid="{00000000-0005-0000-0000-000078B30000}"/>
    <cellStyle name="Normal 90 2 3 5" xfId="20883" xr:uid="{00000000-0005-0000-0000-000079B30000}"/>
    <cellStyle name="Normal 90 2 4" xfId="12473" xr:uid="{00000000-0005-0000-0000-00007AB30000}"/>
    <cellStyle name="Normal 90 2 4 2" xfId="42804" xr:uid="{00000000-0005-0000-0000-00007BB30000}"/>
    <cellStyle name="Normal 90 2 4 3" xfId="27571" xr:uid="{00000000-0005-0000-0000-00007CB30000}"/>
    <cellStyle name="Normal 90 2 5" xfId="7452" xr:uid="{00000000-0005-0000-0000-00007DB30000}"/>
    <cellStyle name="Normal 90 2 5 2" xfId="37787" xr:uid="{00000000-0005-0000-0000-00007EB30000}"/>
    <cellStyle name="Normal 90 2 5 3" xfId="22554" xr:uid="{00000000-0005-0000-0000-00007FB30000}"/>
    <cellStyle name="Normal 90 2 6" xfId="32775" xr:uid="{00000000-0005-0000-0000-000080B30000}"/>
    <cellStyle name="Normal 90 2 7" xfId="17541" xr:uid="{00000000-0005-0000-0000-000081B30000}"/>
    <cellStyle name="Normal 90 3" xfId="3234" xr:uid="{00000000-0005-0000-0000-000082B30000}"/>
    <cellStyle name="Normal 90 3 2" xfId="13308" xr:uid="{00000000-0005-0000-0000-000083B30000}"/>
    <cellStyle name="Normal 90 3 2 2" xfId="43639" xr:uid="{00000000-0005-0000-0000-000084B30000}"/>
    <cellStyle name="Normal 90 3 2 3" xfId="28406" xr:uid="{00000000-0005-0000-0000-000085B30000}"/>
    <cellStyle name="Normal 90 3 3" xfId="8288" xr:uid="{00000000-0005-0000-0000-000086B30000}"/>
    <cellStyle name="Normal 90 3 3 2" xfId="38622" xr:uid="{00000000-0005-0000-0000-000087B30000}"/>
    <cellStyle name="Normal 90 3 3 3" xfId="23389" xr:uid="{00000000-0005-0000-0000-000088B30000}"/>
    <cellStyle name="Normal 90 3 4" xfId="33609" xr:uid="{00000000-0005-0000-0000-000089B30000}"/>
    <cellStyle name="Normal 90 3 5" xfId="18376" xr:uid="{00000000-0005-0000-0000-00008AB30000}"/>
    <cellStyle name="Normal 90 4" xfId="4927" xr:uid="{00000000-0005-0000-0000-00008BB30000}"/>
    <cellStyle name="Normal 90 4 2" xfId="14979" xr:uid="{00000000-0005-0000-0000-00008CB30000}"/>
    <cellStyle name="Normal 90 4 2 2" xfId="45310" xr:uid="{00000000-0005-0000-0000-00008DB30000}"/>
    <cellStyle name="Normal 90 4 2 3" xfId="30077" xr:uid="{00000000-0005-0000-0000-00008EB30000}"/>
    <cellStyle name="Normal 90 4 3" xfId="9959" xr:uid="{00000000-0005-0000-0000-00008FB30000}"/>
    <cellStyle name="Normal 90 4 3 2" xfId="40293" xr:uid="{00000000-0005-0000-0000-000090B30000}"/>
    <cellStyle name="Normal 90 4 3 3" xfId="25060" xr:uid="{00000000-0005-0000-0000-000091B30000}"/>
    <cellStyle name="Normal 90 4 4" xfId="35280" xr:uid="{00000000-0005-0000-0000-000092B30000}"/>
    <cellStyle name="Normal 90 4 5" xfId="20047" xr:uid="{00000000-0005-0000-0000-000093B30000}"/>
    <cellStyle name="Normal 90 5" xfId="11637" xr:uid="{00000000-0005-0000-0000-000094B30000}"/>
    <cellStyle name="Normal 90 5 2" xfId="41968" xr:uid="{00000000-0005-0000-0000-000095B30000}"/>
    <cellStyle name="Normal 90 5 3" xfId="26735" xr:uid="{00000000-0005-0000-0000-000096B30000}"/>
    <cellStyle name="Normal 90 6" xfId="6616" xr:uid="{00000000-0005-0000-0000-000097B30000}"/>
    <cellStyle name="Normal 90 6 2" xfId="36951" xr:uid="{00000000-0005-0000-0000-000098B30000}"/>
    <cellStyle name="Normal 90 6 3" xfId="21718" xr:uid="{00000000-0005-0000-0000-000099B30000}"/>
    <cellStyle name="Normal 90 7" xfId="31939" xr:uid="{00000000-0005-0000-0000-00009AB30000}"/>
    <cellStyle name="Normal 90 8" xfId="16705" xr:uid="{00000000-0005-0000-0000-00009BB30000}"/>
    <cellStyle name="Normal 91" xfId="1542" xr:uid="{00000000-0005-0000-0000-00009CB30000}"/>
    <cellStyle name="Normal 91 2" xfId="2383" xr:uid="{00000000-0005-0000-0000-00009DB30000}"/>
    <cellStyle name="Normal 91 2 2" xfId="4073" xr:uid="{00000000-0005-0000-0000-00009EB30000}"/>
    <cellStyle name="Normal 91 2 2 2" xfId="14146" xr:uid="{00000000-0005-0000-0000-00009FB30000}"/>
    <cellStyle name="Normal 91 2 2 2 2" xfId="44477" xr:uid="{00000000-0005-0000-0000-0000A0B30000}"/>
    <cellStyle name="Normal 91 2 2 2 3" xfId="29244" xr:uid="{00000000-0005-0000-0000-0000A1B30000}"/>
    <cellStyle name="Normal 91 2 2 2 4" xfId="46744" xr:uid="{00000000-0005-0000-0000-0000A2B30000}"/>
    <cellStyle name="Normal 91 2 2 3" xfId="9126" xr:uid="{00000000-0005-0000-0000-0000A3B30000}"/>
    <cellStyle name="Normal 91 2 2 3 2" xfId="39460" xr:uid="{00000000-0005-0000-0000-0000A4B30000}"/>
    <cellStyle name="Normal 91 2 2 3 3" xfId="24227" xr:uid="{00000000-0005-0000-0000-0000A5B30000}"/>
    <cellStyle name="Normal 91 2 2 4" xfId="34447" xr:uid="{00000000-0005-0000-0000-0000A6B30000}"/>
    <cellStyle name="Normal 91 2 2 5" xfId="19214" xr:uid="{00000000-0005-0000-0000-0000A7B30000}"/>
    <cellStyle name="Normal 91 2 3" xfId="5765" xr:uid="{00000000-0005-0000-0000-0000A8B30000}"/>
    <cellStyle name="Normal 91 2 3 2" xfId="15817" xr:uid="{00000000-0005-0000-0000-0000A9B30000}"/>
    <cellStyle name="Normal 91 2 3 2 2" xfId="46148" xr:uid="{00000000-0005-0000-0000-0000AAB30000}"/>
    <cellStyle name="Normal 91 2 3 2 3" xfId="30915" xr:uid="{00000000-0005-0000-0000-0000ABB30000}"/>
    <cellStyle name="Normal 91 2 3 3" xfId="10797" xr:uid="{00000000-0005-0000-0000-0000ACB30000}"/>
    <cellStyle name="Normal 91 2 3 3 2" xfId="41131" xr:uid="{00000000-0005-0000-0000-0000ADB30000}"/>
    <cellStyle name="Normal 91 2 3 3 3" xfId="25898" xr:uid="{00000000-0005-0000-0000-0000AEB30000}"/>
    <cellStyle name="Normal 91 2 3 4" xfId="36118" xr:uid="{00000000-0005-0000-0000-0000AFB30000}"/>
    <cellStyle name="Normal 91 2 3 5" xfId="20885" xr:uid="{00000000-0005-0000-0000-0000B0B30000}"/>
    <cellStyle name="Normal 91 2 4" xfId="12475" xr:uid="{00000000-0005-0000-0000-0000B1B30000}"/>
    <cellStyle name="Normal 91 2 4 2" xfId="42806" xr:uid="{00000000-0005-0000-0000-0000B2B30000}"/>
    <cellStyle name="Normal 91 2 4 3" xfId="27573" xr:uid="{00000000-0005-0000-0000-0000B3B30000}"/>
    <cellStyle name="Normal 91 2 5" xfId="7454" xr:uid="{00000000-0005-0000-0000-0000B4B30000}"/>
    <cellStyle name="Normal 91 2 5 2" xfId="37789" xr:uid="{00000000-0005-0000-0000-0000B5B30000}"/>
    <cellStyle name="Normal 91 2 5 3" xfId="22556" xr:uid="{00000000-0005-0000-0000-0000B6B30000}"/>
    <cellStyle name="Normal 91 2 6" xfId="32777" xr:uid="{00000000-0005-0000-0000-0000B7B30000}"/>
    <cellStyle name="Normal 91 2 7" xfId="17543" xr:uid="{00000000-0005-0000-0000-0000B8B30000}"/>
    <cellStyle name="Normal 91 3" xfId="3236" xr:uid="{00000000-0005-0000-0000-0000B9B30000}"/>
    <cellStyle name="Normal 91 3 2" xfId="13310" xr:uid="{00000000-0005-0000-0000-0000BAB30000}"/>
    <cellStyle name="Normal 91 3 2 2" xfId="43641" xr:uid="{00000000-0005-0000-0000-0000BBB30000}"/>
    <cellStyle name="Normal 91 3 2 3" xfId="28408" xr:uid="{00000000-0005-0000-0000-0000BCB30000}"/>
    <cellStyle name="Normal 91 3 3" xfId="8290" xr:uid="{00000000-0005-0000-0000-0000BDB30000}"/>
    <cellStyle name="Normal 91 3 3 2" xfId="38624" xr:uid="{00000000-0005-0000-0000-0000BEB30000}"/>
    <cellStyle name="Normal 91 3 3 3" xfId="23391" xr:uid="{00000000-0005-0000-0000-0000BFB30000}"/>
    <cellStyle name="Normal 91 3 4" xfId="33611" xr:uid="{00000000-0005-0000-0000-0000C0B30000}"/>
    <cellStyle name="Normal 91 3 5" xfId="18378" xr:uid="{00000000-0005-0000-0000-0000C1B30000}"/>
    <cellStyle name="Normal 91 4" xfId="4929" xr:uid="{00000000-0005-0000-0000-0000C2B30000}"/>
    <cellStyle name="Normal 91 4 2" xfId="14981" xr:uid="{00000000-0005-0000-0000-0000C3B30000}"/>
    <cellStyle name="Normal 91 4 2 2" xfId="45312" xr:uid="{00000000-0005-0000-0000-0000C4B30000}"/>
    <cellStyle name="Normal 91 4 2 3" xfId="30079" xr:uid="{00000000-0005-0000-0000-0000C5B30000}"/>
    <cellStyle name="Normal 91 4 3" xfId="9961" xr:uid="{00000000-0005-0000-0000-0000C6B30000}"/>
    <cellStyle name="Normal 91 4 3 2" xfId="40295" xr:uid="{00000000-0005-0000-0000-0000C7B30000}"/>
    <cellStyle name="Normal 91 4 3 3" xfId="25062" xr:uid="{00000000-0005-0000-0000-0000C8B30000}"/>
    <cellStyle name="Normal 91 4 4" xfId="35282" xr:uid="{00000000-0005-0000-0000-0000C9B30000}"/>
    <cellStyle name="Normal 91 4 5" xfId="20049" xr:uid="{00000000-0005-0000-0000-0000CAB30000}"/>
    <cellStyle name="Normal 91 5" xfId="11639" xr:uid="{00000000-0005-0000-0000-0000CBB30000}"/>
    <cellStyle name="Normal 91 5 2" xfId="41970" xr:uid="{00000000-0005-0000-0000-0000CCB30000}"/>
    <cellStyle name="Normal 91 5 3" xfId="26737" xr:uid="{00000000-0005-0000-0000-0000CDB30000}"/>
    <cellStyle name="Normal 91 6" xfId="6618" xr:uid="{00000000-0005-0000-0000-0000CEB30000}"/>
    <cellStyle name="Normal 91 6 2" xfId="36953" xr:uid="{00000000-0005-0000-0000-0000CFB30000}"/>
    <cellStyle name="Normal 91 6 3" xfId="21720" xr:uid="{00000000-0005-0000-0000-0000D0B30000}"/>
    <cellStyle name="Normal 91 7" xfId="31941" xr:uid="{00000000-0005-0000-0000-0000D1B30000}"/>
    <cellStyle name="Normal 91 8" xfId="16707" xr:uid="{00000000-0005-0000-0000-0000D2B30000}"/>
    <cellStyle name="Normal 92" xfId="1961" xr:uid="{00000000-0005-0000-0000-0000D3B30000}"/>
    <cellStyle name="Normal 92 2" xfId="3653" xr:uid="{00000000-0005-0000-0000-0000D4B30000}"/>
    <cellStyle name="Normal 93" xfId="2799" xr:uid="{00000000-0005-0000-0000-0000D5B30000}"/>
    <cellStyle name="Normal 93 2" xfId="4489" xr:uid="{00000000-0005-0000-0000-0000D6B30000}"/>
    <cellStyle name="Normal 94" xfId="2804" xr:uid="{00000000-0005-0000-0000-0000D7B30000}"/>
    <cellStyle name="Normal 95" xfId="1960" xr:uid="{00000000-0005-0000-0000-0000D8B30000}"/>
    <cellStyle name="Normal 95 2" xfId="3652" xr:uid="{00000000-0005-0000-0000-0000D9B30000}"/>
    <cellStyle name="Normal 95 2 2" xfId="13726" xr:uid="{00000000-0005-0000-0000-0000DAB30000}"/>
    <cellStyle name="Normal 95 2 2 2" xfId="44057" xr:uid="{00000000-0005-0000-0000-0000DBB30000}"/>
    <cellStyle name="Normal 95 2 2 3" xfId="28824" xr:uid="{00000000-0005-0000-0000-0000DCB30000}"/>
    <cellStyle name="Normal 95 2 3" xfId="8706" xr:uid="{00000000-0005-0000-0000-0000DDB30000}"/>
    <cellStyle name="Normal 95 2 3 2" xfId="39040" xr:uid="{00000000-0005-0000-0000-0000DEB30000}"/>
    <cellStyle name="Normal 95 2 3 3" xfId="23807" xr:uid="{00000000-0005-0000-0000-0000DFB30000}"/>
    <cellStyle name="Normal 95 2 4" xfId="34027" xr:uid="{00000000-0005-0000-0000-0000E0B30000}"/>
    <cellStyle name="Normal 95 2 5" xfId="18794" xr:uid="{00000000-0005-0000-0000-0000E1B30000}"/>
    <cellStyle name="Normal 95 3" xfId="5345" xr:uid="{00000000-0005-0000-0000-0000E2B30000}"/>
    <cellStyle name="Normal 95 3 2" xfId="15397" xr:uid="{00000000-0005-0000-0000-0000E3B30000}"/>
    <cellStyle name="Normal 95 3 2 2" xfId="45728" xr:uid="{00000000-0005-0000-0000-0000E4B30000}"/>
    <cellStyle name="Normal 95 3 2 3" xfId="30495" xr:uid="{00000000-0005-0000-0000-0000E5B30000}"/>
    <cellStyle name="Normal 95 3 3" xfId="10377" xr:uid="{00000000-0005-0000-0000-0000E6B30000}"/>
    <cellStyle name="Normal 95 3 3 2" xfId="40711" xr:uid="{00000000-0005-0000-0000-0000E7B30000}"/>
    <cellStyle name="Normal 95 3 3 3" xfId="25478" xr:uid="{00000000-0005-0000-0000-0000E8B30000}"/>
    <cellStyle name="Normal 95 3 4" xfId="35698" xr:uid="{00000000-0005-0000-0000-0000E9B30000}"/>
    <cellStyle name="Normal 95 3 5" xfId="20465" xr:uid="{00000000-0005-0000-0000-0000EAB30000}"/>
    <cellStyle name="Normal 95 4" xfId="12055" xr:uid="{00000000-0005-0000-0000-0000EBB30000}"/>
    <cellStyle name="Normal 95 4 2" xfId="42386" xr:uid="{00000000-0005-0000-0000-0000ECB30000}"/>
    <cellStyle name="Normal 95 4 3" xfId="27153" xr:uid="{00000000-0005-0000-0000-0000EDB30000}"/>
    <cellStyle name="Normal 95 5" xfId="7034" xr:uid="{00000000-0005-0000-0000-0000EEB30000}"/>
    <cellStyle name="Normal 95 5 2" xfId="37369" xr:uid="{00000000-0005-0000-0000-0000EFB30000}"/>
    <cellStyle name="Normal 95 5 3" xfId="22136" xr:uid="{00000000-0005-0000-0000-0000F0B30000}"/>
    <cellStyle name="Normal 95 6" xfId="32357" xr:uid="{00000000-0005-0000-0000-0000F1B30000}"/>
    <cellStyle name="Normal 95 7" xfId="17123" xr:uid="{00000000-0005-0000-0000-0000F2B30000}"/>
    <cellStyle name="Normal 96" xfId="1963" xr:uid="{00000000-0005-0000-0000-0000F3B30000}"/>
    <cellStyle name="Normal 96 2" xfId="3655" xr:uid="{00000000-0005-0000-0000-0000F4B30000}"/>
    <cellStyle name="Normal 96 2 2" xfId="13728" xr:uid="{00000000-0005-0000-0000-0000F5B30000}"/>
    <cellStyle name="Normal 96 2 2 2" xfId="44059" xr:uid="{00000000-0005-0000-0000-0000F6B30000}"/>
    <cellStyle name="Normal 96 2 2 3" xfId="28826" xr:uid="{00000000-0005-0000-0000-0000F7B30000}"/>
    <cellStyle name="Normal 96 2 3" xfId="8708" xr:uid="{00000000-0005-0000-0000-0000F8B30000}"/>
    <cellStyle name="Normal 96 2 3 2" xfId="39042" xr:uid="{00000000-0005-0000-0000-0000F9B30000}"/>
    <cellStyle name="Normal 96 2 3 3" xfId="23809" xr:uid="{00000000-0005-0000-0000-0000FAB30000}"/>
    <cellStyle name="Normal 96 2 4" xfId="34029" xr:uid="{00000000-0005-0000-0000-0000FBB30000}"/>
    <cellStyle name="Normal 96 2 5" xfId="18796" xr:uid="{00000000-0005-0000-0000-0000FCB30000}"/>
    <cellStyle name="Normal 96 3" xfId="5347" xr:uid="{00000000-0005-0000-0000-0000FDB30000}"/>
    <cellStyle name="Normal 96 3 2" xfId="15399" xr:uid="{00000000-0005-0000-0000-0000FEB30000}"/>
    <cellStyle name="Normal 96 3 2 2" xfId="45730" xr:uid="{00000000-0005-0000-0000-0000FFB30000}"/>
    <cellStyle name="Normal 96 3 2 3" xfId="30497" xr:uid="{00000000-0005-0000-0000-000000B40000}"/>
    <cellStyle name="Normal 96 3 3" xfId="10379" xr:uid="{00000000-0005-0000-0000-000001B40000}"/>
    <cellStyle name="Normal 96 3 3 2" xfId="40713" xr:uid="{00000000-0005-0000-0000-000002B40000}"/>
    <cellStyle name="Normal 96 3 3 3" xfId="25480" xr:uid="{00000000-0005-0000-0000-000003B40000}"/>
    <cellStyle name="Normal 96 3 4" xfId="35700" xr:uid="{00000000-0005-0000-0000-000004B40000}"/>
    <cellStyle name="Normal 96 3 5" xfId="20467" xr:uid="{00000000-0005-0000-0000-000005B40000}"/>
    <cellStyle name="Normal 96 4" xfId="12057" xr:uid="{00000000-0005-0000-0000-000006B40000}"/>
    <cellStyle name="Normal 96 4 2" xfId="42388" xr:uid="{00000000-0005-0000-0000-000007B40000}"/>
    <cellStyle name="Normal 96 4 3" xfId="27155" xr:uid="{00000000-0005-0000-0000-000008B40000}"/>
    <cellStyle name="Normal 96 5" xfId="7036" xr:uid="{00000000-0005-0000-0000-000009B40000}"/>
    <cellStyle name="Normal 96 5 2" xfId="37371" xr:uid="{00000000-0005-0000-0000-00000AB40000}"/>
    <cellStyle name="Normal 96 5 3" xfId="22138" xr:uid="{00000000-0005-0000-0000-00000BB40000}"/>
    <cellStyle name="Normal 96 6" xfId="32359" xr:uid="{00000000-0005-0000-0000-00000CB40000}"/>
    <cellStyle name="Normal 96 7" xfId="17125" xr:uid="{00000000-0005-0000-0000-00000DB40000}"/>
    <cellStyle name="Normal 97" xfId="11215" xr:uid="{00000000-0005-0000-0000-00000EB40000}"/>
    <cellStyle name="Normal 98" xfId="16234" xr:uid="{00000000-0005-0000-0000-00000FB40000}"/>
    <cellStyle name="Normal 99" xfId="2807" xr:uid="{00000000-0005-0000-0000-000010B40000}"/>
    <cellStyle name="Normal_New Summary Tables 2" xfId="354" xr:uid="{00000000-0005-0000-0000-000011B40000}"/>
    <cellStyle name="Normal_Revised CARE Table 5C_033107 2" xfId="916" xr:uid="{00000000-0005-0000-0000-000012B40000}"/>
    <cellStyle name="Normal_Sheet1 2" xfId="917" xr:uid="{00000000-0005-0000-0000-000013B40000}"/>
    <cellStyle name="Normal_Sheet2 2" xfId="46821" xr:uid="{00000000-0005-0000-0000-000014B40000}"/>
    <cellStyle name="Note 2" xfId="176" xr:uid="{00000000-0005-0000-0000-000015B40000}"/>
    <cellStyle name="Note 2 2" xfId="919" xr:uid="{00000000-0005-0000-0000-000016B40000}"/>
    <cellStyle name="Note 2 2 2" xfId="46660" xr:uid="{00000000-0005-0000-0000-000017B40000}"/>
    <cellStyle name="Note 2 3" xfId="920" xr:uid="{00000000-0005-0000-0000-000018B40000}"/>
    <cellStyle name="Note 2 4" xfId="921" xr:uid="{00000000-0005-0000-0000-000019B40000}"/>
    <cellStyle name="Note 2 5" xfId="922" xr:uid="{00000000-0005-0000-0000-00001AB40000}"/>
    <cellStyle name="Note 2 6" xfId="923" xr:uid="{00000000-0005-0000-0000-00001BB40000}"/>
    <cellStyle name="Note 2 7" xfId="918" xr:uid="{00000000-0005-0000-0000-00001CB40000}"/>
    <cellStyle name="Note 2 8" xfId="404" xr:uid="{00000000-0005-0000-0000-00001DB40000}"/>
    <cellStyle name="Note 2 9" xfId="31483" xr:uid="{00000000-0005-0000-0000-00001EB40000}"/>
    <cellStyle name="Note 3" xfId="31369" xr:uid="{00000000-0005-0000-0000-00001FB40000}"/>
    <cellStyle name="Note 3 2" xfId="46733" xr:uid="{00000000-0005-0000-0000-000020B40000}"/>
    <cellStyle name="Note 4" xfId="46669" xr:uid="{00000000-0005-0000-0000-000021B40000}"/>
    <cellStyle name="Output 2" xfId="177" xr:uid="{00000000-0005-0000-0000-000022B40000}"/>
    <cellStyle name="Output 2 2" xfId="925" xr:uid="{00000000-0005-0000-0000-000023B40000}"/>
    <cellStyle name="Output 2 2 2" xfId="46651" xr:uid="{00000000-0005-0000-0000-000024B40000}"/>
    <cellStyle name="Output 2 3" xfId="926" xr:uid="{00000000-0005-0000-0000-000025B40000}"/>
    <cellStyle name="Output 2 4" xfId="927" xr:uid="{00000000-0005-0000-0000-000026B40000}"/>
    <cellStyle name="Output 2 5" xfId="928" xr:uid="{00000000-0005-0000-0000-000027B40000}"/>
    <cellStyle name="Output 2 6" xfId="929" xr:uid="{00000000-0005-0000-0000-000028B40000}"/>
    <cellStyle name="Output 2 7" xfId="924" xr:uid="{00000000-0005-0000-0000-000029B40000}"/>
    <cellStyle name="Output 2 8" xfId="405" xr:uid="{00000000-0005-0000-0000-00002AB40000}"/>
    <cellStyle name="Output 2 9" xfId="31434" xr:uid="{00000000-0005-0000-0000-00002BB40000}"/>
    <cellStyle name="Output 3" xfId="31370" xr:uid="{00000000-0005-0000-0000-00002CB40000}"/>
    <cellStyle name="Output 3 2" xfId="46593" xr:uid="{00000000-0005-0000-0000-00002DB40000}"/>
    <cellStyle name="Percent" xfId="1159" builtinId="5"/>
    <cellStyle name="Percent [2]" xfId="178" xr:uid="{00000000-0005-0000-0000-00002FB40000}"/>
    <cellStyle name="Percent [2] 10" xfId="932" xr:uid="{00000000-0005-0000-0000-000030B40000}"/>
    <cellStyle name="Percent [2] 10 2" xfId="933" xr:uid="{00000000-0005-0000-0000-000031B40000}"/>
    <cellStyle name="Percent [2] 11" xfId="931" xr:uid="{00000000-0005-0000-0000-000032B40000}"/>
    <cellStyle name="Percent [2] 2" xfId="179" xr:uid="{00000000-0005-0000-0000-000033B40000}"/>
    <cellStyle name="Percent [2] 2 2" xfId="180" xr:uid="{00000000-0005-0000-0000-000034B40000}"/>
    <cellStyle name="Percent [2] 2 2 2" xfId="528" xr:uid="{00000000-0005-0000-0000-000035B40000}"/>
    <cellStyle name="Percent [2] 2 3" xfId="527" xr:uid="{00000000-0005-0000-0000-000036B40000}"/>
    <cellStyle name="Percent [2] 3" xfId="181" xr:uid="{00000000-0005-0000-0000-000037B40000}"/>
    <cellStyle name="Percent [2] 3 2" xfId="529" xr:uid="{00000000-0005-0000-0000-000038B40000}"/>
    <cellStyle name="Percent [2] 4" xfId="934" xr:uid="{00000000-0005-0000-0000-000039B40000}"/>
    <cellStyle name="Percent [2] 5" xfId="935" xr:uid="{00000000-0005-0000-0000-00003AB40000}"/>
    <cellStyle name="Percent [2] 5 2" xfId="936" xr:uid="{00000000-0005-0000-0000-00003BB40000}"/>
    <cellStyle name="Percent [2] 5 3" xfId="937" xr:uid="{00000000-0005-0000-0000-00003CB40000}"/>
    <cellStyle name="Percent [2] 6" xfId="938" xr:uid="{00000000-0005-0000-0000-00003DB40000}"/>
    <cellStyle name="Percent [2] 6 2" xfId="939" xr:uid="{00000000-0005-0000-0000-00003EB40000}"/>
    <cellStyle name="Percent [2] 7" xfId="940" xr:uid="{00000000-0005-0000-0000-00003FB40000}"/>
    <cellStyle name="Percent [2] 7 2" xfId="941" xr:uid="{00000000-0005-0000-0000-000040B40000}"/>
    <cellStyle name="Percent [2] 8" xfId="942" xr:uid="{00000000-0005-0000-0000-000041B40000}"/>
    <cellStyle name="Percent [2] 9" xfId="943" xr:uid="{00000000-0005-0000-0000-000042B40000}"/>
    <cellStyle name="Percent [2] 9 2" xfId="944" xr:uid="{00000000-0005-0000-0000-000043B40000}"/>
    <cellStyle name="Percent 10" xfId="182" xr:uid="{00000000-0005-0000-0000-000044B40000}"/>
    <cellStyle name="Percent 10 2" xfId="183" xr:uid="{00000000-0005-0000-0000-000045B40000}"/>
    <cellStyle name="Percent 100" xfId="16265" xr:uid="{00000000-0005-0000-0000-000046B40000}"/>
    <cellStyle name="Percent 101" xfId="16249" xr:uid="{00000000-0005-0000-0000-000047B40000}"/>
    <cellStyle name="Percent 102" xfId="16254" xr:uid="{00000000-0005-0000-0000-000048B40000}"/>
    <cellStyle name="Percent 103" xfId="16247" xr:uid="{00000000-0005-0000-0000-000049B40000}"/>
    <cellStyle name="Percent 104" xfId="16267" xr:uid="{00000000-0005-0000-0000-00004AB40000}"/>
    <cellStyle name="Percent 105" xfId="16280" xr:uid="{00000000-0005-0000-0000-00004BB40000}"/>
    <cellStyle name="Percent 106" xfId="16245" xr:uid="{00000000-0005-0000-0000-00004CB40000}"/>
    <cellStyle name="Percent 107" xfId="16253" xr:uid="{00000000-0005-0000-0000-00004DB40000}"/>
    <cellStyle name="Percent 108" xfId="16277" xr:uid="{00000000-0005-0000-0000-00004EB40000}"/>
    <cellStyle name="Percent 109" xfId="6195" xr:uid="{00000000-0005-0000-0000-00004FB40000}"/>
    <cellStyle name="Percent 11" xfId="184" xr:uid="{00000000-0005-0000-0000-000050B40000}"/>
    <cellStyle name="Percent 110" xfId="16284" xr:uid="{00000000-0005-0000-0000-000051B40000}"/>
    <cellStyle name="Percent 111" xfId="31579" xr:uid="{00000000-0005-0000-0000-000052B40000}"/>
    <cellStyle name="Percent 112" xfId="46574" xr:uid="{00000000-0005-0000-0000-000053B40000}"/>
    <cellStyle name="Percent 113" xfId="46568" xr:uid="{00000000-0005-0000-0000-000054B40000}"/>
    <cellStyle name="Percent 114" xfId="46576" xr:uid="{00000000-0005-0000-0000-000055B40000}"/>
    <cellStyle name="Percent 115" xfId="46577" xr:uid="{00000000-0005-0000-0000-000056B40000}"/>
    <cellStyle name="Percent 116" xfId="46570" xr:uid="{00000000-0005-0000-0000-000057B40000}"/>
    <cellStyle name="Percent 117" xfId="16340" xr:uid="{00000000-0005-0000-0000-000058B40000}"/>
    <cellStyle name="Percent 118" xfId="46582" xr:uid="{00000000-0005-0000-0000-000059B40000}"/>
    <cellStyle name="Percent 119" xfId="46778" xr:uid="{00000000-0005-0000-0000-00005AB40000}"/>
    <cellStyle name="Percent 12" xfId="185" xr:uid="{00000000-0005-0000-0000-00005BB40000}"/>
    <cellStyle name="Percent 120" xfId="46779" xr:uid="{00000000-0005-0000-0000-00005CB40000}"/>
    <cellStyle name="Percent 121" xfId="46775" xr:uid="{00000000-0005-0000-0000-00005DB40000}"/>
    <cellStyle name="Percent 122" xfId="46749" xr:uid="{00000000-0005-0000-0000-00005EB40000}"/>
    <cellStyle name="Percent 123" xfId="46771" xr:uid="{00000000-0005-0000-0000-00005FB40000}"/>
    <cellStyle name="Percent 124" xfId="46753" xr:uid="{00000000-0005-0000-0000-000060B40000}"/>
    <cellStyle name="Percent 125" xfId="46769" xr:uid="{00000000-0005-0000-0000-000061B40000}"/>
    <cellStyle name="Percent 126" xfId="46754" xr:uid="{00000000-0005-0000-0000-000062B40000}"/>
    <cellStyle name="Percent 127" xfId="46767" xr:uid="{00000000-0005-0000-0000-000063B40000}"/>
    <cellStyle name="Percent 128" xfId="46756" xr:uid="{00000000-0005-0000-0000-000064B40000}"/>
    <cellStyle name="Percent 129" xfId="46765" xr:uid="{00000000-0005-0000-0000-000065B40000}"/>
    <cellStyle name="Percent 13" xfId="186" xr:uid="{00000000-0005-0000-0000-000066B40000}"/>
    <cellStyle name="Percent 130" xfId="46758" xr:uid="{00000000-0005-0000-0000-000067B40000}"/>
    <cellStyle name="Percent 131" xfId="46763" xr:uid="{00000000-0005-0000-0000-000068B40000}"/>
    <cellStyle name="Percent 132" xfId="46772" xr:uid="{00000000-0005-0000-0000-000069B40000}"/>
    <cellStyle name="Percent 133" xfId="46751" xr:uid="{00000000-0005-0000-0000-00006AB40000}"/>
    <cellStyle name="Percent 134" xfId="46761" xr:uid="{00000000-0005-0000-0000-00006BB40000}"/>
    <cellStyle name="Percent 135" xfId="46780" xr:uid="{00000000-0005-0000-0000-00006CB40000}"/>
    <cellStyle name="Percent 136" xfId="46782" xr:uid="{00000000-0005-0000-0000-00006DB40000}"/>
    <cellStyle name="Percent 137" xfId="46804" xr:uid="{00000000-0005-0000-0000-00006EB40000}"/>
    <cellStyle name="Percent 138" xfId="46807" xr:uid="{00000000-0005-0000-0000-00006FB40000}"/>
    <cellStyle name="Percent 139" xfId="46800" xr:uid="{00000000-0005-0000-0000-000070B40000}"/>
    <cellStyle name="Percent 14" xfId="187" xr:uid="{00000000-0005-0000-0000-000071B40000}"/>
    <cellStyle name="Percent 140" xfId="46806" xr:uid="{00000000-0005-0000-0000-000072B40000}"/>
    <cellStyle name="Percent 141" xfId="46796" xr:uid="{00000000-0005-0000-0000-000073B40000}"/>
    <cellStyle name="Percent 142" xfId="46805" xr:uid="{00000000-0005-0000-0000-000074B40000}"/>
    <cellStyle name="Percent 144" xfId="46818" xr:uid="{00000000-0005-0000-0000-000075B40000}"/>
    <cellStyle name="Percent 15" xfId="188" xr:uid="{00000000-0005-0000-0000-000076B40000}"/>
    <cellStyle name="Percent 16" xfId="189" xr:uid="{00000000-0005-0000-0000-000077B40000}"/>
    <cellStyle name="Percent 17" xfId="945" xr:uid="{00000000-0005-0000-0000-000078B40000}"/>
    <cellStyle name="Percent 18" xfId="946" xr:uid="{00000000-0005-0000-0000-000079B40000}"/>
    <cellStyle name="Percent 19" xfId="947" xr:uid="{00000000-0005-0000-0000-00007AB40000}"/>
    <cellStyle name="Percent 19 2" xfId="948" xr:uid="{00000000-0005-0000-0000-00007BB40000}"/>
    <cellStyle name="Percent 19 3" xfId="949" xr:uid="{00000000-0005-0000-0000-00007CB40000}"/>
    <cellStyle name="Percent 2" xfId="190" xr:uid="{00000000-0005-0000-0000-00007DB40000}"/>
    <cellStyle name="Percent 2 2" xfId="191" xr:uid="{00000000-0005-0000-0000-00007EB40000}"/>
    <cellStyle name="Percent 2 2 2" xfId="531" xr:uid="{00000000-0005-0000-0000-00007FB40000}"/>
    <cellStyle name="Percent 2 3" xfId="530" xr:uid="{00000000-0005-0000-0000-000080B40000}"/>
    <cellStyle name="Percent 20" xfId="950" xr:uid="{00000000-0005-0000-0000-000081B40000}"/>
    <cellStyle name="Percent 21" xfId="951" xr:uid="{00000000-0005-0000-0000-000082B40000}"/>
    <cellStyle name="Percent 22" xfId="952" xr:uid="{00000000-0005-0000-0000-000083B40000}"/>
    <cellStyle name="Percent 23" xfId="953" xr:uid="{00000000-0005-0000-0000-000084B40000}"/>
    <cellStyle name="Percent 24" xfId="954" xr:uid="{00000000-0005-0000-0000-000085B40000}"/>
    <cellStyle name="Percent 25" xfId="955" xr:uid="{00000000-0005-0000-0000-000086B40000}"/>
    <cellStyle name="Percent 26" xfId="956" xr:uid="{00000000-0005-0000-0000-000087B40000}"/>
    <cellStyle name="Percent 27" xfId="957" xr:uid="{00000000-0005-0000-0000-000088B40000}"/>
    <cellStyle name="Percent 28" xfId="958" xr:uid="{00000000-0005-0000-0000-000089B40000}"/>
    <cellStyle name="Percent 28 2" xfId="959" xr:uid="{00000000-0005-0000-0000-00008AB40000}"/>
    <cellStyle name="Percent 29" xfId="960" xr:uid="{00000000-0005-0000-0000-00008BB40000}"/>
    <cellStyle name="Percent 3" xfId="192" xr:uid="{00000000-0005-0000-0000-00008CB40000}"/>
    <cellStyle name="Percent 3 2" xfId="193" xr:uid="{00000000-0005-0000-0000-00008DB40000}"/>
    <cellStyle name="Percent 3 2 2" xfId="533" xr:uid="{00000000-0005-0000-0000-00008EB40000}"/>
    <cellStyle name="Percent 3 3" xfId="532" xr:uid="{00000000-0005-0000-0000-00008FB40000}"/>
    <cellStyle name="Percent 30" xfId="961" xr:uid="{00000000-0005-0000-0000-000090B40000}"/>
    <cellStyle name="Percent 31" xfId="962" xr:uid="{00000000-0005-0000-0000-000091B40000}"/>
    <cellStyle name="Percent 32" xfId="963" xr:uid="{00000000-0005-0000-0000-000092B40000}"/>
    <cellStyle name="Percent 33" xfId="964" xr:uid="{00000000-0005-0000-0000-000093B40000}"/>
    <cellStyle name="Percent 34" xfId="965" xr:uid="{00000000-0005-0000-0000-000094B40000}"/>
    <cellStyle name="Percent 35" xfId="966" xr:uid="{00000000-0005-0000-0000-000095B40000}"/>
    <cellStyle name="Percent 36" xfId="967" xr:uid="{00000000-0005-0000-0000-000096B40000}"/>
    <cellStyle name="Percent 37" xfId="968" xr:uid="{00000000-0005-0000-0000-000097B40000}"/>
    <cellStyle name="Percent 38" xfId="969" xr:uid="{00000000-0005-0000-0000-000098B40000}"/>
    <cellStyle name="Percent 38 2" xfId="970" xr:uid="{00000000-0005-0000-0000-000099B40000}"/>
    <cellStyle name="Percent 39" xfId="971" xr:uid="{00000000-0005-0000-0000-00009AB40000}"/>
    <cellStyle name="Percent 39 2" xfId="972" xr:uid="{00000000-0005-0000-0000-00009BB40000}"/>
    <cellStyle name="Percent 4" xfId="194" xr:uid="{00000000-0005-0000-0000-00009CB40000}"/>
    <cellStyle name="Percent 4 2" xfId="429" xr:uid="{00000000-0005-0000-0000-00009DB40000}"/>
    <cellStyle name="Percent 4 2 2" xfId="535" xr:uid="{00000000-0005-0000-0000-00009EB40000}"/>
    <cellStyle name="Percent 4 3" xfId="534" xr:uid="{00000000-0005-0000-0000-00009FB40000}"/>
    <cellStyle name="Percent 40" xfId="973" xr:uid="{00000000-0005-0000-0000-0000A0B40000}"/>
    <cellStyle name="Percent 40 2" xfId="974" xr:uid="{00000000-0005-0000-0000-0000A1B40000}"/>
    <cellStyle name="Percent 41" xfId="975" xr:uid="{00000000-0005-0000-0000-0000A2B40000}"/>
    <cellStyle name="Percent 41 2" xfId="976" xr:uid="{00000000-0005-0000-0000-0000A3B40000}"/>
    <cellStyle name="Percent 42" xfId="977" xr:uid="{00000000-0005-0000-0000-0000A4B40000}"/>
    <cellStyle name="Percent 42 2" xfId="978" xr:uid="{00000000-0005-0000-0000-0000A5B40000}"/>
    <cellStyle name="Percent 43" xfId="979" xr:uid="{00000000-0005-0000-0000-0000A6B40000}"/>
    <cellStyle name="Percent 43 2" xfId="980" xr:uid="{00000000-0005-0000-0000-0000A7B40000}"/>
    <cellStyle name="Percent 44" xfId="981" xr:uid="{00000000-0005-0000-0000-0000A8B40000}"/>
    <cellStyle name="Percent 44 2" xfId="982" xr:uid="{00000000-0005-0000-0000-0000A9B40000}"/>
    <cellStyle name="Percent 45" xfId="983" xr:uid="{00000000-0005-0000-0000-0000AAB40000}"/>
    <cellStyle name="Percent 45 2" xfId="984" xr:uid="{00000000-0005-0000-0000-0000ABB40000}"/>
    <cellStyle name="Percent 46" xfId="985" xr:uid="{00000000-0005-0000-0000-0000ACB40000}"/>
    <cellStyle name="Percent 47" xfId="986" xr:uid="{00000000-0005-0000-0000-0000ADB40000}"/>
    <cellStyle name="Percent 48" xfId="987" xr:uid="{00000000-0005-0000-0000-0000AEB40000}"/>
    <cellStyle name="Percent 49" xfId="988" xr:uid="{00000000-0005-0000-0000-0000AFB40000}"/>
    <cellStyle name="Percent 49 2" xfId="989" xr:uid="{00000000-0005-0000-0000-0000B0B40000}"/>
    <cellStyle name="Percent 5" xfId="195" xr:uid="{00000000-0005-0000-0000-0000B1B40000}"/>
    <cellStyle name="Percent 5 2" xfId="536" xr:uid="{00000000-0005-0000-0000-0000B2B40000}"/>
    <cellStyle name="Percent 50" xfId="990" xr:uid="{00000000-0005-0000-0000-0000B3B40000}"/>
    <cellStyle name="Percent 51" xfId="991" xr:uid="{00000000-0005-0000-0000-0000B4B40000}"/>
    <cellStyle name="Percent 52" xfId="992" xr:uid="{00000000-0005-0000-0000-0000B5B40000}"/>
    <cellStyle name="Percent 53" xfId="993" xr:uid="{00000000-0005-0000-0000-0000B6B40000}"/>
    <cellStyle name="Percent 53 2" xfId="994" xr:uid="{00000000-0005-0000-0000-0000B7B40000}"/>
    <cellStyle name="Percent 54" xfId="995" xr:uid="{00000000-0005-0000-0000-0000B8B40000}"/>
    <cellStyle name="Percent 54 2" xfId="996" xr:uid="{00000000-0005-0000-0000-0000B9B40000}"/>
    <cellStyle name="Percent 55" xfId="997" xr:uid="{00000000-0005-0000-0000-0000BAB40000}"/>
    <cellStyle name="Percent 55 2" xfId="998" xr:uid="{00000000-0005-0000-0000-0000BBB40000}"/>
    <cellStyle name="Percent 56" xfId="999" xr:uid="{00000000-0005-0000-0000-0000BCB40000}"/>
    <cellStyle name="Percent 56 2" xfId="1000" xr:uid="{00000000-0005-0000-0000-0000BDB40000}"/>
    <cellStyle name="Percent 57" xfId="1001" xr:uid="{00000000-0005-0000-0000-0000BEB40000}"/>
    <cellStyle name="Percent 58" xfId="1002" xr:uid="{00000000-0005-0000-0000-0000BFB40000}"/>
    <cellStyle name="Percent 59" xfId="1003" xr:uid="{00000000-0005-0000-0000-0000C0B40000}"/>
    <cellStyle name="Percent 6" xfId="196" xr:uid="{00000000-0005-0000-0000-0000C1B40000}"/>
    <cellStyle name="Percent 60" xfId="1004" xr:uid="{00000000-0005-0000-0000-0000C2B40000}"/>
    <cellStyle name="Percent 61" xfId="930" xr:uid="{00000000-0005-0000-0000-0000C3B40000}"/>
    <cellStyle name="Percent 62" xfId="1269" xr:uid="{00000000-0005-0000-0000-0000C4B40000}"/>
    <cellStyle name="Percent 63" xfId="1326" xr:uid="{00000000-0005-0000-0000-0000C5B40000}"/>
    <cellStyle name="Percent 64" xfId="1328" xr:uid="{00000000-0005-0000-0000-0000C6B40000}"/>
    <cellStyle name="Percent 65" xfId="1382" xr:uid="{00000000-0005-0000-0000-0000C7B40000}"/>
    <cellStyle name="Percent 66" xfId="1595" xr:uid="{00000000-0005-0000-0000-0000C8B40000}"/>
    <cellStyle name="Percent 67" xfId="2016" xr:uid="{00000000-0005-0000-0000-0000C9B40000}"/>
    <cellStyle name="Percent 68" xfId="2806" xr:uid="{00000000-0005-0000-0000-0000CAB40000}"/>
    <cellStyle name="Percent 69" xfId="2801" xr:uid="{00000000-0005-0000-0000-0000CBB40000}"/>
    <cellStyle name="Percent 7" xfId="197" xr:uid="{00000000-0005-0000-0000-0000CCB40000}"/>
    <cellStyle name="Percent 7 2" xfId="1006" xr:uid="{00000000-0005-0000-0000-0000CDB40000}"/>
    <cellStyle name="Percent 7 3" xfId="1007" xr:uid="{00000000-0005-0000-0000-0000CEB40000}"/>
    <cellStyle name="Percent 7 4" xfId="1008" xr:uid="{00000000-0005-0000-0000-0000CFB40000}"/>
    <cellStyle name="Percent 7 5" xfId="1009" xr:uid="{00000000-0005-0000-0000-0000D0B40000}"/>
    <cellStyle name="Percent 7 6" xfId="1010" xr:uid="{00000000-0005-0000-0000-0000D1B40000}"/>
    <cellStyle name="Percent 7 7" xfId="1005" xr:uid="{00000000-0005-0000-0000-0000D2B40000}"/>
    <cellStyle name="Percent 7 8" xfId="406" xr:uid="{00000000-0005-0000-0000-0000D3B40000}"/>
    <cellStyle name="Percent 7 9" xfId="31433" xr:uid="{00000000-0005-0000-0000-0000D4B40000}"/>
    <cellStyle name="Percent 70" xfId="2869" xr:uid="{00000000-0005-0000-0000-0000D5B40000}"/>
    <cellStyle name="Percent 71" xfId="4492" xr:uid="{00000000-0005-0000-0000-0000D6B40000}"/>
    <cellStyle name="Percent 72" xfId="4495" xr:uid="{00000000-0005-0000-0000-0000D7B40000}"/>
    <cellStyle name="Percent 73" xfId="4503" xr:uid="{00000000-0005-0000-0000-0000D8B40000}"/>
    <cellStyle name="Percent 74" xfId="2821" xr:uid="{00000000-0005-0000-0000-0000D9B40000}"/>
    <cellStyle name="Percent 75" xfId="4506" xr:uid="{00000000-0005-0000-0000-0000DAB40000}"/>
    <cellStyle name="Percent 76" xfId="2854" xr:uid="{00000000-0005-0000-0000-0000DBB40000}"/>
    <cellStyle name="Percent 77" xfId="4505" xr:uid="{00000000-0005-0000-0000-0000DCB40000}"/>
    <cellStyle name="Percent 78" xfId="2813" xr:uid="{00000000-0005-0000-0000-0000DDB40000}"/>
    <cellStyle name="Percent 79" xfId="2817" xr:uid="{00000000-0005-0000-0000-0000DEB40000}"/>
    <cellStyle name="Percent 8" xfId="198" xr:uid="{00000000-0005-0000-0000-0000DFB40000}"/>
    <cellStyle name="Percent 8 2" xfId="1011" xr:uid="{00000000-0005-0000-0000-0000E0B40000}"/>
    <cellStyle name="Percent 8 3" xfId="1012" xr:uid="{00000000-0005-0000-0000-0000E1B40000}"/>
    <cellStyle name="Percent 8 4" xfId="1013" xr:uid="{00000000-0005-0000-0000-0000E2B40000}"/>
    <cellStyle name="Percent 8 5" xfId="31481" xr:uid="{00000000-0005-0000-0000-0000E3B40000}"/>
    <cellStyle name="Percent 80" xfId="2808" xr:uid="{00000000-0005-0000-0000-0000E4B40000}"/>
    <cellStyle name="Percent 81" xfId="2814" xr:uid="{00000000-0005-0000-0000-0000E5B40000}"/>
    <cellStyle name="Percent 82" xfId="2866" xr:uid="{00000000-0005-0000-0000-0000E6B40000}"/>
    <cellStyle name="Percent 83" xfId="4562" xr:uid="{00000000-0005-0000-0000-0000E7B40000}"/>
    <cellStyle name="Percent 84" xfId="6183" xr:uid="{00000000-0005-0000-0000-0000E8B40000}"/>
    <cellStyle name="Percent 85" xfId="6184" xr:uid="{00000000-0005-0000-0000-0000E9B40000}"/>
    <cellStyle name="Percent 86" xfId="6190" xr:uid="{00000000-0005-0000-0000-0000EAB40000}"/>
    <cellStyle name="Percent 87" xfId="4516" xr:uid="{00000000-0005-0000-0000-0000EBB40000}"/>
    <cellStyle name="Percent 88" xfId="6191" xr:uid="{00000000-0005-0000-0000-0000ECB40000}"/>
    <cellStyle name="Percent 89" xfId="4548" xr:uid="{00000000-0005-0000-0000-0000EDB40000}"/>
    <cellStyle name="Percent 9" xfId="199" xr:uid="{00000000-0005-0000-0000-0000EEB40000}"/>
    <cellStyle name="Percent 9 2" xfId="1014" xr:uid="{00000000-0005-0000-0000-0000EFB40000}"/>
    <cellStyle name="Percent 9 3" xfId="1015" xr:uid="{00000000-0005-0000-0000-0000F0B40000}"/>
    <cellStyle name="Percent 9 4" xfId="31432" xr:uid="{00000000-0005-0000-0000-0000F1B40000}"/>
    <cellStyle name="Percent 90" xfId="11272" xr:uid="{00000000-0005-0000-0000-0000F2B40000}"/>
    <cellStyle name="Percent 91" xfId="16244" xr:uid="{00000000-0005-0000-0000-0000F3B40000}"/>
    <cellStyle name="Percent 92" xfId="16238" xr:uid="{00000000-0005-0000-0000-0000F4B40000}"/>
    <cellStyle name="Percent 93" xfId="16235" xr:uid="{00000000-0005-0000-0000-0000F5B40000}"/>
    <cellStyle name="Percent 94" xfId="6251" xr:uid="{00000000-0005-0000-0000-0000F6B40000}"/>
    <cellStyle name="Percent 95" xfId="6193" xr:uid="{00000000-0005-0000-0000-0000F7B40000}"/>
    <cellStyle name="Percent 96" xfId="16281" xr:uid="{00000000-0005-0000-0000-0000F8B40000}"/>
    <cellStyle name="Percent 97" xfId="16255" xr:uid="{00000000-0005-0000-0000-0000F9B40000}"/>
    <cellStyle name="Percent 98" xfId="16285" xr:uid="{00000000-0005-0000-0000-0000FAB40000}"/>
    <cellStyle name="Percent 99" xfId="16251" xr:uid="{00000000-0005-0000-0000-0000FBB40000}"/>
    <cellStyle name="SAPBEXaggData" xfId="200" xr:uid="{00000000-0005-0000-0000-0000FCB40000}"/>
    <cellStyle name="SAPBEXaggData 2" xfId="201" xr:uid="{00000000-0005-0000-0000-0000FDB40000}"/>
    <cellStyle name="SAPBEXaggData 2 2" xfId="202" xr:uid="{00000000-0005-0000-0000-0000FEB40000}"/>
    <cellStyle name="SAPBEXaggData 3" xfId="203" xr:uid="{00000000-0005-0000-0000-0000FFB40000}"/>
    <cellStyle name="SAPBEXaggData 4" xfId="430" xr:uid="{00000000-0005-0000-0000-000000B50000}"/>
    <cellStyle name="SAPBEXaggData 4 2" xfId="46668" xr:uid="{00000000-0005-0000-0000-000001B50000}"/>
    <cellStyle name="SAPBEXaggData 5" xfId="31480" xr:uid="{00000000-0005-0000-0000-000002B50000}"/>
    <cellStyle name="SAPBEXaggData_Sept 2011 Total BW Data" xfId="204" xr:uid="{00000000-0005-0000-0000-000003B50000}"/>
    <cellStyle name="SAPBEXaggDataEmph" xfId="205" xr:uid="{00000000-0005-0000-0000-000004B50000}"/>
    <cellStyle name="SAPBEXaggDataEmph 2" xfId="431" xr:uid="{00000000-0005-0000-0000-000005B50000}"/>
    <cellStyle name="SAPBEXaggDataEmph 2 2" xfId="46727" xr:uid="{00000000-0005-0000-0000-000006B50000}"/>
    <cellStyle name="SAPBEXaggDataEmph 3" xfId="31508" xr:uid="{00000000-0005-0000-0000-000007B50000}"/>
    <cellStyle name="SAPBEXaggExc1" xfId="206" xr:uid="{00000000-0005-0000-0000-000008B50000}"/>
    <cellStyle name="SAPBEXaggExc1Emph" xfId="207" xr:uid="{00000000-0005-0000-0000-000009B50000}"/>
    <cellStyle name="SAPBEXaggExc2" xfId="208" xr:uid="{00000000-0005-0000-0000-00000AB50000}"/>
    <cellStyle name="SAPBEXaggExc2Emph" xfId="209" xr:uid="{00000000-0005-0000-0000-00000BB50000}"/>
    <cellStyle name="SAPBEXaggItem" xfId="210" xr:uid="{00000000-0005-0000-0000-00000CB50000}"/>
    <cellStyle name="SAPBEXaggItem 2" xfId="211" xr:uid="{00000000-0005-0000-0000-00000DB50000}"/>
    <cellStyle name="SAPBEXaggItem 2 2" xfId="212" xr:uid="{00000000-0005-0000-0000-00000EB50000}"/>
    <cellStyle name="SAPBEXaggItem 3" xfId="213" xr:uid="{00000000-0005-0000-0000-00000FB50000}"/>
    <cellStyle name="SAPBEXaggItem 4" xfId="432" xr:uid="{00000000-0005-0000-0000-000010B50000}"/>
    <cellStyle name="SAPBEXaggItem 4 2" xfId="46607" xr:uid="{00000000-0005-0000-0000-000011B50000}"/>
    <cellStyle name="SAPBEXaggItem 5" xfId="31431" xr:uid="{00000000-0005-0000-0000-000012B50000}"/>
    <cellStyle name="SAPBEXaggItem_Sept 2011 Total BW Data" xfId="214" xr:uid="{00000000-0005-0000-0000-000013B50000}"/>
    <cellStyle name="SAPBEXaggItemX" xfId="215" xr:uid="{00000000-0005-0000-0000-000014B50000}"/>
    <cellStyle name="SAPBEXaggItemX 2" xfId="433" xr:uid="{00000000-0005-0000-0000-000015B50000}"/>
    <cellStyle name="SAPBEXaggItemX 2 2" xfId="46667" xr:uid="{00000000-0005-0000-0000-000016B50000}"/>
    <cellStyle name="SAPBEXaggItemX 3" xfId="31410" xr:uid="{00000000-0005-0000-0000-000017B50000}"/>
    <cellStyle name="SAPBEXchaText" xfId="216" xr:uid="{00000000-0005-0000-0000-000018B50000}"/>
    <cellStyle name="SAPBEXchaText 2" xfId="434" xr:uid="{00000000-0005-0000-0000-000019B50000}"/>
    <cellStyle name="SAPBEXchaText 2 2" xfId="46666" xr:uid="{00000000-0005-0000-0000-00001AB50000}"/>
    <cellStyle name="SAPBEXchaText 3" xfId="31430" xr:uid="{00000000-0005-0000-0000-00001BB50000}"/>
    <cellStyle name="SAPBEXColoum_Header_SA" xfId="217" xr:uid="{00000000-0005-0000-0000-00001CB50000}"/>
    <cellStyle name="SAPBEXexcBad" xfId="435" xr:uid="{00000000-0005-0000-0000-00001DB50000}"/>
    <cellStyle name="SAPBEXexcBad7" xfId="218" xr:uid="{00000000-0005-0000-0000-00001EB50000}"/>
    <cellStyle name="SAPBEXexcBad7 2" xfId="219" xr:uid="{00000000-0005-0000-0000-00001FB50000}"/>
    <cellStyle name="SAPBEXexcBad8" xfId="220" xr:uid="{00000000-0005-0000-0000-000020B50000}"/>
    <cellStyle name="SAPBEXexcBad8 2" xfId="221" xr:uid="{00000000-0005-0000-0000-000021B50000}"/>
    <cellStyle name="SAPBEXexcBad9" xfId="222" xr:uid="{00000000-0005-0000-0000-000022B50000}"/>
    <cellStyle name="SAPBEXexcBad9 2" xfId="223" xr:uid="{00000000-0005-0000-0000-000023B50000}"/>
    <cellStyle name="SAPBEXexcCritical" xfId="436" xr:uid="{00000000-0005-0000-0000-000024B50000}"/>
    <cellStyle name="SAPBEXexcCritical4" xfId="224" xr:uid="{00000000-0005-0000-0000-000025B50000}"/>
    <cellStyle name="SAPBEXexcCritical4 2" xfId="225" xr:uid="{00000000-0005-0000-0000-000026B50000}"/>
    <cellStyle name="SAPBEXexcCritical5" xfId="226" xr:uid="{00000000-0005-0000-0000-000027B50000}"/>
    <cellStyle name="SAPBEXexcCritical5 2" xfId="227" xr:uid="{00000000-0005-0000-0000-000028B50000}"/>
    <cellStyle name="SAPBEXexcCritical6" xfId="228" xr:uid="{00000000-0005-0000-0000-000029B50000}"/>
    <cellStyle name="SAPBEXexcCritical6 2" xfId="229" xr:uid="{00000000-0005-0000-0000-00002AB50000}"/>
    <cellStyle name="SAPBEXexcGood" xfId="437" xr:uid="{00000000-0005-0000-0000-00002BB50000}"/>
    <cellStyle name="SAPBEXexcGood1" xfId="230" xr:uid="{00000000-0005-0000-0000-00002CB50000}"/>
    <cellStyle name="SAPBEXexcGood1 2" xfId="231" xr:uid="{00000000-0005-0000-0000-00002DB50000}"/>
    <cellStyle name="SAPBEXexcGood2" xfId="232" xr:uid="{00000000-0005-0000-0000-00002EB50000}"/>
    <cellStyle name="SAPBEXexcGood2 2" xfId="233" xr:uid="{00000000-0005-0000-0000-00002FB50000}"/>
    <cellStyle name="SAPBEXexcGood3" xfId="234" xr:uid="{00000000-0005-0000-0000-000030B50000}"/>
    <cellStyle name="SAPBEXexcGood3 2" xfId="235" xr:uid="{00000000-0005-0000-0000-000031B50000}"/>
    <cellStyle name="SAPBEXexcVeryBad" xfId="438" xr:uid="{00000000-0005-0000-0000-000032B50000}"/>
    <cellStyle name="SAPBEXfilterDrill" xfId="236" xr:uid="{00000000-0005-0000-0000-000033B50000}"/>
    <cellStyle name="SAPBEXfilterDrill 2" xfId="439" xr:uid="{00000000-0005-0000-0000-000034B50000}"/>
    <cellStyle name="SAPBEXfilterDrill 2 2" xfId="46665" xr:uid="{00000000-0005-0000-0000-000035B50000}"/>
    <cellStyle name="SAPBEXfilterDrill 3" xfId="31429" xr:uid="{00000000-0005-0000-0000-000036B50000}"/>
    <cellStyle name="SAPBEXfilterItem" xfId="237" xr:uid="{00000000-0005-0000-0000-000037B50000}"/>
    <cellStyle name="SAPBEXfilterItem 2" xfId="238" xr:uid="{00000000-0005-0000-0000-000038B50000}"/>
    <cellStyle name="SAPBEXfilterItem 3" xfId="440" xr:uid="{00000000-0005-0000-0000-000039B50000}"/>
    <cellStyle name="SAPBEXfilterItem 3 2" xfId="46664" xr:uid="{00000000-0005-0000-0000-00003AB50000}"/>
    <cellStyle name="SAPBEXfilterItem 4" xfId="31428" xr:uid="{00000000-0005-0000-0000-00003BB50000}"/>
    <cellStyle name="SAPBEXfilterItem_2011-10 LIEE Table 6 (2)" xfId="239" xr:uid="{00000000-0005-0000-0000-00003CB50000}"/>
    <cellStyle name="SAPBEXfilterText" xfId="240" xr:uid="{00000000-0005-0000-0000-00003DB50000}"/>
    <cellStyle name="SAPBEXfilterText 2" xfId="241" xr:uid="{00000000-0005-0000-0000-00003EB50000}"/>
    <cellStyle name="SAPBEXfilterText 2 2" xfId="242" xr:uid="{00000000-0005-0000-0000-00003FB50000}"/>
    <cellStyle name="SAPBEXfilterText 3" xfId="441" xr:uid="{00000000-0005-0000-0000-000040B50000}"/>
    <cellStyle name="SAPBEXfilterText 3 2" xfId="46615" xr:uid="{00000000-0005-0000-0000-000041B50000}"/>
    <cellStyle name="SAPBEXfilterText 4" xfId="31427" xr:uid="{00000000-0005-0000-0000-000042B50000}"/>
    <cellStyle name="SAPBEXfilterText_2011-12 LIEE Table 1 Updated budget" xfId="243" xr:uid="{00000000-0005-0000-0000-000043B50000}"/>
    <cellStyle name="SAPBEXformats" xfId="244" xr:uid="{00000000-0005-0000-0000-000044B50000}"/>
    <cellStyle name="SAPBEXformats 2" xfId="442" xr:uid="{00000000-0005-0000-0000-000045B50000}"/>
    <cellStyle name="SAPBEXformats 2 2" xfId="46608" xr:uid="{00000000-0005-0000-0000-000046B50000}"/>
    <cellStyle name="SAPBEXformats 3" xfId="31426" xr:uid="{00000000-0005-0000-0000-000047B50000}"/>
    <cellStyle name="SAPBEXheaderData" xfId="245" xr:uid="{00000000-0005-0000-0000-000048B50000}"/>
    <cellStyle name="SAPBEXheaderData 2" xfId="443" xr:uid="{00000000-0005-0000-0000-000049B50000}"/>
    <cellStyle name="SAPBEXheaderData 3" xfId="31425" xr:uid="{00000000-0005-0000-0000-00004AB50000}"/>
    <cellStyle name="SAPBEXheaderItem" xfId="246" xr:uid="{00000000-0005-0000-0000-00004BB50000}"/>
    <cellStyle name="SAPBEXheaderItem 2" xfId="247" xr:uid="{00000000-0005-0000-0000-00004CB50000}"/>
    <cellStyle name="SAPBEXheaderItem 2 2" xfId="248" xr:uid="{00000000-0005-0000-0000-00004DB50000}"/>
    <cellStyle name="SAPBEXheaderItem 3" xfId="444" xr:uid="{00000000-0005-0000-0000-00004EB50000}"/>
    <cellStyle name="SAPBEXheaderItem 3 2" xfId="46663" xr:uid="{00000000-0005-0000-0000-00004FB50000}"/>
    <cellStyle name="SAPBEXheaderItem 4" xfId="31424" xr:uid="{00000000-0005-0000-0000-000050B50000}"/>
    <cellStyle name="SAPBEXheaderItem_2011-10 LIEE Table 6 (2)" xfId="249" xr:uid="{00000000-0005-0000-0000-000051B50000}"/>
    <cellStyle name="SAPBEXheaderText" xfId="250" xr:uid="{00000000-0005-0000-0000-000052B50000}"/>
    <cellStyle name="SAPBEXheaderText 2" xfId="251" xr:uid="{00000000-0005-0000-0000-000053B50000}"/>
    <cellStyle name="SAPBEXheaderText 2 2" xfId="252" xr:uid="{00000000-0005-0000-0000-000054B50000}"/>
    <cellStyle name="SAPBEXheaderText 3" xfId="445" xr:uid="{00000000-0005-0000-0000-000055B50000}"/>
    <cellStyle name="SAPBEXheaderText 3 2" xfId="46602" xr:uid="{00000000-0005-0000-0000-000056B50000}"/>
    <cellStyle name="SAPBEXheaderText 4" xfId="31479" xr:uid="{00000000-0005-0000-0000-000057B50000}"/>
    <cellStyle name="SAPBEXheaderText_2011-10 LIEE Table 6 (2)" xfId="253" xr:uid="{00000000-0005-0000-0000-000058B50000}"/>
    <cellStyle name="SAPBEXHLevel0" xfId="254" xr:uid="{00000000-0005-0000-0000-000059B50000}"/>
    <cellStyle name="SAPBEXHLevel0 10" xfId="1017" xr:uid="{00000000-0005-0000-0000-00005AB50000}"/>
    <cellStyle name="SAPBEXHLevel0 10 2" xfId="1018" xr:uid="{00000000-0005-0000-0000-00005BB50000}"/>
    <cellStyle name="SAPBEXHLevel0 11" xfId="1016" xr:uid="{00000000-0005-0000-0000-00005CB50000}"/>
    <cellStyle name="SAPBEXHLevel0 12" xfId="446" xr:uid="{00000000-0005-0000-0000-00005DB50000}"/>
    <cellStyle name="SAPBEXHLevel0 13" xfId="31423" xr:uid="{00000000-0005-0000-0000-00005EB50000}"/>
    <cellStyle name="SAPBEXHLevel0 2" xfId="255" xr:uid="{00000000-0005-0000-0000-00005FB50000}"/>
    <cellStyle name="SAPBEXHLevel0 2 2" xfId="256" xr:uid="{00000000-0005-0000-0000-000060B50000}"/>
    <cellStyle name="SAPBEXHLevel0 2 2 2" xfId="538" xr:uid="{00000000-0005-0000-0000-000061B50000}"/>
    <cellStyle name="SAPBEXHLevel0 2 2 3" xfId="448" xr:uid="{00000000-0005-0000-0000-000062B50000}"/>
    <cellStyle name="SAPBEXHLevel0 2 2 4" xfId="31478" xr:uid="{00000000-0005-0000-0000-000063B50000}"/>
    <cellStyle name="SAPBEXHLevel0 2 3" xfId="537" xr:uid="{00000000-0005-0000-0000-000064B50000}"/>
    <cellStyle name="SAPBEXHLevel0 2 4" xfId="447" xr:uid="{00000000-0005-0000-0000-000065B50000}"/>
    <cellStyle name="SAPBEXHLevel0 2 5" xfId="31477" xr:uid="{00000000-0005-0000-0000-000066B50000}"/>
    <cellStyle name="SAPBEXHLevel0 3" xfId="449" xr:uid="{00000000-0005-0000-0000-000067B50000}"/>
    <cellStyle name="SAPBEXHLevel0 3 2" xfId="539" xr:uid="{00000000-0005-0000-0000-000068B50000}"/>
    <cellStyle name="SAPBEXHLevel0 3 3" xfId="46622" xr:uid="{00000000-0005-0000-0000-000069B50000}"/>
    <cellStyle name="SAPBEXHLevel0 4" xfId="1019" xr:uid="{00000000-0005-0000-0000-00006AB50000}"/>
    <cellStyle name="SAPBEXHLevel0 5" xfId="1020" xr:uid="{00000000-0005-0000-0000-00006BB50000}"/>
    <cellStyle name="SAPBEXHLevel0 5 2" xfId="1021" xr:uid="{00000000-0005-0000-0000-00006CB50000}"/>
    <cellStyle name="SAPBEXHLevel0 5 3" xfId="1022" xr:uid="{00000000-0005-0000-0000-00006DB50000}"/>
    <cellStyle name="SAPBEXHLevel0 6" xfId="1023" xr:uid="{00000000-0005-0000-0000-00006EB50000}"/>
    <cellStyle name="SAPBEXHLevel0 6 2" xfId="1024" xr:uid="{00000000-0005-0000-0000-00006FB50000}"/>
    <cellStyle name="SAPBEXHLevel0 7" xfId="1025" xr:uid="{00000000-0005-0000-0000-000070B50000}"/>
    <cellStyle name="SAPBEXHLevel0 7 2" xfId="1026" xr:uid="{00000000-0005-0000-0000-000071B50000}"/>
    <cellStyle name="SAPBEXHLevel0 8" xfId="1027" xr:uid="{00000000-0005-0000-0000-000072B50000}"/>
    <cellStyle name="SAPBEXHLevel0 9" xfId="1028" xr:uid="{00000000-0005-0000-0000-000073B50000}"/>
    <cellStyle name="SAPBEXHLevel0 9 2" xfId="1029" xr:uid="{00000000-0005-0000-0000-000074B50000}"/>
    <cellStyle name="SAPBEXHLevel0_2011-10 LIEE Table 6 (2)" xfId="257" xr:uid="{00000000-0005-0000-0000-000075B50000}"/>
    <cellStyle name="SAPBEXHLevel0X" xfId="258" xr:uid="{00000000-0005-0000-0000-000076B50000}"/>
    <cellStyle name="SAPBEXHLevel0X 10" xfId="1031" xr:uid="{00000000-0005-0000-0000-000077B50000}"/>
    <cellStyle name="SAPBEXHLevel0X 10 2" xfId="1032" xr:uid="{00000000-0005-0000-0000-000078B50000}"/>
    <cellStyle name="SAPBEXHLevel0X 11" xfId="1030" xr:uid="{00000000-0005-0000-0000-000079B50000}"/>
    <cellStyle name="SAPBEXHLevel0X 12" xfId="450" xr:uid="{00000000-0005-0000-0000-00007AB50000}"/>
    <cellStyle name="SAPBEXHLevel0X 13" xfId="31422" xr:uid="{00000000-0005-0000-0000-00007BB50000}"/>
    <cellStyle name="SAPBEXHLevel0X 2" xfId="259" xr:uid="{00000000-0005-0000-0000-00007CB50000}"/>
    <cellStyle name="SAPBEXHLevel0X 2 2" xfId="260" xr:uid="{00000000-0005-0000-0000-00007DB50000}"/>
    <cellStyle name="SAPBEXHLevel0X 2 2 2" xfId="541" xr:uid="{00000000-0005-0000-0000-00007EB50000}"/>
    <cellStyle name="SAPBEXHLevel0X 2 2 3" xfId="452" xr:uid="{00000000-0005-0000-0000-00007FB50000}"/>
    <cellStyle name="SAPBEXHLevel0X 2 2 4" xfId="31507" xr:uid="{00000000-0005-0000-0000-000080B50000}"/>
    <cellStyle name="SAPBEXHLevel0X 2 3" xfId="540" xr:uid="{00000000-0005-0000-0000-000081B50000}"/>
    <cellStyle name="SAPBEXHLevel0X 2 4" xfId="451" xr:uid="{00000000-0005-0000-0000-000082B50000}"/>
    <cellStyle name="SAPBEXHLevel0X 2 5" xfId="31421" xr:uid="{00000000-0005-0000-0000-000083B50000}"/>
    <cellStyle name="SAPBEXHLevel0X 3" xfId="261" xr:uid="{00000000-0005-0000-0000-000084B50000}"/>
    <cellStyle name="SAPBEXHLevel0X 3 2" xfId="262" xr:uid="{00000000-0005-0000-0000-000085B50000}"/>
    <cellStyle name="SAPBEXHLevel0X 3 2 2" xfId="542" xr:uid="{00000000-0005-0000-0000-000086B50000}"/>
    <cellStyle name="SAPBEXHLevel0X 3 2 3" xfId="31476" xr:uid="{00000000-0005-0000-0000-000087B50000}"/>
    <cellStyle name="SAPBEXHLevel0X 3 3" xfId="453" xr:uid="{00000000-0005-0000-0000-000088B50000}"/>
    <cellStyle name="SAPBEXHLevel0X 3 4" xfId="31418" xr:uid="{00000000-0005-0000-0000-000089B50000}"/>
    <cellStyle name="SAPBEXHLevel0X 4" xfId="263" xr:uid="{00000000-0005-0000-0000-00008AB50000}"/>
    <cellStyle name="SAPBEXHLevel0X 4 2" xfId="1033" xr:uid="{00000000-0005-0000-0000-00008BB50000}"/>
    <cellStyle name="SAPBEXHLevel0X 5" xfId="1034" xr:uid="{00000000-0005-0000-0000-00008CB50000}"/>
    <cellStyle name="SAPBEXHLevel0X 5 2" xfId="1035" xr:uid="{00000000-0005-0000-0000-00008DB50000}"/>
    <cellStyle name="SAPBEXHLevel0X 5 3" xfId="1036" xr:uid="{00000000-0005-0000-0000-00008EB50000}"/>
    <cellStyle name="SAPBEXHLevel0X 5 4" xfId="46595" xr:uid="{00000000-0005-0000-0000-00008FB50000}"/>
    <cellStyle name="SAPBEXHLevel0X 6" xfId="1037" xr:uid="{00000000-0005-0000-0000-000090B50000}"/>
    <cellStyle name="SAPBEXHLevel0X 6 2" xfId="1038" xr:uid="{00000000-0005-0000-0000-000091B50000}"/>
    <cellStyle name="SAPBEXHLevel0X 7" xfId="1039" xr:uid="{00000000-0005-0000-0000-000092B50000}"/>
    <cellStyle name="SAPBEXHLevel0X 7 2" xfId="1040" xr:uid="{00000000-0005-0000-0000-000093B50000}"/>
    <cellStyle name="SAPBEXHLevel0X 8" xfId="1041" xr:uid="{00000000-0005-0000-0000-000094B50000}"/>
    <cellStyle name="SAPBEXHLevel0X 9" xfId="1042" xr:uid="{00000000-0005-0000-0000-000095B50000}"/>
    <cellStyle name="SAPBEXHLevel0X 9 2" xfId="1043" xr:uid="{00000000-0005-0000-0000-000096B50000}"/>
    <cellStyle name="SAPBEXHLevel1" xfId="264" xr:uid="{00000000-0005-0000-0000-000097B50000}"/>
    <cellStyle name="SAPBEXHLevel1 10" xfId="1045" xr:uid="{00000000-0005-0000-0000-000098B50000}"/>
    <cellStyle name="SAPBEXHLevel1 10 2" xfId="1046" xr:uid="{00000000-0005-0000-0000-000099B50000}"/>
    <cellStyle name="SAPBEXHLevel1 11" xfId="1044" xr:uid="{00000000-0005-0000-0000-00009AB50000}"/>
    <cellStyle name="SAPBEXHLevel1 12" xfId="454" xr:uid="{00000000-0005-0000-0000-00009BB50000}"/>
    <cellStyle name="SAPBEXHLevel1 13" xfId="31420" xr:uid="{00000000-0005-0000-0000-00009CB50000}"/>
    <cellStyle name="SAPBEXHLevel1 2" xfId="265" xr:uid="{00000000-0005-0000-0000-00009DB50000}"/>
    <cellStyle name="SAPBEXHLevel1 2 2" xfId="266" xr:uid="{00000000-0005-0000-0000-00009EB50000}"/>
    <cellStyle name="SAPBEXHLevel1 2 2 2" xfId="544" xr:uid="{00000000-0005-0000-0000-00009FB50000}"/>
    <cellStyle name="SAPBEXHLevel1 2 2 3" xfId="456" xr:uid="{00000000-0005-0000-0000-0000A0B50000}"/>
    <cellStyle name="SAPBEXHLevel1 2 2 4" xfId="31409" xr:uid="{00000000-0005-0000-0000-0000A1B50000}"/>
    <cellStyle name="SAPBEXHLevel1 2 3" xfId="543" xr:uid="{00000000-0005-0000-0000-0000A2B50000}"/>
    <cellStyle name="SAPBEXHLevel1 2 4" xfId="455" xr:uid="{00000000-0005-0000-0000-0000A3B50000}"/>
    <cellStyle name="SAPBEXHLevel1 2 5" xfId="31419" xr:uid="{00000000-0005-0000-0000-0000A4B50000}"/>
    <cellStyle name="SAPBEXHLevel1 3" xfId="457" xr:uid="{00000000-0005-0000-0000-0000A5B50000}"/>
    <cellStyle name="SAPBEXHLevel1 3 2" xfId="545" xr:uid="{00000000-0005-0000-0000-0000A6B50000}"/>
    <cellStyle name="SAPBEXHLevel1 3 3" xfId="46587" xr:uid="{00000000-0005-0000-0000-0000A7B50000}"/>
    <cellStyle name="SAPBEXHLevel1 4" xfId="1047" xr:uid="{00000000-0005-0000-0000-0000A8B50000}"/>
    <cellStyle name="SAPBEXHLevel1 5" xfId="1048" xr:uid="{00000000-0005-0000-0000-0000A9B50000}"/>
    <cellStyle name="SAPBEXHLevel1 5 2" xfId="1049" xr:uid="{00000000-0005-0000-0000-0000AAB50000}"/>
    <cellStyle name="SAPBEXHLevel1 5 3" xfId="1050" xr:uid="{00000000-0005-0000-0000-0000ABB50000}"/>
    <cellStyle name="SAPBEXHLevel1 6" xfId="1051" xr:uid="{00000000-0005-0000-0000-0000ACB50000}"/>
    <cellStyle name="SAPBEXHLevel1 6 2" xfId="1052" xr:uid="{00000000-0005-0000-0000-0000ADB50000}"/>
    <cellStyle name="SAPBEXHLevel1 7" xfId="1053" xr:uid="{00000000-0005-0000-0000-0000AEB50000}"/>
    <cellStyle name="SAPBEXHLevel1 7 2" xfId="1054" xr:uid="{00000000-0005-0000-0000-0000AFB50000}"/>
    <cellStyle name="SAPBEXHLevel1 8" xfId="1055" xr:uid="{00000000-0005-0000-0000-0000B0B50000}"/>
    <cellStyle name="SAPBEXHLevel1 9" xfId="1056" xr:uid="{00000000-0005-0000-0000-0000B1B50000}"/>
    <cellStyle name="SAPBEXHLevel1 9 2" xfId="1057" xr:uid="{00000000-0005-0000-0000-0000B2B50000}"/>
    <cellStyle name="SAPBEXHLevel1_2011-12 LIEE Table 1 Updated budget" xfId="267" xr:uid="{00000000-0005-0000-0000-0000B3B50000}"/>
    <cellStyle name="SAPBEXHLevel1X" xfId="268" xr:uid="{00000000-0005-0000-0000-0000B4B50000}"/>
    <cellStyle name="SAPBEXHLevel1X 10" xfId="1059" xr:uid="{00000000-0005-0000-0000-0000B5B50000}"/>
    <cellStyle name="SAPBEXHLevel1X 10 2" xfId="1060" xr:uid="{00000000-0005-0000-0000-0000B6B50000}"/>
    <cellStyle name="SAPBEXHLevel1X 11" xfId="1058" xr:uid="{00000000-0005-0000-0000-0000B7B50000}"/>
    <cellStyle name="SAPBEXHLevel1X 12" xfId="458" xr:uid="{00000000-0005-0000-0000-0000B8B50000}"/>
    <cellStyle name="SAPBEXHLevel1X 13" xfId="31408" xr:uid="{00000000-0005-0000-0000-0000B9B50000}"/>
    <cellStyle name="SAPBEXHLevel1X 2" xfId="269" xr:uid="{00000000-0005-0000-0000-0000BAB50000}"/>
    <cellStyle name="SAPBEXHLevel1X 2 2" xfId="270" xr:uid="{00000000-0005-0000-0000-0000BBB50000}"/>
    <cellStyle name="SAPBEXHLevel1X 2 2 2" xfId="547" xr:uid="{00000000-0005-0000-0000-0000BCB50000}"/>
    <cellStyle name="SAPBEXHLevel1X 2 2 3" xfId="460" xr:uid="{00000000-0005-0000-0000-0000BDB50000}"/>
    <cellStyle name="SAPBEXHLevel1X 2 2 4" xfId="31407" xr:uid="{00000000-0005-0000-0000-0000BEB50000}"/>
    <cellStyle name="SAPBEXHLevel1X 2 3" xfId="546" xr:uid="{00000000-0005-0000-0000-0000BFB50000}"/>
    <cellStyle name="SAPBEXHLevel1X 2 4" xfId="459" xr:uid="{00000000-0005-0000-0000-0000C0B50000}"/>
    <cellStyle name="SAPBEXHLevel1X 2 5" xfId="31506" xr:uid="{00000000-0005-0000-0000-0000C1B50000}"/>
    <cellStyle name="SAPBEXHLevel1X 3" xfId="271" xr:uid="{00000000-0005-0000-0000-0000C2B50000}"/>
    <cellStyle name="SAPBEXHLevel1X 3 2" xfId="272" xr:uid="{00000000-0005-0000-0000-0000C3B50000}"/>
    <cellStyle name="SAPBEXHLevel1X 3 2 2" xfId="548" xr:uid="{00000000-0005-0000-0000-0000C4B50000}"/>
    <cellStyle name="SAPBEXHLevel1X 3 2 3" xfId="31406" xr:uid="{00000000-0005-0000-0000-0000C5B50000}"/>
    <cellStyle name="SAPBEXHLevel1X 3 3" xfId="461" xr:uid="{00000000-0005-0000-0000-0000C6B50000}"/>
    <cellStyle name="SAPBEXHLevel1X 3 4" xfId="31505" xr:uid="{00000000-0005-0000-0000-0000C7B50000}"/>
    <cellStyle name="SAPBEXHLevel1X 4" xfId="273" xr:uid="{00000000-0005-0000-0000-0000C8B50000}"/>
    <cellStyle name="SAPBEXHLevel1X 4 2" xfId="1061" xr:uid="{00000000-0005-0000-0000-0000C9B50000}"/>
    <cellStyle name="SAPBEXHLevel1X 5" xfId="1062" xr:uid="{00000000-0005-0000-0000-0000CAB50000}"/>
    <cellStyle name="SAPBEXHLevel1X 5 2" xfId="1063" xr:uid="{00000000-0005-0000-0000-0000CBB50000}"/>
    <cellStyle name="SAPBEXHLevel1X 5 3" xfId="1064" xr:uid="{00000000-0005-0000-0000-0000CCB50000}"/>
    <cellStyle name="SAPBEXHLevel1X 5 4" xfId="46623" xr:uid="{00000000-0005-0000-0000-0000CDB50000}"/>
    <cellStyle name="SAPBEXHLevel1X 6" xfId="1065" xr:uid="{00000000-0005-0000-0000-0000CEB50000}"/>
    <cellStyle name="SAPBEXHLevel1X 6 2" xfId="1066" xr:uid="{00000000-0005-0000-0000-0000CFB50000}"/>
    <cellStyle name="SAPBEXHLevel1X 7" xfId="1067" xr:uid="{00000000-0005-0000-0000-0000D0B50000}"/>
    <cellStyle name="SAPBEXHLevel1X 7 2" xfId="1068" xr:uid="{00000000-0005-0000-0000-0000D1B50000}"/>
    <cellStyle name="SAPBEXHLevel1X 8" xfId="1069" xr:uid="{00000000-0005-0000-0000-0000D2B50000}"/>
    <cellStyle name="SAPBEXHLevel1X 9" xfId="1070" xr:uid="{00000000-0005-0000-0000-0000D3B50000}"/>
    <cellStyle name="SAPBEXHLevel1X 9 2" xfId="1071" xr:uid="{00000000-0005-0000-0000-0000D4B50000}"/>
    <cellStyle name="SAPBEXHLevel2" xfId="274" xr:uid="{00000000-0005-0000-0000-0000D5B50000}"/>
    <cellStyle name="SAPBEXHLevel2 10" xfId="1073" xr:uid="{00000000-0005-0000-0000-0000D6B50000}"/>
    <cellStyle name="SAPBEXHLevel2 10 2" xfId="1074" xr:uid="{00000000-0005-0000-0000-0000D7B50000}"/>
    <cellStyle name="SAPBEXHLevel2 11" xfId="1072" xr:uid="{00000000-0005-0000-0000-0000D8B50000}"/>
    <cellStyle name="SAPBEXHLevel2 12" xfId="462" xr:uid="{00000000-0005-0000-0000-0000D9B50000}"/>
    <cellStyle name="SAPBEXHLevel2 13" xfId="31417" xr:uid="{00000000-0005-0000-0000-0000DAB50000}"/>
    <cellStyle name="SAPBEXHLevel2 2" xfId="275" xr:uid="{00000000-0005-0000-0000-0000DBB50000}"/>
    <cellStyle name="SAPBEXHLevel2 2 2" xfId="276" xr:uid="{00000000-0005-0000-0000-0000DCB50000}"/>
    <cellStyle name="SAPBEXHLevel2 2 2 2" xfId="550" xr:uid="{00000000-0005-0000-0000-0000DDB50000}"/>
    <cellStyle name="SAPBEXHLevel2 2 2 3" xfId="464" xr:uid="{00000000-0005-0000-0000-0000DEB50000}"/>
    <cellStyle name="SAPBEXHLevel2 2 2 4" xfId="31405" xr:uid="{00000000-0005-0000-0000-0000DFB50000}"/>
    <cellStyle name="SAPBEXHLevel2 2 3" xfId="549" xr:uid="{00000000-0005-0000-0000-0000E0B50000}"/>
    <cellStyle name="SAPBEXHLevel2 2 4" xfId="463" xr:uid="{00000000-0005-0000-0000-0000E1B50000}"/>
    <cellStyle name="SAPBEXHLevel2 2 5" xfId="31504" xr:uid="{00000000-0005-0000-0000-0000E2B50000}"/>
    <cellStyle name="SAPBEXHLevel2 3" xfId="465" xr:uid="{00000000-0005-0000-0000-0000E3B50000}"/>
    <cellStyle name="SAPBEXHLevel2 3 2" xfId="551" xr:uid="{00000000-0005-0000-0000-0000E4B50000}"/>
    <cellStyle name="SAPBEXHLevel2 3 3" xfId="46586" xr:uid="{00000000-0005-0000-0000-0000E5B50000}"/>
    <cellStyle name="SAPBEXHLevel2 4" xfId="1075" xr:uid="{00000000-0005-0000-0000-0000E6B50000}"/>
    <cellStyle name="SAPBEXHLevel2 5" xfId="1076" xr:uid="{00000000-0005-0000-0000-0000E7B50000}"/>
    <cellStyle name="SAPBEXHLevel2 5 2" xfId="1077" xr:uid="{00000000-0005-0000-0000-0000E8B50000}"/>
    <cellStyle name="SAPBEXHLevel2 5 3" xfId="1078" xr:uid="{00000000-0005-0000-0000-0000E9B50000}"/>
    <cellStyle name="SAPBEXHLevel2 6" xfId="1079" xr:uid="{00000000-0005-0000-0000-0000EAB50000}"/>
    <cellStyle name="SAPBEXHLevel2 6 2" xfId="1080" xr:uid="{00000000-0005-0000-0000-0000EBB50000}"/>
    <cellStyle name="SAPBEXHLevel2 7" xfId="1081" xr:uid="{00000000-0005-0000-0000-0000ECB50000}"/>
    <cellStyle name="SAPBEXHLevel2 7 2" xfId="1082" xr:uid="{00000000-0005-0000-0000-0000EDB50000}"/>
    <cellStyle name="SAPBEXHLevel2 8" xfId="1083" xr:uid="{00000000-0005-0000-0000-0000EEB50000}"/>
    <cellStyle name="SAPBEXHLevel2 9" xfId="1084" xr:uid="{00000000-0005-0000-0000-0000EFB50000}"/>
    <cellStyle name="SAPBEXHLevel2 9 2" xfId="1085" xr:uid="{00000000-0005-0000-0000-0000F0B50000}"/>
    <cellStyle name="SAPBEXHLevel2_2011-12 LIEE Table 1 Updated budget" xfId="277" xr:uid="{00000000-0005-0000-0000-0000F1B50000}"/>
    <cellStyle name="SAPBEXHLevel2X" xfId="278" xr:uid="{00000000-0005-0000-0000-0000F2B50000}"/>
    <cellStyle name="SAPBEXHLevel2X 10" xfId="1087" xr:uid="{00000000-0005-0000-0000-0000F3B50000}"/>
    <cellStyle name="SAPBEXHLevel2X 10 2" xfId="1088" xr:uid="{00000000-0005-0000-0000-0000F4B50000}"/>
    <cellStyle name="SAPBEXHLevel2X 11" xfId="1086" xr:uid="{00000000-0005-0000-0000-0000F5B50000}"/>
    <cellStyle name="SAPBEXHLevel2X 12" xfId="466" xr:uid="{00000000-0005-0000-0000-0000F6B50000}"/>
    <cellStyle name="SAPBEXHLevel2X 13" xfId="31404" xr:uid="{00000000-0005-0000-0000-0000F7B50000}"/>
    <cellStyle name="SAPBEXHLevel2X 2" xfId="279" xr:uid="{00000000-0005-0000-0000-0000F8B50000}"/>
    <cellStyle name="SAPBEXHLevel2X 2 2" xfId="280" xr:uid="{00000000-0005-0000-0000-0000F9B50000}"/>
    <cellStyle name="SAPBEXHLevel2X 2 2 2" xfId="553" xr:uid="{00000000-0005-0000-0000-0000FAB50000}"/>
    <cellStyle name="SAPBEXHLevel2X 2 2 3" xfId="468" xr:uid="{00000000-0005-0000-0000-0000FBB50000}"/>
    <cellStyle name="SAPBEXHLevel2X 2 2 4" xfId="31403" xr:uid="{00000000-0005-0000-0000-0000FCB50000}"/>
    <cellStyle name="SAPBEXHLevel2X 2 3" xfId="552" xr:uid="{00000000-0005-0000-0000-0000FDB50000}"/>
    <cellStyle name="SAPBEXHLevel2X 2 4" xfId="467" xr:uid="{00000000-0005-0000-0000-0000FEB50000}"/>
    <cellStyle name="SAPBEXHLevel2X 2 5" xfId="31503" xr:uid="{00000000-0005-0000-0000-0000FFB50000}"/>
    <cellStyle name="SAPBEXHLevel2X 3" xfId="281" xr:uid="{00000000-0005-0000-0000-000000B60000}"/>
    <cellStyle name="SAPBEXHLevel2X 3 2" xfId="282" xr:uid="{00000000-0005-0000-0000-000001B60000}"/>
    <cellStyle name="SAPBEXHLevel2X 3 2 2" xfId="554" xr:uid="{00000000-0005-0000-0000-000002B60000}"/>
    <cellStyle name="SAPBEXHLevel2X 3 2 3" xfId="31402" xr:uid="{00000000-0005-0000-0000-000003B60000}"/>
    <cellStyle name="SAPBEXHLevel2X 3 3" xfId="469" xr:uid="{00000000-0005-0000-0000-000004B60000}"/>
    <cellStyle name="SAPBEXHLevel2X 3 4" xfId="31502" xr:uid="{00000000-0005-0000-0000-000005B60000}"/>
    <cellStyle name="SAPBEXHLevel2X 4" xfId="283" xr:uid="{00000000-0005-0000-0000-000006B60000}"/>
    <cellStyle name="SAPBEXHLevel2X 4 2" xfId="1089" xr:uid="{00000000-0005-0000-0000-000007B60000}"/>
    <cellStyle name="SAPBEXHLevel2X 5" xfId="1090" xr:uid="{00000000-0005-0000-0000-000008B60000}"/>
    <cellStyle name="SAPBEXHLevel2X 5 2" xfId="1091" xr:uid="{00000000-0005-0000-0000-000009B60000}"/>
    <cellStyle name="SAPBEXHLevel2X 5 3" xfId="1092" xr:uid="{00000000-0005-0000-0000-00000AB60000}"/>
    <cellStyle name="SAPBEXHLevel2X 5 4" xfId="46594" xr:uid="{00000000-0005-0000-0000-00000BB60000}"/>
    <cellStyle name="SAPBEXHLevel2X 6" xfId="1093" xr:uid="{00000000-0005-0000-0000-00000CB60000}"/>
    <cellStyle name="SAPBEXHLevel2X 6 2" xfId="1094" xr:uid="{00000000-0005-0000-0000-00000DB60000}"/>
    <cellStyle name="SAPBEXHLevel2X 7" xfId="1095" xr:uid="{00000000-0005-0000-0000-00000EB60000}"/>
    <cellStyle name="SAPBEXHLevel2X 7 2" xfId="1096" xr:uid="{00000000-0005-0000-0000-00000FB60000}"/>
    <cellStyle name="SAPBEXHLevel2X 8" xfId="1097" xr:uid="{00000000-0005-0000-0000-000010B60000}"/>
    <cellStyle name="SAPBEXHLevel2X 9" xfId="1098" xr:uid="{00000000-0005-0000-0000-000011B60000}"/>
    <cellStyle name="SAPBEXHLevel2X 9 2" xfId="1099" xr:uid="{00000000-0005-0000-0000-000012B60000}"/>
    <cellStyle name="SAPBEXHLevel3" xfId="284" xr:uid="{00000000-0005-0000-0000-000013B60000}"/>
    <cellStyle name="SAPBEXHLevel3 10" xfId="1101" xr:uid="{00000000-0005-0000-0000-000014B60000}"/>
    <cellStyle name="SAPBEXHLevel3 10 2" xfId="1102" xr:uid="{00000000-0005-0000-0000-000015B60000}"/>
    <cellStyle name="SAPBEXHLevel3 11" xfId="1100" xr:uid="{00000000-0005-0000-0000-000016B60000}"/>
    <cellStyle name="SAPBEXHLevel3 12" xfId="470" xr:uid="{00000000-0005-0000-0000-000017B60000}"/>
    <cellStyle name="SAPBEXHLevel3 13" xfId="31401" xr:uid="{00000000-0005-0000-0000-000018B60000}"/>
    <cellStyle name="SAPBEXHLevel3 2" xfId="285" xr:uid="{00000000-0005-0000-0000-000019B60000}"/>
    <cellStyle name="SAPBEXHLevel3 2 2" xfId="286" xr:uid="{00000000-0005-0000-0000-00001AB60000}"/>
    <cellStyle name="SAPBEXHLevel3 2 2 2" xfId="556" xr:uid="{00000000-0005-0000-0000-00001BB60000}"/>
    <cellStyle name="SAPBEXHLevel3 2 2 3" xfId="472" xr:uid="{00000000-0005-0000-0000-00001CB60000}"/>
    <cellStyle name="SAPBEXHLevel3 2 2 4" xfId="31400" xr:uid="{00000000-0005-0000-0000-00001DB60000}"/>
    <cellStyle name="SAPBEXHLevel3 2 3" xfId="555" xr:uid="{00000000-0005-0000-0000-00001EB60000}"/>
    <cellStyle name="SAPBEXHLevel3 2 4" xfId="471" xr:uid="{00000000-0005-0000-0000-00001FB60000}"/>
    <cellStyle name="SAPBEXHLevel3 2 5" xfId="31501" xr:uid="{00000000-0005-0000-0000-000020B60000}"/>
    <cellStyle name="SAPBEXHLevel3 3" xfId="473" xr:uid="{00000000-0005-0000-0000-000021B60000}"/>
    <cellStyle name="SAPBEXHLevel3 3 2" xfId="557" xr:uid="{00000000-0005-0000-0000-000022B60000}"/>
    <cellStyle name="SAPBEXHLevel3 3 3" xfId="46724" xr:uid="{00000000-0005-0000-0000-000023B60000}"/>
    <cellStyle name="SAPBEXHLevel3 4" xfId="1103" xr:uid="{00000000-0005-0000-0000-000024B60000}"/>
    <cellStyle name="SAPBEXHLevel3 5" xfId="1104" xr:uid="{00000000-0005-0000-0000-000025B60000}"/>
    <cellStyle name="SAPBEXHLevel3 5 2" xfId="1105" xr:uid="{00000000-0005-0000-0000-000026B60000}"/>
    <cellStyle name="SAPBEXHLevel3 5 3" xfId="1106" xr:uid="{00000000-0005-0000-0000-000027B60000}"/>
    <cellStyle name="SAPBEXHLevel3 6" xfId="1107" xr:uid="{00000000-0005-0000-0000-000028B60000}"/>
    <cellStyle name="SAPBEXHLevel3 6 2" xfId="1108" xr:uid="{00000000-0005-0000-0000-000029B60000}"/>
    <cellStyle name="SAPBEXHLevel3 7" xfId="1109" xr:uid="{00000000-0005-0000-0000-00002AB60000}"/>
    <cellStyle name="SAPBEXHLevel3 7 2" xfId="1110" xr:uid="{00000000-0005-0000-0000-00002BB60000}"/>
    <cellStyle name="SAPBEXHLevel3 8" xfId="1111" xr:uid="{00000000-0005-0000-0000-00002CB60000}"/>
    <cellStyle name="SAPBEXHLevel3 9" xfId="1112" xr:uid="{00000000-0005-0000-0000-00002DB60000}"/>
    <cellStyle name="SAPBEXHLevel3 9 2" xfId="1113" xr:uid="{00000000-0005-0000-0000-00002EB60000}"/>
    <cellStyle name="SAPBEXHLevel3_2011-12 LIEE Table 1 Updated budget" xfId="287" xr:uid="{00000000-0005-0000-0000-00002FB60000}"/>
    <cellStyle name="SAPBEXHLevel3X" xfId="288" xr:uid="{00000000-0005-0000-0000-000030B60000}"/>
    <cellStyle name="SAPBEXHLevel3X 10" xfId="1115" xr:uid="{00000000-0005-0000-0000-000031B60000}"/>
    <cellStyle name="SAPBEXHLevel3X 10 2" xfId="1116" xr:uid="{00000000-0005-0000-0000-000032B60000}"/>
    <cellStyle name="SAPBEXHLevel3X 11" xfId="1114" xr:uid="{00000000-0005-0000-0000-000033B60000}"/>
    <cellStyle name="SAPBEXHLevel3X 12" xfId="474" xr:uid="{00000000-0005-0000-0000-000034B60000}"/>
    <cellStyle name="SAPBEXHLevel3X 13" xfId="31399" xr:uid="{00000000-0005-0000-0000-000035B60000}"/>
    <cellStyle name="SAPBEXHLevel3X 2" xfId="289" xr:uid="{00000000-0005-0000-0000-000036B60000}"/>
    <cellStyle name="SAPBEXHLevel3X 2 2" xfId="290" xr:uid="{00000000-0005-0000-0000-000037B60000}"/>
    <cellStyle name="SAPBEXHLevel3X 2 2 2" xfId="559" xr:uid="{00000000-0005-0000-0000-000038B60000}"/>
    <cellStyle name="SAPBEXHLevel3X 2 2 3" xfId="476" xr:uid="{00000000-0005-0000-0000-000039B60000}"/>
    <cellStyle name="SAPBEXHLevel3X 2 2 4" xfId="31398" xr:uid="{00000000-0005-0000-0000-00003AB60000}"/>
    <cellStyle name="SAPBEXHLevel3X 2 3" xfId="558" xr:uid="{00000000-0005-0000-0000-00003BB60000}"/>
    <cellStyle name="SAPBEXHLevel3X 2 4" xfId="475" xr:uid="{00000000-0005-0000-0000-00003CB60000}"/>
    <cellStyle name="SAPBEXHLevel3X 2 5" xfId="31500" xr:uid="{00000000-0005-0000-0000-00003DB60000}"/>
    <cellStyle name="SAPBEXHLevel3X 3" xfId="291" xr:uid="{00000000-0005-0000-0000-00003EB60000}"/>
    <cellStyle name="SAPBEXHLevel3X 3 2" xfId="292" xr:uid="{00000000-0005-0000-0000-00003FB60000}"/>
    <cellStyle name="SAPBEXHLevel3X 3 2 2" xfId="560" xr:uid="{00000000-0005-0000-0000-000040B60000}"/>
    <cellStyle name="SAPBEXHLevel3X 3 2 3" xfId="31397" xr:uid="{00000000-0005-0000-0000-000041B60000}"/>
    <cellStyle name="SAPBEXHLevel3X 3 3" xfId="477" xr:uid="{00000000-0005-0000-0000-000042B60000}"/>
    <cellStyle name="SAPBEXHLevel3X 3 4" xfId="31499" xr:uid="{00000000-0005-0000-0000-000043B60000}"/>
    <cellStyle name="SAPBEXHLevel3X 4" xfId="293" xr:uid="{00000000-0005-0000-0000-000044B60000}"/>
    <cellStyle name="SAPBEXHLevel3X 4 2" xfId="1117" xr:uid="{00000000-0005-0000-0000-000045B60000}"/>
    <cellStyle name="SAPBEXHLevel3X 5" xfId="1118" xr:uid="{00000000-0005-0000-0000-000046B60000}"/>
    <cellStyle name="SAPBEXHLevel3X 5 2" xfId="1119" xr:uid="{00000000-0005-0000-0000-000047B60000}"/>
    <cellStyle name="SAPBEXHLevel3X 5 3" xfId="1120" xr:uid="{00000000-0005-0000-0000-000048B60000}"/>
    <cellStyle name="SAPBEXHLevel3X 5 4" xfId="46624" xr:uid="{00000000-0005-0000-0000-000049B60000}"/>
    <cellStyle name="SAPBEXHLevel3X 6" xfId="1121" xr:uid="{00000000-0005-0000-0000-00004AB60000}"/>
    <cellStyle name="SAPBEXHLevel3X 6 2" xfId="1122" xr:uid="{00000000-0005-0000-0000-00004BB60000}"/>
    <cellStyle name="SAPBEXHLevel3X 7" xfId="1123" xr:uid="{00000000-0005-0000-0000-00004CB60000}"/>
    <cellStyle name="SAPBEXHLevel3X 7 2" xfId="1124" xr:uid="{00000000-0005-0000-0000-00004DB60000}"/>
    <cellStyle name="SAPBEXHLevel3X 8" xfId="1125" xr:uid="{00000000-0005-0000-0000-00004EB60000}"/>
    <cellStyle name="SAPBEXHLevel3X 9" xfId="1126" xr:uid="{00000000-0005-0000-0000-00004FB60000}"/>
    <cellStyle name="SAPBEXHLevel3X 9 2" xfId="1127" xr:uid="{00000000-0005-0000-0000-000050B60000}"/>
    <cellStyle name="SAPBEXinputData" xfId="46616" xr:uid="{00000000-0005-0000-0000-000051B60000}"/>
    <cellStyle name="SAPBEXresData" xfId="294" xr:uid="{00000000-0005-0000-0000-000052B60000}"/>
    <cellStyle name="SAPBEXresData 2" xfId="295" xr:uid="{00000000-0005-0000-0000-000053B60000}"/>
    <cellStyle name="SAPBEXresData 3" xfId="478" xr:uid="{00000000-0005-0000-0000-000054B60000}"/>
    <cellStyle name="SAPBEXresData 3 2" xfId="46662" xr:uid="{00000000-0005-0000-0000-000055B60000}"/>
    <cellStyle name="SAPBEXresData 4" xfId="31396" xr:uid="{00000000-0005-0000-0000-000056B60000}"/>
    <cellStyle name="SAPBEXresDataEmph" xfId="296" xr:uid="{00000000-0005-0000-0000-000057B60000}"/>
    <cellStyle name="SAPBEXresDataEmph 2" xfId="479" xr:uid="{00000000-0005-0000-0000-000058B60000}"/>
    <cellStyle name="SAPBEXresDataEmph 2 2" xfId="46609" xr:uid="{00000000-0005-0000-0000-000059B60000}"/>
    <cellStyle name="SAPBEXresDataEmph 3" xfId="31395" xr:uid="{00000000-0005-0000-0000-00005AB60000}"/>
    <cellStyle name="SAPBEXresExc1" xfId="297" xr:uid="{00000000-0005-0000-0000-00005BB60000}"/>
    <cellStyle name="SAPBEXresExc1Emph" xfId="298" xr:uid="{00000000-0005-0000-0000-00005CB60000}"/>
    <cellStyle name="SAPBEXresExc2" xfId="299" xr:uid="{00000000-0005-0000-0000-00005DB60000}"/>
    <cellStyle name="SAPBEXresExc2Emph" xfId="300" xr:uid="{00000000-0005-0000-0000-00005EB60000}"/>
    <cellStyle name="SAPBEXresItem" xfId="301" xr:uid="{00000000-0005-0000-0000-00005FB60000}"/>
    <cellStyle name="SAPBEXresItem 2" xfId="480" xr:uid="{00000000-0005-0000-0000-000060B60000}"/>
    <cellStyle name="SAPBEXresItem 2 2" xfId="46632" xr:uid="{00000000-0005-0000-0000-000061B60000}"/>
    <cellStyle name="SAPBEXresItem 3" xfId="31498" xr:uid="{00000000-0005-0000-0000-000062B60000}"/>
    <cellStyle name="SAPBEXresItemX" xfId="302" xr:uid="{00000000-0005-0000-0000-000063B60000}"/>
    <cellStyle name="SAPBEXresItemX 2" xfId="303" xr:uid="{00000000-0005-0000-0000-000064B60000}"/>
    <cellStyle name="SAPBEXresItemX 2 2" xfId="482" xr:uid="{00000000-0005-0000-0000-000065B60000}"/>
    <cellStyle name="SAPBEXresItemX 2 3" xfId="31497" xr:uid="{00000000-0005-0000-0000-000066B60000}"/>
    <cellStyle name="SAPBEXresItemX 3" xfId="481" xr:uid="{00000000-0005-0000-0000-000067B60000}"/>
    <cellStyle name="SAPBEXresItemX 3 2" xfId="46600" xr:uid="{00000000-0005-0000-0000-000068B60000}"/>
    <cellStyle name="SAPBEXresItemX 4" xfId="31394" xr:uid="{00000000-0005-0000-0000-000069B60000}"/>
    <cellStyle name="SAPBEXRow_Headings_SA" xfId="304" xr:uid="{00000000-0005-0000-0000-00006AB60000}"/>
    <cellStyle name="SAPBEXRowResults_SA" xfId="305" xr:uid="{00000000-0005-0000-0000-00006BB60000}"/>
    <cellStyle name="SAPBEXstdData" xfId="306" xr:uid="{00000000-0005-0000-0000-00006CB60000}"/>
    <cellStyle name="SAPBEXstdData 2" xfId="307" xr:uid="{00000000-0005-0000-0000-00006DB60000}"/>
    <cellStyle name="SAPBEXstdData 2 2" xfId="308" xr:uid="{00000000-0005-0000-0000-00006EB60000}"/>
    <cellStyle name="SAPBEXstdData 3" xfId="309" xr:uid="{00000000-0005-0000-0000-00006FB60000}"/>
    <cellStyle name="SAPBEXstdData 4" xfId="483" xr:uid="{00000000-0005-0000-0000-000070B60000}"/>
    <cellStyle name="SAPBEXstdData 4 2" xfId="46598" xr:uid="{00000000-0005-0000-0000-000071B60000}"/>
    <cellStyle name="SAPBEXstdData 5" xfId="31393" xr:uid="{00000000-0005-0000-0000-000072B60000}"/>
    <cellStyle name="SAPBEXstdData_Sept 2011 Total BW Data" xfId="310" xr:uid="{00000000-0005-0000-0000-000073B60000}"/>
    <cellStyle name="SAPBEXstdDataEmph" xfId="311" xr:uid="{00000000-0005-0000-0000-000074B60000}"/>
    <cellStyle name="SAPBEXstdDataEmph 2" xfId="484" xr:uid="{00000000-0005-0000-0000-000075B60000}"/>
    <cellStyle name="SAPBEXstdDataEmph 3" xfId="31496" xr:uid="{00000000-0005-0000-0000-000076B60000}"/>
    <cellStyle name="SAPBEXstdExc1" xfId="312" xr:uid="{00000000-0005-0000-0000-000077B60000}"/>
    <cellStyle name="SAPBEXstdExc1Emph" xfId="313" xr:uid="{00000000-0005-0000-0000-000078B60000}"/>
    <cellStyle name="SAPBEXstdExc2" xfId="314" xr:uid="{00000000-0005-0000-0000-000079B60000}"/>
    <cellStyle name="SAPBEXstdExc2Emph" xfId="315" xr:uid="{00000000-0005-0000-0000-00007AB60000}"/>
    <cellStyle name="SAPBEXstdItem" xfId="316" xr:uid="{00000000-0005-0000-0000-00007BB60000}"/>
    <cellStyle name="SAPBEXstdItem 2" xfId="317" xr:uid="{00000000-0005-0000-0000-00007CB60000}"/>
    <cellStyle name="SAPBEXstdItem 2 2" xfId="318" xr:uid="{00000000-0005-0000-0000-00007DB60000}"/>
    <cellStyle name="SAPBEXstdItem 3" xfId="319" xr:uid="{00000000-0005-0000-0000-00007EB60000}"/>
    <cellStyle name="SAPBEXstdItem 3 2" xfId="320" xr:uid="{00000000-0005-0000-0000-00007FB60000}"/>
    <cellStyle name="SAPBEXstdItem 4" xfId="321" xr:uid="{00000000-0005-0000-0000-000080B60000}"/>
    <cellStyle name="SAPBEXstdItem 5" xfId="485" xr:uid="{00000000-0005-0000-0000-000081B60000}"/>
    <cellStyle name="SAPBEXstdItem 5 2" xfId="46597" xr:uid="{00000000-0005-0000-0000-000082B60000}"/>
    <cellStyle name="SAPBEXstdItem 6" xfId="31392" xr:uid="{00000000-0005-0000-0000-000083B60000}"/>
    <cellStyle name="SAPBEXstdItem_Sept 2011 Total BW Data" xfId="322" xr:uid="{00000000-0005-0000-0000-000084B60000}"/>
    <cellStyle name="SAPBEXstdItemX" xfId="323" xr:uid="{00000000-0005-0000-0000-000085B60000}"/>
    <cellStyle name="SAPBEXstdItemX 2" xfId="487" xr:uid="{00000000-0005-0000-0000-000086B60000}"/>
    <cellStyle name="SAPBEXstdItemX 2 2" xfId="46599" xr:uid="{00000000-0005-0000-0000-000087B60000}"/>
    <cellStyle name="SAPBEXstdItemX 3" xfId="486" xr:uid="{00000000-0005-0000-0000-000088B60000}"/>
    <cellStyle name="SAPBEXstdItemX 4" xfId="31513" xr:uid="{00000000-0005-0000-0000-000089B60000}"/>
    <cellStyle name="SAPBEXsubData" xfId="324" xr:uid="{00000000-0005-0000-0000-00008AB60000}"/>
    <cellStyle name="SAPBEXsubData 2" xfId="488" xr:uid="{00000000-0005-0000-0000-00008BB60000}"/>
    <cellStyle name="SAPBEXsubData 3" xfId="31514" xr:uid="{00000000-0005-0000-0000-00008CB60000}"/>
    <cellStyle name="SAPBEXsubDataEmph" xfId="325" xr:uid="{00000000-0005-0000-0000-00008DB60000}"/>
    <cellStyle name="SAPBEXsubDataEmph 2" xfId="489" xr:uid="{00000000-0005-0000-0000-00008EB60000}"/>
    <cellStyle name="SAPBEXsubDataEmph 3" xfId="31515" xr:uid="{00000000-0005-0000-0000-00008FB60000}"/>
    <cellStyle name="SAPBEXsubExc1" xfId="326" xr:uid="{00000000-0005-0000-0000-000090B60000}"/>
    <cellStyle name="SAPBEXsubExc1Emph" xfId="327" xr:uid="{00000000-0005-0000-0000-000091B60000}"/>
    <cellStyle name="SAPBEXsubExc2" xfId="328" xr:uid="{00000000-0005-0000-0000-000092B60000}"/>
    <cellStyle name="SAPBEXsubExc2Emph" xfId="329" xr:uid="{00000000-0005-0000-0000-000093B60000}"/>
    <cellStyle name="SAPBEXsubItem" xfId="330" xr:uid="{00000000-0005-0000-0000-000094B60000}"/>
    <cellStyle name="SAPBEXsubItem 2" xfId="490" xr:uid="{00000000-0005-0000-0000-000095B60000}"/>
    <cellStyle name="SAPBEXsubItem 3" xfId="31516" xr:uid="{00000000-0005-0000-0000-000096B60000}"/>
    <cellStyle name="SAPBEXtitle" xfId="331" xr:uid="{00000000-0005-0000-0000-000097B60000}"/>
    <cellStyle name="SAPBEXtitle 2" xfId="491" xr:uid="{00000000-0005-0000-0000-000098B60000}"/>
    <cellStyle name="SAPBEXtitle 2 2" xfId="46633" xr:uid="{00000000-0005-0000-0000-000099B60000}"/>
    <cellStyle name="SAPBEXtitle 3" xfId="31517" xr:uid="{00000000-0005-0000-0000-00009AB60000}"/>
    <cellStyle name="SAPBEXundefined" xfId="332" xr:uid="{00000000-0005-0000-0000-00009BB60000}"/>
    <cellStyle name="SAPBEXundefined 2" xfId="333" xr:uid="{00000000-0005-0000-0000-00009CB60000}"/>
    <cellStyle name="SAPBEXundefined 3" xfId="492" xr:uid="{00000000-0005-0000-0000-00009DB60000}"/>
    <cellStyle name="SAPBEXundefined 3 2" xfId="46625" xr:uid="{00000000-0005-0000-0000-00009EB60000}"/>
    <cellStyle name="SAPBEXundefined 4" xfId="31518" xr:uid="{00000000-0005-0000-0000-00009FB60000}"/>
    <cellStyle name="SAPBEXundefined_Sheet2" xfId="356" xr:uid="{00000000-0005-0000-0000-0000A0B60000}"/>
    <cellStyle name="SEM-BPS-input-on" xfId="334" xr:uid="{00000000-0005-0000-0000-0000A1B60000}"/>
    <cellStyle name="SEM-BPS-key" xfId="335" xr:uid="{00000000-0005-0000-0000-0000A2B60000}"/>
    <cellStyle name="Sheet Title" xfId="46585" xr:uid="{00000000-0005-0000-0000-0000A3B60000}"/>
    <cellStyle name="Style 1" xfId="336" xr:uid="{00000000-0005-0000-0000-0000A4B60000}"/>
    <cellStyle name="Style 26" xfId="337" xr:uid="{00000000-0005-0000-0000-0000A5B60000}"/>
    <cellStyle name="Style 26 2" xfId="338" xr:uid="{00000000-0005-0000-0000-0000A6B60000}"/>
    <cellStyle name="Style 26 2 2" xfId="339" xr:uid="{00000000-0005-0000-0000-0000A7B60000}"/>
    <cellStyle name="Style 26 3" xfId="493" xr:uid="{00000000-0005-0000-0000-0000A8B60000}"/>
    <cellStyle name="Style 26 4" xfId="31519" xr:uid="{00000000-0005-0000-0000-0000A9B60000}"/>
    <cellStyle name="Title 2" xfId="340" xr:uid="{00000000-0005-0000-0000-0000AAB60000}"/>
    <cellStyle name="Title 2 2" xfId="1129" xr:uid="{00000000-0005-0000-0000-0000ABB60000}"/>
    <cellStyle name="Title 2 2 2" xfId="46737" xr:uid="{00000000-0005-0000-0000-0000ACB60000}"/>
    <cellStyle name="Title 2 3" xfId="1130" xr:uid="{00000000-0005-0000-0000-0000ADB60000}"/>
    <cellStyle name="Title 2 4" xfId="1131" xr:uid="{00000000-0005-0000-0000-0000AEB60000}"/>
    <cellStyle name="Title 2 5" xfId="1132" xr:uid="{00000000-0005-0000-0000-0000AFB60000}"/>
    <cellStyle name="Title 2 6" xfId="1133" xr:uid="{00000000-0005-0000-0000-0000B0B60000}"/>
    <cellStyle name="Title 2 7" xfId="1128" xr:uid="{00000000-0005-0000-0000-0000B1B60000}"/>
    <cellStyle name="Title 2 8" xfId="407" xr:uid="{00000000-0005-0000-0000-0000B2B60000}"/>
    <cellStyle name="Title 2 9" xfId="31520" xr:uid="{00000000-0005-0000-0000-0000B3B60000}"/>
    <cellStyle name="Title 3" xfId="31371" xr:uid="{00000000-0005-0000-0000-0000B4B60000}"/>
    <cellStyle name="Title 3 2" xfId="46641" xr:uid="{00000000-0005-0000-0000-0000B5B60000}"/>
    <cellStyle name="Total 10" xfId="1135" xr:uid="{00000000-0005-0000-0000-0000B6B60000}"/>
    <cellStyle name="Total 11" xfId="1136" xr:uid="{00000000-0005-0000-0000-0000B7B60000}"/>
    <cellStyle name="Total 11 2" xfId="1137" xr:uid="{00000000-0005-0000-0000-0000B8B60000}"/>
    <cellStyle name="Total 12" xfId="1138" xr:uid="{00000000-0005-0000-0000-0000B9B60000}"/>
    <cellStyle name="Total 12 2" xfId="1139" xr:uid="{00000000-0005-0000-0000-0000BAB60000}"/>
    <cellStyle name="Total 13" xfId="1140" xr:uid="{00000000-0005-0000-0000-0000BBB60000}"/>
    <cellStyle name="Total 14" xfId="1141" xr:uid="{00000000-0005-0000-0000-0000BCB60000}"/>
    <cellStyle name="Total 15" xfId="1134" xr:uid="{00000000-0005-0000-0000-0000BDB60000}"/>
    <cellStyle name="Total 2" xfId="341" xr:uid="{00000000-0005-0000-0000-0000BEB60000}"/>
    <cellStyle name="Total 2 2" xfId="342" xr:uid="{00000000-0005-0000-0000-0000BFB60000}"/>
    <cellStyle name="Total 2 2 2" xfId="562" xr:uid="{00000000-0005-0000-0000-0000C0B60000}"/>
    <cellStyle name="Total 2 2 3" xfId="496" xr:uid="{00000000-0005-0000-0000-0000C1B60000}"/>
    <cellStyle name="Total 2 2 4" xfId="31522" xr:uid="{00000000-0005-0000-0000-0000C2B60000}"/>
    <cellStyle name="Total 2 3" xfId="561" xr:uid="{00000000-0005-0000-0000-0000C3B60000}"/>
    <cellStyle name="Total 2 3 2" xfId="46738" xr:uid="{00000000-0005-0000-0000-0000C4B60000}"/>
    <cellStyle name="Total 2 4" xfId="495" xr:uid="{00000000-0005-0000-0000-0000C5B60000}"/>
    <cellStyle name="Total 2 5" xfId="31521" xr:uid="{00000000-0005-0000-0000-0000C6B60000}"/>
    <cellStyle name="Total 3" xfId="343" xr:uid="{00000000-0005-0000-0000-0000C7B60000}"/>
    <cellStyle name="Total 3 2" xfId="563" xr:uid="{00000000-0005-0000-0000-0000C8B60000}"/>
    <cellStyle name="Total 3 3" xfId="497" xr:uid="{00000000-0005-0000-0000-0000C9B60000}"/>
    <cellStyle name="Total 3 4" xfId="31523" xr:uid="{00000000-0005-0000-0000-0000CAB60000}"/>
    <cellStyle name="Total 4" xfId="344" xr:uid="{00000000-0005-0000-0000-0000CBB60000}"/>
    <cellStyle name="Total 4 2" xfId="494" xr:uid="{00000000-0005-0000-0000-0000CCB60000}"/>
    <cellStyle name="Total 4 3" xfId="31524" xr:uid="{00000000-0005-0000-0000-0000CDB60000}"/>
    <cellStyle name="Total 5" xfId="408" xr:uid="{00000000-0005-0000-0000-0000CEB60000}"/>
    <cellStyle name="Total 5 2" xfId="1143" xr:uid="{00000000-0005-0000-0000-0000CFB60000}"/>
    <cellStyle name="Total 5 3" xfId="1144" xr:uid="{00000000-0005-0000-0000-0000D0B60000}"/>
    <cellStyle name="Total 5 4" xfId="1145" xr:uid="{00000000-0005-0000-0000-0000D1B60000}"/>
    <cellStyle name="Total 5 5" xfId="1146" xr:uid="{00000000-0005-0000-0000-0000D2B60000}"/>
    <cellStyle name="Total 5 6" xfId="1147" xr:uid="{00000000-0005-0000-0000-0000D3B60000}"/>
    <cellStyle name="Total 5 7" xfId="1142" xr:uid="{00000000-0005-0000-0000-0000D4B60000}"/>
    <cellStyle name="Total 5 8" xfId="46603" xr:uid="{00000000-0005-0000-0000-0000D5B60000}"/>
    <cellStyle name="Total 6" xfId="1148" xr:uid="{00000000-0005-0000-0000-0000D6B60000}"/>
    <cellStyle name="Total 6 2" xfId="1149" xr:uid="{00000000-0005-0000-0000-0000D7B60000}"/>
    <cellStyle name="Total 6 3" xfId="1150" xr:uid="{00000000-0005-0000-0000-0000D8B60000}"/>
    <cellStyle name="Total 6 4" xfId="31577" xr:uid="{00000000-0005-0000-0000-0000D9B60000}"/>
    <cellStyle name="Total 6 5" xfId="31372" xr:uid="{00000000-0005-0000-0000-0000DAB60000}"/>
    <cellStyle name="Total 7" xfId="1151" xr:uid="{00000000-0005-0000-0000-0000DBB60000}"/>
    <cellStyle name="Total 7 2" xfId="1152" xr:uid="{00000000-0005-0000-0000-0000DCB60000}"/>
    <cellStyle name="Total 8" xfId="1153" xr:uid="{00000000-0005-0000-0000-0000DDB60000}"/>
    <cellStyle name="Total 8 2" xfId="1154" xr:uid="{00000000-0005-0000-0000-0000DEB60000}"/>
    <cellStyle name="Total 9" xfId="1155" xr:uid="{00000000-0005-0000-0000-0000DFB60000}"/>
    <cellStyle name="Total 9 2" xfId="1156" xr:uid="{00000000-0005-0000-0000-0000E0B60000}"/>
    <cellStyle name="Unprot" xfId="345" xr:uid="{00000000-0005-0000-0000-0000E1B60000}"/>
    <cellStyle name="Unprot 2" xfId="346" xr:uid="{00000000-0005-0000-0000-0000E2B60000}"/>
    <cellStyle name="Unprot$" xfId="347" xr:uid="{00000000-0005-0000-0000-0000E3B60000}"/>
    <cellStyle name="Unprot$ 2" xfId="348" xr:uid="{00000000-0005-0000-0000-0000E4B60000}"/>
    <cellStyle name="Unprot$ 2 2" xfId="349" xr:uid="{00000000-0005-0000-0000-0000E5B60000}"/>
    <cellStyle name="Unprot$_2011-10 LIEE Table 6 (2)" xfId="350" xr:uid="{00000000-0005-0000-0000-0000E6B60000}"/>
    <cellStyle name="Unprotect" xfId="351" xr:uid="{00000000-0005-0000-0000-0000E7B60000}"/>
    <cellStyle name="Warning Text 2" xfId="352" xr:uid="{00000000-0005-0000-0000-0000E8B60000}"/>
    <cellStyle name="Warning Text 2 2" xfId="409" xr:uid="{00000000-0005-0000-0000-0000E9B60000}"/>
    <cellStyle name="Warning Text 2 2 2" xfId="46650" xr:uid="{00000000-0005-0000-0000-0000EAB60000}"/>
    <cellStyle name="Warning Text 2 3" xfId="31526" xr:uid="{00000000-0005-0000-0000-0000EBB60000}"/>
    <cellStyle name="Warning Text 3" xfId="31373" xr:uid="{00000000-0005-0000-0000-0000EC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by/AppData/Local/Microsoft/Windows/Temporary%20Internet%20Files/Content.Outlook/DOYUAX25/PGE%20Table%2010%20December%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zoomScale="90" zoomScaleNormal="90" workbookViewId="0">
      <pane xSplit="1" ySplit="6" topLeftCell="B7" activePane="bottomRight" state="frozen"/>
      <selection pane="topRight" activeCell="B1" sqref="B1"/>
      <selection pane="bottomLeft" activeCell="A7" sqref="A7"/>
      <selection pane="bottomRight" activeCell="B44" sqref="B44"/>
    </sheetView>
  </sheetViews>
  <sheetFormatPr defaultRowHeight="12.75"/>
  <cols>
    <col min="1" max="1" width="39.5703125" bestFit="1" customWidth="1"/>
    <col min="2" max="2" width="14.5703125" customWidth="1"/>
    <col min="3" max="3" width="15.42578125" bestFit="1" customWidth="1"/>
    <col min="4" max="4" width="15.5703125" bestFit="1" customWidth="1"/>
    <col min="5" max="6" width="13.42578125" customWidth="1"/>
    <col min="7" max="7" width="14.7109375" customWidth="1"/>
    <col min="8" max="8" width="13.42578125" bestFit="1" customWidth="1"/>
    <col min="9" max="9" width="13.42578125" customWidth="1"/>
    <col min="10" max="10" width="14.140625" customWidth="1"/>
    <col min="11" max="11" width="10.5703125" customWidth="1"/>
    <col min="14" max="14" width="26.42578125" customWidth="1"/>
    <col min="20" max="20" width="35.5703125" customWidth="1"/>
  </cols>
  <sheetData>
    <row r="1" spans="1:13" ht="15.75">
      <c r="A1" s="907" t="s">
        <v>0</v>
      </c>
      <c r="B1" s="907"/>
      <c r="C1" s="907"/>
      <c r="D1" s="907"/>
      <c r="E1" s="907"/>
      <c r="F1" s="907"/>
      <c r="G1" s="907"/>
      <c r="H1" s="907"/>
      <c r="I1" s="907"/>
      <c r="J1" s="907"/>
      <c r="K1" s="907"/>
      <c r="L1" s="907"/>
      <c r="M1" s="907"/>
    </row>
    <row r="2" spans="1:13" ht="15.75">
      <c r="A2" s="908" t="s">
        <v>1</v>
      </c>
      <c r="B2" s="909"/>
      <c r="C2" s="909"/>
      <c r="D2" s="909"/>
      <c r="E2" s="909"/>
      <c r="F2" s="909"/>
      <c r="G2" s="909"/>
      <c r="H2" s="909"/>
      <c r="I2" s="909"/>
      <c r="J2" s="909"/>
      <c r="K2" s="909"/>
      <c r="L2" s="909"/>
      <c r="M2" s="909"/>
    </row>
    <row r="3" spans="1:13" ht="15.75">
      <c r="A3" s="910" t="s">
        <v>598</v>
      </c>
      <c r="B3" s="910"/>
      <c r="C3" s="910"/>
      <c r="D3" s="910"/>
      <c r="E3" s="910"/>
      <c r="F3" s="910"/>
      <c r="G3" s="910"/>
      <c r="H3" s="910"/>
      <c r="I3" s="910"/>
      <c r="J3" s="910"/>
      <c r="K3" s="910"/>
      <c r="L3" s="910"/>
      <c r="M3" s="910"/>
    </row>
    <row r="4" spans="1:13">
      <c r="A4" s="755"/>
      <c r="B4" s="911" t="s">
        <v>2</v>
      </c>
      <c r="C4" s="912"/>
      <c r="D4" s="913"/>
      <c r="E4" s="914" t="s">
        <v>3</v>
      </c>
      <c r="F4" s="912"/>
      <c r="G4" s="913"/>
      <c r="H4" s="914" t="s">
        <v>4</v>
      </c>
      <c r="I4" s="912"/>
      <c r="J4" s="913"/>
      <c r="K4" s="912" t="s">
        <v>5</v>
      </c>
      <c r="L4" s="912"/>
      <c r="M4" s="915"/>
    </row>
    <row r="5" spans="1:13">
      <c r="A5" s="755" t="s">
        <v>6</v>
      </c>
      <c r="B5" s="756" t="s">
        <v>7</v>
      </c>
      <c r="C5" s="756" t="s">
        <v>8</v>
      </c>
      <c r="D5" s="789" t="s">
        <v>9</v>
      </c>
      <c r="E5" s="798" t="s">
        <v>7</v>
      </c>
      <c r="F5" s="756" t="s">
        <v>8</v>
      </c>
      <c r="G5" s="789" t="s">
        <v>9</v>
      </c>
      <c r="H5" s="798" t="s">
        <v>7</v>
      </c>
      <c r="I5" s="756" t="s">
        <v>8</v>
      </c>
      <c r="J5" s="789" t="s">
        <v>9</v>
      </c>
      <c r="K5" s="788" t="s">
        <v>7</v>
      </c>
      <c r="L5" s="756" t="s">
        <v>8</v>
      </c>
      <c r="M5" s="756" t="s">
        <v>9</v>
      </c>
    </row>
    <row r="6" spans="1:13">
      <c r="A6" s="757" t="s">
        <v>10</v>
      </c>
      <c r="B6" s="758"/>
      <c r="C6" s="759"/>
      <c r="D6" s="790"/>
      <c r="E6" s="799"/>
      <c r="F6" s="759"/>
      <c r="G6" s="790"/>
      <c r="H6" s="799"/>
      <c r="I6" s="759"/>
      <c r="J6" s="790"/>
      <c r="K6" s="759"/>
      <c r="L6" s="759"/>
      <c r="M6" s="760"/>
    </row>
    <row r="7" spans="1:13">
      <c r="A7" s="761" t="s">
        <v>11</v>
      </c>
      <c r="B7" s="762">
        <v>9842512.1007368546</v>
      </c>
      <c r="C7" s="762">
        <v>0</v>
      </c>
      <c r="D7" s="791">
        <f>+B7+C7</f>
        <v>9842512.1007368546</v>
      </c>
      <c r="E7" s="800">
        <v>1224137.1700000002</v>
      </c>
      <c r="F7" s="762">
        <v>95964.21</v>
      </c>
      <c r="G7" s="791">
        <f>SUM(E7:F7)</f>
        <v>1320101.3800000001</v>
      </c>
      <c r="H7" s="800">
        <v>3169526.25</v>
      </c>
      <c r="I7" s="762">
        <v>305796.15000000002</v>
      </c>
      <c r="J7" s="791">
        <f>SUM(H7:I7)</f>
        <v>3475322.4</v>
      </c>
      <c r="K7" s="810">
        <f>IFERROR(H7/B7,0)</f>
        <v>0.32202411514055596</v>
      </c>
      <c r="L7" s="810">
        <f t="shared" ref="L7:M7" si="0">IFERROR(I7/C7,0)</f>
        <v>0</v>
      </c>
      <c r="M7" s="810">
        <f t="shared" si="0"/>
        <v>0.35309302792117692</v>
      </c>
    </row>
    <row r="8" spans="1:13">
      <c r="A8" s="761" t="s">
        <v>12</v>
      </c>
      <c r="B8" s="764">
        <v>555337.75873753079</v>
      </c>
      <c r="C8" s="764">
        <v>7828095.3293321002</v>
      </c>
      <c r="D8" s="791">
        <f t="shared" ref="D8:D17" si="1">+B8+C8</f>
        <v>8383433.0880696308</v>
      </c>
      <c r="E8" s="801">
        <v>23629.200000000001</v>
      </c>
      <c r="F8" s="764">
        <v>834966.07000000007</v>
      </c>
      <c r="G8" s="802">
        <f t="shared" ref="G8:G17" si="2">SUM(E8:F8)</f>
        <v>858595.27</v>
      </c>
      <c r="H8" s="801">
        <v>56224.05</v>
      </c>
      <c r="I8" s="764">
        <v>2019815.7699999996</v>
      </c>
      <c r="J8" s="791">
        <f t="shared" ref="J8:J17" si="3">SUM(H8:I8)</f>
        <v>2076039.8199999996</v>
      </c>
      <c r="K8" s="810">
        <f t="shared" ref="K8:K18" si="4">IFERROR(H8/B8,0)</f>
        <v>0.10124298071828602</v>
      </c>
      <c r="L8" s="810">
        <f t="shared" ref="L8:L18" si="5">IFERROR(I8/C8,0)</f>
        <v>0.25802135577369523</v>
      </c>
      <c r="M8" s="810">
        <f t="shared" ref="M8:M18" si="6">IFERROR(J8/D8,0)</f>
        <v>0.24763599806795006</v>
      </c>
    </row>
    <row r="9" spans="1:13">
      <c r="A9" s="761" t="s">
        <v>13</v>
      </c>
      <c r="B9" s="764">
        <v>6545159.9547676975</v>
      </c>
      <c r="C9" s="764">
        <v>29816839.793941744</v>
      </c>
      <c r="D9" s="791">
        <f t="shared" si="1"/>
        <v>36361999.74870944</v>
      </c>
      <c r="E9" s="801">
        <v>556964.08739999996</v>
      </c>
      <c r="F9" s="764">
        <v>2537280.8426000001</v>
      </c>
      <c r="G9" s="802">
        <f t="shared" si="2"/>
        <v>3094244.93</v>
      </c>
      <c r="H9" s="801">
        <v>1470062.3687999998</v>
      </c>
      <c r="I9" s="764">
        <v>6696950.7911999999</v>
      </c>
      <c r="J9" s="791">
        <f t="shared" si="3"/>
        <v>8167013.1600000001</v>
      </c>
      <c r="K9" s="810">
        <f t="shared" si="4"/>
        <v>0.22460297058579307</v>
      </c>
      <c r="L9" s="810">
        <f t="shared" si="5"/>
        <v>0.22460297058579301</v>
      </c>
      <c r="M9" s="810">
        <f t="shared" si="6"/>
        <v>0.22460297058579304</v>
      </c>
    </row>
    <row r="10" spans="1:13">
      <c r="A10" s="761" t="s">
        <v>14</v>
      </c>
      <c r="B10" s="764">
        <v>42309707.491549797</v>
      </c>
      <c r="C10" s="764">
        <v>4023613.1116636801</v>
      </c>
      <c r="D10" s="791">
        <f t="shared" si="1"/>
        <v>46333320.603213474</v>
      </c>
      <c r="E10" s="801">
        <v>423413.31549999991</v>
      </c>
      <c r="F10" s="764">
        <v>919296.62449999992</v>
      </c>
      <c r="G10" s="802">
        <f t="shared" si="2"/>
        <v>1342709.94</v>
      </c>
      <c r="H10" s="801">
        <v>822191.29049999989</v>
      </c>
      <c r="I10" s="764">
        <v>1846920.7494999999</v>
      </c>
      <c r="J10" s="791">
        <f t="shared" si="3"/>
        <v>2669112.04</v>
      </c>
      <c r="K10" s="810">
        <f t="shared" si="4"/>
        <v>1.9432686710590237E-2</v>
      </c>
      <c r="L10" s="810">
        <f t="shared" si="5"/>
        <v>0.45902046201861013</v>
      </c>
      <c r="M10" s="810">
        <f t="shared" si="6"/>
        <v>5.7606750503759109E-2</v>
      </c>
    </row>
    <row r="11" spans="1:13">
      <c r="A11" s="761" t="s">
        <v>15</v>
      </c>
      <c r="B11" s="764">
        <v>0</v>
      </c>
      <c r="C11" s="764">
        <v>0</v>
      </c>
      <c r="D11" s="791">
        <f t="shared" si="1"/>
        <v>0</v>
      </c>
      <c r="E11" s="801">
        <v>0</v>
      </c>
      <c r="F11" s="764">
        <v>0</v>
      </c>
      <c r="G11" s="802">
        <f t="shared" si="2"/>
        <v>0</v>
      </c>
      <c r="H11" s="801">
        <v>0</v>
      </c>
      <c r="I11" s="764">
        <v>0</v>
      </c>
      <c r="J11" s="791">
        <f t="shared" si="3"/>
        <v>0</v>
      </c>
      <c r="K11" s="810">
        <f t="shared" si="4"/>
        <v>0</v>
      </c>
      <c r="L11" s="810">
        <f t="shared" si="5"/>
        <v>0</v>
      </c>
      <c r="M11" s="810">
        <f t="shared" si="6"/>
        <v>0</v>
      </c>
    </row>
    <row r="12" spans="1:13">
      <c r="A12" s="761" t="s">
        <v>16</v>
      </c>
      <c r="B12" s="764">
        <v>33294338.934691548</v>
      </c>
      <c r="C12" s="764">
        <v>0</v>
      </c>
      <c r="D12" s="791">
        <f t="shared" si="1"/>
        <v>33294338.934691548</v>
      </c>
      <c r="E12" s="801">
        <v>3339127.96</v>
      </c>
      <c r="F12" s="764"/>
      <c r="G12" s="802">
        <f t="shared" si="2"/>
        <v>3339127.96</v>
      </c>
      <c r="H12" s="801">
        <v>7390011.4100000011</v>
      </c>
      <c r="I12" s="764"/>
      <c r="J12" s="791">
        <f t="shared" si="3"/>
        <v>7390011.4100000011</v>
      </c>
      <c r="K12" s="810">
        <f t="shared" si="4"/>
        <v>0.22195999819956974</v>
      </c>
      <c r="L12" s="810">
        <f t="shared" si="5"/>
        <v>0</v>
      </c>
      <c r="M12" s="810">
        <f t="shared" si="6"/>
        <v>0.22195999819956974</v>
      </c>
    </row>
    <row r="13" spans="1:13">
      <c r="A13" s="158" t="s">
        <v>17</v>
      </c>
      <c r="B13" s="764">
        <v>2293586.4612192535</v>
      </c>
      <c r="C13" s="764">
        <v>0</v>
      </c>
      <c r="D13" s="791">
        <f t="shared" si="1"/>
        <v>2293586.4612192535</v>
      </c>
      <c r="E13" s="801">
        <v>156780.04999999999</v>
      </c>
      <c r="F13" s="764"/>
      <c r="G13" s="802">
        <f t="shared" si="2"/>
        <v>156780.04999999999</v>
      </c>
      <c r="H13" s="801">
        <v>469151.64</v>
      </c>
      <c r="I13" s="764"/>
      <c r="J13" s="791">
        <f t="shared" si="3"/>
        <v>469151.64</v>
      </c>
      <c r="K13" s="810">
        <f t="shared" si="4"/>
        <v>0.20454935880228492</v>
      </c>
      <c r="L13" s="810">
        <f t="shared" si="5"/>
        <v>0</v>
      </c>
      <c r="M13" s="810">
        <f t="shared" si="6"/>
        <v>0.20454935880228492</v>
      </c>
    </row>
    <row r="14" spans="1:13">
      <c r="A14" s="761" t="s">
        <v>18</v>
      </c>
      <c r="B14" s="764">
        <v>15141540.627490522</v>
      </c>
      <c r="C14" s="764">
        <v>6644848.764582172</v>
      </c>
      <c r="D14" s="791">
        <f>+B14+C14</f>
        <v>21786389.392072693</v>
      </c>
      <c r="E14" s="801">
        <v>2090866.9884500001</v>
      </c>
      <c r="F14" s="764">
        <v>917574.7215499999</v>
      </c>
      <c r="G14" s="802">
        <f>SUM(E14:F14)</f>
        <v>3008441.71</v>
      </c>
      <c r="H14" s="801">
        <v>3310000.2445999999</v>
      </c>
      <c r="I14" s="764">
        <v>1452590.0353999999</v>
      </c>
      <c r="J14" s="791">
        <f>SUM(H14:I14)</f>
        <v>4762590.2799999993</v>
      </c>
      <c r="K14" s="810">
        <f t="shared" si="4"/>
        <v>0.21860392717174787</v>
      </c>
      <c r="L14" s="810">
        <f t="shared" si="5"/>
        <v>0.21860392717174787</v>
      </c>
      <c r="M14" s="810">
        <f t="shared" si="6"/>
        <v>0.21860392717174787</v>
      </c>
    </row>
    <row r="15" spans="1:13">
      <c r="A15" s="761" t="s">
        <v>599</v>
      </c>
      <c r="B15" s="764">
        <v>3251447.4189499998</v>
      </c>
      <c r="C15" s="764">
        <v>1180947.7710500001</v>
      </c>
      <c r="D15" s="791">
        <f t="shared" si="1"/>
        <v>4432395.1899999995</v>
      </c>
      <c r="E15" s="801">
        <v>626841.58629999997</v>
      </c>
      <c r="F15" s="764">
        <v>275088.7537</v>
      </c>
      <c r="G15" s="802">
        <f t="shared" si="2"/>
        <v>901930.34</v>
      </c>
      <c r="H15" s="801">
        <v>999556.50600000005</v>
      </c>
      <c r="I15" s="764">
        <v>438654.29399999999</v>
      </c>
      <c r="J15" s="791">
        <f t="shared" si="3"/>
        <v>1438210.8</v>
      </c>
      <c r="K15" s="810">
        <f t="shared" si="4"/>
        <v>0.30741893600198217</v>
      </c>
      <c r="L15" s="810">
        <f t="shared" si="5"/>
        <v>0.37144258599174562</v>
      </c>
      <c r="M15" s="810">
        <f t="shared" si="6"/>
        <v>0.32447711414468894</v>
      </c>
    </row>
    <row r="16" spans="1:13">
      <c r="A16" s="765" t="s">
        <v>19</v>
      </c>
      <c r="B16" s="766">
        <v>109000</v>
      </c>
      <c r="C16" s="766">
        <v>0</v>
      </c>
      <c r="D16" s="791">
        <f>+B16+C16</f>
        <v>109000</v>
      </c>
      <c r="E16" s="801"/>
      <c r="F16" s="764"/>
      <c r="G16" s="791">
        <f>SUM(E16:F16)</f>
        <v>0</v>
      </c>
      <c r="H16" s="800">
        <v>47856.3</v>
      </c>
      <c r="I16" s="762"/>
      <c r="J16" s="791">
        <f>SUM(H16:I16)</f>
        <v>47856.3</v>
      </c>
      <c r="K16" s="810">
        <f t="shared" si="4"/>
        <v>0.43904862385321103</v>
      </c>
      <c r="L16" s="810">
        <f t="shared" si="5"/>
        <v>0</v>
      </c>
      <c r="M16" s="810">
        <f t="shared" si="6"/>
        <v>0.43904862385321103</v>
      </c>
    </row>
    <row r="17" spans="1:13" s="25" customFormat="1">
      <c r="A17" s="767" t="s">
        <v>20</v>
      </c>
      <c r="B17" s="764">
        <v>4664484.8549999995</v>
      </c>
      <c r="C17" s="764">
        <v>2047004.145</v>
      </c>
      <c r="D17" s="791">
        <f t="shared" si="1"/>
        <v>6711489</v>
      </c>
      <c r="E17" s="801">
        <v>368357.5477</v>
      </c>
      <c r="F17" s="764">
        <v>161653.31229999999</v>
      </c>
      <c r="G17" s="802">
        <f t="shared" si="2"/>
        <v>530010.86</v>
      </c>
      <c r="H17" s="801">
        <v>862221.92755000002</v>
      </c>
      <c r="I17" s="764">
        <v>378385.16245</v>
      </c>
      <c r="J17" s="791">
        <f t="shared" si="3"/>
        <v>1240607.0900000001</v>
      </c>
      <c r="K17" s="810">
        <f t="shared" si="4"/>
        <v>0.1848482639247416</v>
      </c>
      <c r="L17" s="810">
        <f t="shared" si="5"/>
        <v>0.1848482639247416</v>
      </c>
      <c r="M17" s="810">
        <f t="shared" si="6"/>
        <v>0.1848482639247416</v>
      </c>
    </row>
    <row r="18" spans="1:13">
      <c r="A18" s="768" t="s">
        <v>21</v>
      </c>
      <c r="B18" s="769">
        <f t="shared" ref="B18:J18" si="7">SUM(B7:B17)</f>
        <v>118007115.60314322</v>
      </c>
      <c r="C18" s="769">
        <f t="shared" si="7"/>
        <v>51541348.915569693</v>
      </c>
      <c r="D18" s="792">
        <f t="shared" si="7"/>
        <v>169548464.51871288</v>
      </c>
      <c r="E18" s="803">
        <f t="shared" si="7"/>
        <v>8810117.9053499997</v>
      </c>
      <c r="F18" s="769">
        <f t="shared" si="7"/>
        <v>5741824.5346500007</v>
      </c>
      <c r="G18" s="792">
        <f t="shared" si="7"/>
        <v>14551942.440000001</v>
      </c>
      <c r="H18" s="803">
        <f t="shared" si="7"/>
        <v>18596801.98745</v>
      </c>
      <c r="I18" s="769">
        <f t="shared" si="7"/>
        <v>13139112.952549998</v>
      </c>
      <c r="J18" s="792">
        <f t="shared" si="7"/>
        <v>31735914.940000001</v>
      </c>
      <c r="K18" s="863">
        <f t="shared" si="4"/>
        <v>0.15759051386351028</v>
      </c>
      <c r="L18" s="863">
        <f t="shared" si="5"/>
        <v>0.25492373073264507</v>
      </c>
      <c r="M18" s="863">
        <f t="shared" si="6"/>
        <v>0.18717901710338017</v>
      </c>
    </row>
    <row r="19" spans="1:13">
      <c r="A19" s="771"/>
      <c r="B19" s="772"/>
      <c r="C19" s="772"/>
      <c r="D19" s="793"/>
      <c r="E19" s="804"/>
      <c r="F19" s="772"/>
      <c r="G19" s="793"/>
      <c r="H19" s="804"/>
      <c r="I19" s="772"/>
      <c r="J19" s="793"/>
      <c r="K19" s="772"/>
      <c r="L19" s="772"/>
      <c r="M19" s="773"/>
    </row>
    <row r="20" spans="1:13">
      <c r="A20" s="774" t="s">
        <v>22</v>
      </c>
      <c r="B20" s="762">
        <v>768584.95256528165</v>
      </c>
      <c r="C20" s="762">
        <v>337292.67702505167</v>
      </c>
      <c r="D20" s="791">
        <f>+B20+C20</f>
        <v>1105877.6295903334</v>
      </c>
      <c r="E20" s="800">
        <v>23038.485499999999</v>
      </c>
      <c r="F20" s="762">
        <v>10110.414500000001</v>
      </c>
      <c r="G20" s="791">
        <v>33148.9</v>
      </c>
      <c r="H20" s="800">
        <v>105729.5577</v>
      </c>
      <c r="I20" s="762">
        <v>46399.302300000003</v>
      </c>
      <c r="J20" s="791">
        <v>152128.86000000002</v>
      </c>
      <c r="K20" s="810">
        <f t="shared" ref="K20" si="8">IFERROR(H20/B20,0)</f>
        <v>0.13756391840239626</v>
      </c>
      <c r="L20" s="810">
        <f t="shared" ref="L20" si="9">IFERROR(I20/C20,0)</f>
        <v>0.13756391840239626</v>
      </c>
      <c r="M20" s="810">
        <f t="shared" ref="M20" si="10">IFERROR(J20/D20,0)</f>
        <v>0.13756391840239626</v>
      </c>
    </row>
    <row r="21" spans="1:13">
      <c r="A21" s="1" t="s">
        <v>23</v>
      </c>
      <c r="B21" s="764">
        <v>2955873.2533972617</v>
      </c>
      <c r="C21" s="764">
        <v>1297181.7874621076</v>
      </c>
      <c r="D21" s="791">
        <f t="shared" ref="D21:D27" si="11">+B21+C21</f>
        <v>4253055.0408593696</v>
      </c>
      <c r="E21" s="801">
        <v>224566.41925000001</v>
      </c>
      <c r="F21" s="764">
        <v>98550.730750000002</v>
      </c>
      <c r="G21" s="802">
        <v>323117.15000000002</v>
      </c>
      <c r="H21" s="801">
        <v>600604.33550000004</v>
      </c>
      <c r="I21" s="764">
        <v>263574.56449999998</v>
      </c>
      <c r="J21" s="791">
        <v>864178.9</v>
      </c>
      <c r="K21" s="810">
        <f t="shared" ref="K21:K27" si="12">IFERROR(H21/B21,0)</f>
        <v>0.20319015194907628</v>
      </c>
      <c r="L21" s="810">
        <f t="shared" ref="L21:L27" si="13">IFERROR(I21/C21,0)</f>
        <v>0.20319015194907625</v>
      </c>
      <c r="M21" s="810">
        <f t="shared" ref="M21:M27" si="14">IFERROR(J21/D21,0)</f>
        <v>0.20319015194907625</v>
      </c>
    </row>
    <row r="22" spans="1:13">
      <c r="A22" s="761" t="s">
        <v>24</v>
      </c>
      <c r="B22" s="764">
        <v>1633462.5791867268</v>
      </c>
      <c r="C22" s="764">
        <v>716843.29014669312</v>
      </c>
      <c r="D22" s="791">
        <f t="shared" si="11"/>
        <v>2350305.8693334199</v>
      </c>
      <c r="E22" s="801">
        <v>130906.46784999999</v>
      </c>
      <c r="F22" s="764">
        <v>57448.162149999996</v>
      </c>
      <c r="G22" s="802">
        <v>188354.62999999998</v>
      </c>
      <c r="H22" s="801">
        <v>193770.05880000003</v>
      </c>
      <c r="I22" s="764">
        <v>85035.781199999983</v>
      </c>
      <c r="J22" s="791">
        <v>278805.84000000003</v>
      </c>
      <c r="K22" s="810">
        <f t="shared" si="12"/>
        <v>0.11862534304059469</v>
      </c>
      <c r="L22" s="810">
        <f t="shared" si="13"/>
        <v>0.11862534304059463</v>
      </c>
      <c r="M22" s="810">
        <f t="shared" si="14"/>
        <v>0.11862534304059467</v>
      </c>
    </row>
    <row r="23" spans="1:13" ht="12.75" customHeight="1">
      <c r="A23" s="775" t="s">
        <v>25</v>
      </c>
      <c r="B23" s="764">
        <v>0</v>
      </c>
      <c r="C23" s="764">
        <v>0</v>
      </c>
      <c r="D23" s="791">
        <f t="shared" si="11"/>
        <v>0</v>
      </c>
      <c r="E23" s="801">
        <v>0</v>
      </c>
      <c r="F23" s="764">
        <v>0</v>
      </c>
      <c r="G23" s="802">
        <v>0</v>
      </c>
      <c r="H23" s="801">
        <v>0</v>
      </c>
      <c r="I23" s="764">
        <v>0</v>
      </c>
      <c r="J23" s="791">
        <v>0</v>
      </c>
      <c r="K23" s="810">
        <f t="shared" si="12"/>
        <v>0</v>
      </c>
      <c r="L23" s="810">
        <f t="shared" si="13"/>
        <v>0</v>
      </c>
      <c r="M23" s="810">
        <f t="shared" si="14"/>
        <v>0</v>
      </c>
    </row>
    <row r="24" spans="1:13">
      <c r="A24" s="776" t="s">
        <v>26</v>
      </c>
      <c r="B24" s="764">
        <v>134135</v>
      </c>
      <c r="C24" s="764">
        <v>58865</v>
      </c>
      <c r="D24" s="791">
        <f t="shared" si="11"/>
        <v>193000</v>
      </c>
      <c r="E24" s="800">
        <v>-419.24484999999999</v>
      </c>
      <c r="F24" s="762">
        <v>-183.98515</v>
      </c>
      <c r="G24" s="802">
        <v>-603.23</v>
      </c>
      <c r="H24" s="800">
        <v>37616.770750000003</v>
      </c>
      <c r="I24" s="762">
        <v>16508.079249999999</v>
      </c>
      <c r="J24" s="791">
        <v>54124.850000000006</v>
      </c>
      <c r="K24" s="810">
        <f t="shared" si="12"/>
        <v>0.28043963730569949</v>
      </c>
      <c r="L24" s="810">
        <f t="shared" si="13"/>
        <v>0.28043963730569949</v>
      </c>
      <c r="M24" s="810">
        <f t="shared" si="14"/>
        <v>0.28043963730569949</v>
      </c>
    </row>
    <row r="25" spans="1:13">
      <c r="A25" s="777" t="s">
        <v>27</v>
      </c>
      <c r="B25" s="764">
        <v>536041.54620035249</v>
      </c>
      <c r="C25" s="764">
        <v>235241.25408792446</v>
      </c>
      <c r="D25" s="791">
        <f t="shared" si="11"/>
        <v>771282.80028827698</v>
      </c>
      <c r="E25" s="800">
        <v>73010.292100000006</v>
      </c>
      <c r="F25" s="762">
        <v>32040.487899999996</v>
      </c>
      <c r="G25" s="791">
        <v>105050.78</v>
      </c>
      <c r="H25" s="800">
        <v>156995.66279999999</v>
      </c>
      <c r="I25" s="762">
        <v>68897.377200000003</v>
      </c>
      <c r="J25" s="791">
        <v>225893.03999999998</v>
      </c>
      <c r="K25" s="810">
        <f t="shared" si="12"/>
        <v>0.29287965440895292</v>
      </c>
      <c r="L25" s="810">
        <f t="shared" si="13"/>
        <v>0.29287965440895292</v>
      </c>
      <c r="M25" s="810">
        <f t="shared" si="14"/>
        <v>0.29287965440895286</v>
      </c>
    </row>
    <row r="26" spans="1:13">
      <c r="A26" s="761" t="s">
        <v>28</v>
      </c>
      <c r="B26" s="764">
        <v>4288524.5910503762</v>
      </c>
      <c r="C26" s="764">
        <v>1882014.3888782228</v>
      </c>
      <c r="D26" s="791">
        <f t="shared" si="11"/>
        <v>6170538.9799285987</v>
      </c>
      <c r="E26" s="800">
        <v>285840.26024999993</v>
      </c>
      <c r="F26" s="762">
        <v>125440.68974999999</v>
      </c>
      <c r="G26" s="791">
        <v>411280.94999999995</v>
      </c>
      <c r="H26" s="800">
        <v>784805.02965000004</v>
      </c>
      <c r="I26" s="762">
        <v>344410.84035000001</v>
      </c>
      <c r="J26" s="791">
        <v>1129215.8700000001</v>
      </c>
      <c r="K26" s="810">
        <f t="shared" si="12"/>
        <v>0.18300117277811387</v>
      </c>
      <c r="L26" s="810">
        <f t="shared" si="13"/>
        <v>0.18300117277811387</v>
      </c>
      <c r="M26" s="810">
        <f t="shared" si="14"/>
        <v>0.1830011727781139</v>
      </c>
    </row>
    <row r="27" spans="1:13">
      <c r="A27" s="761" t="s">
        <v>29</v>
      </c>
      <c r="B27" s="764">
        <v>39769.289999999994</v>
      </c>
      <c r="C27" s="764">
        <v>17452.71</v>
      </c>
      <c r="D27" s="791">
        <f t="shared" si="11"/>
        <v>57221.999999999993</v>
      </c>
      <c r="E27" s="800">
        <v>0</v>
      </c>
      <c r="F27" s="762">
        <v>0</v>
      </c>
      <c r="G27" s="791">
        <v>0</v>
      </c>
      <c r="H27" s="800">
        <v>0</v>
      </c>
      <c r="I27" s="762">
        <v>0</v>
      </c>
      <c r="J27" s="791">
        <v>0</v>
      </c>
      <c r="K27" s="810">
        <f t="shared" si="12"/>
        <v>0</v>
      </c>
      <c r="L27" s="810">
        <f t="shared" si="13"/>
        <v>0</v>
      </c>
      <c r="M27" s="810">
        <f t="shared" si="14"/>
        <v>0</v>
      </c>
    </row>
    <row r="28" spans="1:13">
      <c r="A28" s="771"/>
      <c r="B28" s="772"/>
      <c r="C28" s="772"/>
      <c r="D28" s="793"/>
      <c r="E28" s="804"/>
      <c r="F28" s="772"/>
      <c r="G28" s="793"/>
      <c r="H28" s="804"/>
      <c r="I28" s="772"/>
      <c r="J28" s="793"/>
      <c r="K28" s="772"/>
      <c r="L28" s="772"/>
      <c r="M28" s="773"/>
    </row>
    <row r="29" spans="1:13">
      <c r="A29" s="353" t="s">
        <v>30</v>
      </c>
      <c r="B29" s="778">
        <f>SUM(B18:B27)</f>
        <v>128363506.8155432</v>
      </c>
      <c r="C29" s="778">
        <f>SUM(C18:C27)</f>
        <v>56086240.023169696</v>
      </c>
      <c r="D29" s="794">
        <f>SUM(D18:D27)</f>
        <v>184449746.8387129</v>
      </c>
      <c r="E29" s="805">
        <f t="shared" ref="E29:J29" si="15">E18+SUM(E20:E27)</f>
        <v>9547060.5854499992</v>
      </c>
      <c r="F29" s="778">
        <f t="shared" si="15"/>
        <v>6065231.0345500009</v>
      </c>
      <c r="G29" s="794">
        <f t="shared" si="15"/>
        <v>15612291.620000001</v>
      </c>
      <c r="H29" s="805">
        <f t="shared" si="15"/>
        <v>20476323.402649999</v>
      </c>
      <c r="I29" s="778">
        <f t="shared" si="15"/>
        <v>13963938.897349998</v>
      </c>
      <c r="J29" s="794">
        <f t="shared" si="15"/>
        <v>34440262.300000004</v>
      </c>
      <c r="K29" s="811">
        <f>+H29/B29</f>
        <v>0.15951826115248025</v>
      </c>
      <c r="L29" s="770">
        <f>+I29/C29</f>
        <v>0.24897263377936155</v>
      </c>
      <c r="M29" s="770">
        <f>+J29/D29</f>
        <v>0.186718945893243</v>
      </c>
    </row>
    <row r="30" spans="1:13" s="25" customFormat="1" ht="18.600000000000001" customHeight="1">
      <c r="A30" s="779" t="s">
        <v>31</v>
      </c>
      <c r="B30" s="780"/>
      <c r="C30" s="780"/>
      <c r="D30" s="795"/>
      <c r="E30" s="806"/>
      <c r="F30" s="780"/>
      <c r="G30" s="795"/>
      <c r="H30" s="806"/>
      <c r="I30" s="780"/>
      <c r="J30" s="795"/>
      <c r="K30" s="780"/>
      <c r="L30" s="780"/>
      <c r="M30" s="781"/>
    </row>
    <row r="31" spans="1:13" s="25" customFormat="1">
      <c r="A31" s="774" t="s">
        <v>32</v>
      </c>
      <c r="B31" s="782"/>
      <c r="C31" s="782"/>
      <c r="D31" s="796"/>
      <c r="E31" s="807">
        <v>0</v>
      </c>
      <c r="F31" s="783">
        <v>0</v>
      </c>
      <c r="G31" s="808">
        <f>E31+F31</f>
        <v>0</v>
      </c>
      <c r="H31" s="807">
        <v>0</v>
      </c>
      <c r="I31" s="783">
        <v>0</v>
      </c>
      <c r="J31" s="808">
        <f>SUM(H31:I31)</f>
        <v>0</v>
      </c>
      <c r="K31" s="812"/>
      <c r="L31" s="782"/>
      <c r="M31" s="782"/>
    </row>
    <row r="32" spans="1:13" s="25" customFormat="1">
      <c r="A32" s="761" t="s">
        <v>33</v>
      </c>
      <c r="B32" s="784"/>
      <c r="C32" s="784"/>
      <c r="D32" s="797"/>
      <c r="E32" s="809"/>
      <c r="F32" s="783">
        <v>610228.96</v>
      </c>
      <c r="G32" s="808">
        <v>674018</v>
      </c>
      <c r="H32" s="809"/>
      <c r="I32" s="783">
        <v>1486141.77</v>
      </c>
      <c r="J32" s="808">
        <v>875913</v>
      </c>
      <c r="K32" s="773"/>
      <c r="L32" s="784"/>
      <c r="M32" s="784"/>
    </row>
    <row r="33" spans="1:13" s="25" customFormat="1">
      <c r="A33" s="172"/>
      <c r="B33" s="172"/>
      <c r="C33" s="172"/>
      <c r="D33" s="172"/>
      <c r="E33" s="172"/>
      <c r="F33" s="172"/>
      <c r="G33" s="172"/>
      <c r="H33" s="172"/>
      <c r="I33" s="172"/>
      <c r="J33" s="172"/>
      <c r="K33" s="172"/>
      <c r="L33" s="172"/>
      <c r="M33" s="172"/>
    </row>
    <row r="34" spans="1:13" s="25" customFormat="1" ht="12.75" customHeight="1">
      <c r="A34" s="172"/>
      <c r="B34" s="172"/>
      <c r="C34" s="172"/>
      <c r="D34" s="172"/>
      <c r="E34" s="172"/>
      <c r="F34" s="172"/>
      <c r="G34" s="172"/>
      <c r="H34" s="172"/>
      <c r="I34" s="172"/>
      <c r="J34" s="172"/>
      <c r="K34" s="172"/>
      <c r="L34" s="172"/>
      <c r="M34" s="172"/>
    </row>
    <row r="35" spans="1:13" s="25" customFormat="1" ht="24" customHeight="1">
      <c r="A35" s="905" t="s">
        <v>34</v>
      </c>
      <c r="B35" s="906"/>
      <c r="C35" s="906"/>
      <c r="D35" s="906"/>
      <c r="E35" s="906"/>
      <c r="F35" s="906"/>
      <c r="G35" s="906"/>
      <c r="H35" s="906"/>
      <c r="I35" s="906"/>
      <c r="J35" s="906"/>
      <c r="K35" s="906"/>
      <c r="L35" s="906"/>
      <c r="M35" s="906"/>
    </row>
    <row r="36" spans="1:13" s="25" customFormat="1" ht="12.75" customHeight="1">
      <c r="A36" s="354" t="s">
        <v>35</v>
      </c>
      <c r="B36" s="823"/>
      <c r="C36" s="823"/>
      <c r="D36" s="823"/>
      <c r="E36" s="823"/>
      <c r="F36" s="823"/>
      <c r="G36" s="823"/>
      <c r="H36" s="823"/>
      <c r="I36" s="823"/>
      <c r="J36" s="823"/>
      <c r="K36" s="823"/>
      <c r="L36" s="823"/>
      <c r="M36" s="823"/>
    </row>
    <row r="37" spans="1:13" s="25" customFormat="1" ht="12.75" customHeight="1">
      <c r="A37" s="904" t="s">
        <v>36</v>
      </c>
      <c r="B37" s="904"/>
      <c r="C37" s="904"/>
      <c r="D37" s="904"/>
      <c r="E37" s="904"/>
      <c r="F37" s="904"/>
      <c r="G37" s="904"/>
      <c r="H37" s="904"/>
      <c r="I37" s="904"/>
      <c r="J37" s="904"/>
      <c r="K37" s="904"/>
      <c r="L37" s="904"/>
      <c r="M37" s="722"/>
    </row>
    <row r="38" spans="1:13" s="25" customFormat="1" ht="27" customHeight="1">
      <c r="A38" s="916" t="s">
        <v>581</v>
      </c>
      <c r="B38" s="916"/>
      <c r="C38" s="916"/>
      <c r="D38" s="916"/>
      <c r="E38" s="916"/>
      <c r="F38" s="916"/>
      <c r="G38" s="916"/>
      <c r="H38" s="916"/>
      <c r="I38" s="916"/>
      <c r="J38" s="916"/>
      <c r="K38" s="916"/>
      <c r="L38" s="916"/>
      <c r="M38" s="916"/>
    </row>
    <row r="39" spans="1:13" ht="12.75" customHeight="1">
      <c r="A39" s="355" t="s">
        <v>37</v>
      </c>
      <c r="B39" s="723"/>
      <c r="C39" s="723"/>
      <c r="D39" s="723"/>
      <c r="E39" s="723"/>
      <c r="F39" s="723"/>
      <c r="G39" s="723"/>
      <c r="H39" s="723"/>
      <c r="I39" s="723"/>
      <c r="J39" s="723"/>
      <c r="K39" s="723"/>
      <c r="L39" s="723"/>
      <c r="M39" s="723"/>
    </row>
    <row r="40" spans="1:13" s="378" customFormat="1">
      <c r="A40" s="887" t="s">
        <v>600</v>
      </c>
      <c r="B40" s="723"/>
      <c r="C40" s="723"/>
      <c r="D40" s="723"/>
      <c r="E40" s="723"/>
      <c r="F40" s="723"/>
      <c r="G40" s="723"/>
      <c r="H40" s="723"/>
      <c r="I40" s="723"/>
      <c r="J40" s="723"/>
      <c r="K40" s="723"/>
      <c r="L40" s="723"/>
      <c r="M40" s="723"/>
    </row>
    <row r="41" spans="1:13" ht="12.75" customHeight="1">
      <c r="A41" s="904" t="s">
        <v>38</v>
      </c>
      <c r="B41" s="904"/>
      <c r="C41" s="904"/>
      <c r="D41" s="904"/>
      <c r="E41" s="904"/>
      <c r="F41" s="904"/>
      <c r="G41" s="904"/>
      <c r="H41" s="904"/>
      <c r="I41" s="904"/>
      <c r="J41" s="904"/>
      <c r="K41" s="904"/>
      <c r="L41" s="904"/>
      <c r="M41" s="724"/>
    </row>
    <row r="44" spans="1:13" s="25" customFormat="1">
      <c r="A44" s="378"/>
      <c r="B44" s="378"/>
      <c r="C44" s="378"/>
      <c r="D44" s="378"/>
      <c r="E44" s="378"/>
      <c r="F44" s="378"/>
      <c r="G44" s="378"/>
      <c r="H44" s="378"/>
      <c r="I44" s="378"/>
      <c r="J44" s="378"/>
      <c r="K44" s="378"/>
      <c r="L44" s="378"/>
      <c r="M44" s="378"/>
    </row>
    <row r="45" spans="1:13" s="25" customFormat="1">
      <c r="A45" s="378"/>
      <c r="B45" s="378"/>
      <c r="C45" s="378"/>
      <c r="D45" s="378"/>
      <c r="E45" s="378"/>
      <c r="F45" s="378"/>
      <c r="G45" s="378"/>
      <c r="H45" s="378"/>
      <c r="I45" s="378"/>
      <c r="J45" s="378"/>
      <c r="K45" s="378"/>
      <c r="L45" s="378"/>
      <c r="M45" s="378"/>
    </row>
    <row r="46" spans="1:13" s="25" customFormat="1">
      <c r="A46" s="378"/>
      <c r="B46" s="378"/>
      <c r="C46" s="378"/>
      <c r="D46" s="378"/>
      <c r="E46" s="378"/>
      <c r="F46" s="378"/>
      <c r="G46" s="378"/>
      <c r="H46" s="378"/>
      <c r="I46" s="378"/>
      <c r="J46" s="378"/>
      <c r="K46" s="378"/>
      <c r="L46" s="378"/>
      <c r="M46" s="378"/>
    </row>
    <row r="47" spans="1:13" s="25" customFormat="1">
      <c r="A47" s="378"/>
      <c r="B47" s="378"/>
      <c r="C47" s="378"/>
      <c r="D47" s="378"/>
      <c r="E47" s="378"/>
      <c r="F47" s="378"/>
      <c r="G47" s="378"/>
      <c r="H47" s="378"/>
      <c r="I47" s="378"/>
      <c r="J47" s="378"/>
      <c r="K47" s="378"/>
      <c r="L47" s="378"/>
      <c r="M47" s="378"/>
    </row>
    <row r="48" spans="1:13" s="25" customFormat="1">
      <c r="A48" s="378"/>
      <c r="B48" s="378"/>
      <c r="C48" s="378"/>
      <c r="D48" s="378"/>
      <c r="E48" s="378"/>
      <c r="F48" s="378"/>
      <c r="G48" s="378"/>
      <c r="H48" s="378"/>
      <c r="I48" s="378"/>
      <c r="J48" s="378"/>
      <c r="K48" s="378"/>
      <c r="L48" s="378"/>
      <c r="M48" s="378"/>
    </row>
    <row r="49" spans="6:6" s="25" customFormat="1">
      <c r="F49" s="378"/>
    </row>
    <row r="59" spans="6:6">
      <c r="F59" s="133"/>
    </row>
  </sheetData>
  <mergeCells count="11">
    <mergeCell ref="A41:L41"/>
    <mergeCell ref="A35:M35"/>
    <mergeCell ref="A1:M1"/>
    <mergeCell ref="A2:M2"/>
    <mergeCell ref="A3:M3"/>
    <mergeCell ref="B4:D4"/>
    <mergeCell ref="E4:G4"/>
    <mergeCell ref="H4:J4"/>
    <mergeCell ref="K4:M4"/>
    <mergeCell ref="A37:L37"/>
    <mergeCell ref="A38:M38"/>
  </mergeCells>
  <printOptions headings="1"/>
  <pageMargins left="0.27" right="0.26" top="1" bottom="1" header="0.5" footer="0.5"/>
  <pageSetup scale="68"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6"/>
  <sheetViews>
    <sheetView zoomScale="90" zoomScaleNormal="90" workbookViewId="0">
      <pane xSplit="1" ySplit="6" topLeftCell="B7" activePane="bottomRight" state="frozen"/>
      <selection pane="topRight" activeCell="B1" sqref="B1"/>
      <selection pane="bottomLeft" activeCell="A7" sqref="A7"/>
      <selection pane="bottomRight" activeCell="K33" sqref="K33"/>
    </sheetView>
  </sheetViews>
  <sheetFormatPr defaultRowHeight="12.75"/>
  <cols>
    <col min="1" max="1" width="39" style="236" customWidth="1"/>
    <col min="2" max="2" width="10.5703125" style="236" bestFit="1" customWidth="1"/>
    <col min="3" max="3" width="10.28515625" style="236" bestFit="1" customWidth="1"/>
    <col min="4" max="4" width="10.5703125" style="236" bestFit="1" customWidth="1"/>
    <col min="5" max="5" width="10.42578125" style="236" customWidth="1"/>
    <col min="6" max="6" width="10.85546875" style="236" customWidth="1"/>
    <col min="7" max="7" width="16.7109375" style="236" customWidth="1"/>
    <col min="8" max="8" width="11.42578125" style="236" customWidth="1"/>
    <col min="9" max="9" width="11.140625" style="236" customWidth="1"/>
    <col min="10" max="10" width="10.42578125" style="236" customWidth="1"/>
    <col min="11" max="13" width="9.5703125" style="236" customWidth="1"/>
    <col min="14" max="16384" width="9.140625" style="236"/>
  </cols>
  <sheetData>
    <row r="1" spans="1:13" ht="15.75">
      <c r="A1" s="1033" t="s">
        <v>298</v>
      </c>
      <c r="B1" s="1033"/>
      <c r="C1" s="1033"/>
      <c r="D1" s="1033"/>
      <c r="E1" s="1033"/>
      <c r="F1" s="1033"/>
      <c r="G1" s="1033"/>
      <c r="H1" s="1033"/>
      <c r="I1" s="1033"/>
      <c r="J1" s="1033"/>
      <c r="K1" s="1033"/>
      <c r="L1" s="1033"/>
      <c r="M1" s="1033"/>
    </row>
    <row r="2" spans="1:13" ht="15.75">
      <c r="A2" s="1033" t="s">
        <v>1</v>
      </c>
      <c r="B2" s="1034"/>
      <c r="C2" s="1034"/>
      <c r="D2" s="1034"/>
      <c r="E2" s="1034"/>
      <c r="F2" s="1034"/>
      <c r="G2" s="1034"/>
      <c r="H2" s="1034"/>
      <c r="I2" s="1034"/>
      <c r="J2" s="1034"/>
      <c r="K2" s="1034"/>
      <c r="L2" s="1034"/>
      <c r="M2" s="1034"/>
    </row>
    <row r="3" spans="1:13" ht="16.5" thickBot="1">
      <c r="A3" s="1035" t="s">
        <v>598</v>
      </c>
      <c r="B3" s="1036"/>
      <c r="C3" s="1036"/>
      <c r="D3" s="1036"/>
      <c r="E3" s="1036"/>
      <c r="F3" s="1036"/>
      <c r="G3" s="1036"/>
      <c r="H3" s="1036"/>
      <c r="I3" s="1036"/>
      <c r="J3" s="1036"/>
      <c r="K3" s="1036"/>
      <c r="L3" s="1036"/>
      <c r="M3" s="1036"/>
    </row>
    <row r="4" spans="1:13">
      <c r="A4" s="416"/>
      <c r="B4" s="942" t="s">
        <v>299</v>
      </c>
      <c r="C4" s="943"/>
      <c r="D4" s="944"/>
      <c r="E4" s="942" t="s">
        <v>3</v>
      </c>
      <c r="F4" s="943"/>
      <c r="G4" s="944"/>
      <c r="H4" s="942" t="s">
        <v>300</v>
      </c>
      <c r="I4" s="943"/>
      <c r="J4" s="944"/>
      <c r="K4" s="958" t="s">
        <v>301</v>
      </c>
      <c r="L4" s="959"/>
      <c r="M4" s="960"/>
    </row>
    <row r="5" spans="1:13" ht="13.5" thickBot="1">
      <c r="A5" s="682"/>
      <c r="B5" s="683" t="s">
        <v>7</v>
      </c>
      <c r="C5" s="684" t="s">
        <v>8</v>
      </c>
      <c r="D5" s="685" t="s">
        <v>9</v>
      </c>
      <c r="E5" s="683" t="s">
        <v>7</v>
      </c>
      <c r="F5" s="684" t="s">
        <v>8</v>
      </c>
      <c r="G5" s="685" t="s">
        <v>9</v>
      </c>
      <c r="H5" s="683" t="s">
        <v>7</v>
      </c>
      <c r="I5" s="684" t="s">
        <v>8</v>
      </c>
      <c r="J5" s="685" t="s">
        <v>9</v>
      </c>
      <c r="K5" s="683" t="s">
        <v>7</v>
      </c>
      <c r="L5" s="684" t="s">
        <v>8</v>
      </c>
      <c r="M5" s="685" t="s">
        <v>9</v>
      </c>
    </row>
    <row r="6" spans="1:13">
      <c r="A6" s="678" t="s">
        <v>116</v>
      </c>
      <c r="B6" s="679"/>
      <c r="C6" s="680"/>
      <c r="D6" s="681"/>
      <c r="E6" s="679"/>
      <c r="F6" s="680"/>
      <c r="G6" s="681"/>
      <c r="H6" s="679"/>
      <c r="I6" s="680"/>
      <c r="J6" s="681"/>
      <c r="K6" s="679"/>
      <c r="L6" s="680"/>
      <c r="M6" s="681"/>
    </row>
    <row r="7" spans="1:13" ht="27">
      <c r="A7" s="443" t="s">
        <v>302</v>
      </c>
      <c r="B7" s="444">
        <v>290000</v>
      </c>
      <c r="C7" s="447">
        <v>0</v>
      </c>
      <c r="D7" s="445">
        <f t="shared" ref="D7" si="0">+B7+C7</f>
        <v>290000</v>
      </c>
      <c r="E7" s="446">
        <v>127921.13</v>
      </c>
      <c r="F7" s="447">
        <v>0</v>
      </c>
      <c r="G7" s="445">
        <v>6062.36</v>
      </c>
      <c r="H7" s="446">
        <f>+J7</f>
        <v>173926.63999999998</v>
      </c>
      <c r="I7" s="447">
        <v>0</v>
      </c>
      <c r="J7" s="448">
        <f>39942.15+1+127921.13+6062.36</f>
        <v>173926.63999999998</v>
      </c>
      <c r="K7" s="449">
        <f>H7/B7</f>
        <v>0.59974703448275857</v>
      </c>
      <c r="L7" s="450">
        <v>0</v>
      </c>
      <c r="M7" s="451">
        <f>J7/D7</f>
        <v>0.59974703448275857</v>
      </c>
    </row>
    <row r="8" spans="1:13" ht="15.75" customHeight="1">
      <c r="A8" s="443" t="s">
        <v>303</v>
      </c>
      <c r="B8" s="452">
        <v>250100</v>
      </c>
      <c r="C8" s="447">
        <v>159900</v>
      </c>
      <c r="D8" s="445">
        <v>408000</v>
      </c>
      <c r="E8" s="446">
        <f>+G8*0.52</f>
        <v>0</v>
      </c>
      <c r="F8" s="447">
        <f>+G8*0.48</f>
        <v>0</v>
      </c>
      <c r="G8" s="448">
        <v>0</v>
      </c>
      <c r="H8" s="446">
        <f>+J8*0.52</f>
        <v>181194.65520000001</v>
      </c>
      <c r="I8" s="447">
        <f>+J8*0.48</f>
        <v>167256.6048</v>
      </c>
      <c r="J8" s="448">
        <f>170987.13+177464.13</f>
        <v>348451.26</v>
      </c>
      <c r="K8" s="449">
        <f>H8/B8</f>
        <v>0.72448882526989211</v>
      </c>
      <c r="L8" s="450">
        <f t="shared" ref="L8:M8" si="1">I8/C8</f>
        <v>1.0460075347091933</v>
      </c>
      <c r="M8" s="451">
        <f t="shared" si="1"/>
        <v>0.85404720588235294</v>
      </c>
    </row>
    <row r="9" spans="1:13" ht="13.5" thickBot="1">
      <c r="A9" s="420" t="s">
        <v>304</v>
      </c>
      <c r="B9" s="105">
        <f>SUM(B7:B8)</f>
        <v>540100</v>
      </c>
      <c r="C9" s="106">
        <f t="shared" ref="C9:J9" si="2">SUM(C7:C8)</f>
        <v>159900</v>
      </c>
      <c r="D9" s="107">
        <f t="shared" si="2"/>
        <v>698000</v>
      </c>
      <c r="E9" s="105">
        <f t="shared" si="2"/>
        <v>127921.13</v>
      </c>
      <c r="F9" s="106">
        <f t="shared" si="2"/>
        <v>0</v>
      </c>
      <c r="G9" s="107">
        <f t="shared" si="2"/>
        <v>6062.36</v>
      </c>
      <c r="H9" s="105">
        <f t="shared" si="2"/>
        <v>355121.29519999999</v>
      </c>
      <c r="I9" s="106">
        <f t="shared" si="2"/>
        <v>167256.6048</v>
      </c>
      <c r="J9" s="107">
        <f t="shared" si="2"/>
        <v>522377.9</v>
      </c>
      <c r="K9" s="421">
        <f>+H9/B9</f>
        <v>0.65751026698759485</v>
      </c>
      <c r="L9" s="739">
        <f t="shared" ref="L9:M9" si="3">+I9/C9</f>
        <v>1.0460075347091933</v>
      </c>
      <c r="M9" s="739">
        <f t="shared" si="3"/>
        <v>0.74839240687679087</v>
      </c>
    </row>
    <row r="10" spans="1:13" ht="13.5" thickBot="1">
      <c r="A10" s="342"/>
      <c r="B10" s="422"/>
      <c r="C10" s="422"/>
      <c r="D10" s="422"/>
      <c r="E10" s="422"/>
      <c r="F10" s="422"/>
      <c r="G10" s="422"/>
      <c r="H10" s="422"/>
      <c r="I10" s="422"/>
      <c r="J10" s="422"/>
      <c r="K10" s="423"/>
      <c r="L10" s="423"/>
      <c r="M10" s="423"/>
    </row>
    <row r="11" spans="1:13" s="156" customFormat="1" ht="17.45" customHeight="1">
      <c r="A11" s="424" t="s">
        <v>305</v>
      </c>
      <c r="B11" s="425"/>
      <c r="C11" s="426"/>
      <c r="D11" s="427"/>
      <c r="E11" s="425"/>
      <c r="F11" s="426"/>
      <c r="G11" s="427"/>
      <c r="H11" s="425"/>
      <c r="I11" s="426"/>
      <c r="J11" s="427"/>
      <c r="K11" s="428"/>
      <c r="L11" s="429"/>
      <c r="M11" s="430"/>
    </row>
    <row r="12" spans="1:13" s="156" customFormat="1" ht="27">
      <c r="A12" s="431" t="s">
        <v>306</v>
      </c>
      <c r="B12" s="452">
        <f>+D12*0.52</f>
        <v>78000</v>
      </c>
      <c r="C12" s="447">
        <f>+D12*0.48</f>
        <v>72000</v>
      </c>
      <c r="D12" s="445">
        <v>150000</v>
      </c>
      <c r="E12" s="447">
        <f>+G12*0.5</f>
        <v>-301.61500000000001</v>
      </c>
      <c r="F12" s="447">
        <f>+G12*0.5</f>
        <v>-301.61500000000001</v>
      </c>
      <c r="G12" s="448">
        <v>-603.23</v>
      </c>
      <c r="H12" s="109">
        <f>+J12*0.5</f>
        <v>17915.12</v>
      </c>
      <c r="I12" s="447">
        <f>+J12*0.5</f>
        <v>17915.12</v>
      </c>
      <c r="J12" s="448">
        <f>36132.24-302</f>
        <v>35830.239999999998</v>
      </c>
      <c r="K12" s="417">
        <f t="shared" ref="K12:M16" si="4">H12/B12</f>
        <v>0.22968102564102563</v>
      </c>
      <c r="L12" s="418">
        <f t="shared" si="4"/>
        <v>0.2488211111111111</v>
      </c>
      <c r="M12" s="419">
        <f t="shared" si="4"/>
        <v>0.23886826666666666</v>
      </c>
    </row>
    <row r="13" spans="1:13" s="156" customFormat="1" ht="14.25">
      <c r="A13" s="431" t="s">
        <v>307</v>
      </c>
      <c r="B13" s="117">
        <f>+D13*0.58</f>
        <v>95700</v>
      </c>
      <c r="C13" s="22">
        <f>+D13*0.42</f>
        <v>69300</v>
      </c>
      <c r="D13" s="118">
        <v>165000</v>
      </c>
      <c r="E13" s="109">
        <f>+G13*0.58</f>
        <v>0</v>
      </c>
      <c r="F13" s="22">
        <f>+G13*0.42</f>
        <v>0</v>
      </c>
      <c r="G13" s="448">
        <v>0</v>
      </c>
      <c r="H13" s="109">
        <f>+J13*0.58</f>
        <v>121872.41879999998</v>
      </c>
      <c r="I13" s="22">
        <f>+J13*0.42</f>
        <v>88252.441199999987</v>
      </c>
      <c r="J13" s="448">
        <f>124535.7+31464.3+54124.86</f>
        <v>210124.86</v>
      </c>
      <c r="K13" s="417">
        <f t="shared" si="4"/>
        <v>1.2734839999999998</v>
      </c>
      <c r="L13" s="418">
        <f t="shared" si="4"/>
        <v>1.2734839999999998</v>
      </c>
      <c r="M13" s="419">
        <f t="shared" si="4"/>
        <v>1.2734839999999998</v>
      </c>
    </row>
    <row r="14" spans="1:13" s="156" customFormat="1" ht="14.25">
      <c r="A14" s="432" t="s">
        <v>308</v>
      </c>
      <c r="B14" s="117">
        <f t="shared" ref="B14:B16" si="5">+D14*0.52</f>
        <v>23400</v>
      </c>
      <c r="C14" s="22">
        <f t="shared" ref="C14:C16" si="6">+D14*0.48</f>
        <v>21600</v>
      </c>
      <c r="D14" s="118">
        <v>45000</v>
      </c>
      <c r="E14" s="161">
        <v>0</v>
      </c>
      <c r="F14" s="22">
        <v>0</v>
      </c>
      <c r="G14" s="94">
        <f t="shared" ref="G14" si="7">SUM(E14:F14)</f>
        <v>0</v>
      </c>
      <c r="H14" s="109">
        <v>0</v>
      </c>
      <c r="I14" s="22">
        <v>0</v>
      </c>
      <c r="J14" s="94">
        <f t="shared" ref="J14" si="8">SUM(H14:I14)</f>
        <v>0</v>
      </c>
      <c r="K14" s="417">
        <f t="shared" si="4"/>
        <v>0</v>
      </c>
      <c r="L14" s="418">
        <f t="shared" si="4"/>
        <v>0</v>
      </c>
      <c r="M14" s="419">
        <f t="shared" si="4"/>
        <v>0</v>
      </c>
    </row>
    <row r="15" spans="1:13" s="156" customFormat="1">
      <c r="A15" s="432" t="s">
        <v>309</v>
      </c>
      <c r="B15" s="117">
        <f t="shared" si="5"/>
        <v>46800</v>
      </c>
      <c r="C15" s="22">
        <f t="shared" si="6"/>
        <v>43200</v>
      </c>
      <c r="D15" s="118">
        <v>90000</v>
      </c>
      <c r="E15" s="161">
        <v>0</v>
      </c>
      <c r="F15" s="22">
        <v>0</v>
      </c>
      <c r="G15" s="94">
        <f t="shared" ref="G15:G16" si="9">SUM(E15:F15)</f>
        <v>0</v>
      </c>
      <c r="H15" s="109">
        <v>0</v>
      </c>
      <c r="I15" s="22">
        <v>0</v>
      </c>
      <c r="J15" s="94">
        <f t="shared" ref="J15:J16" si="10">SUM(H15:I15)</f>
        <v>0</v>
      </c>
      <c r="K15" s="417">
        <f t="shared" si="4"/>
        <v>0</v>
      </c>
      <c r="L15" s="418">
        <f t="shared" si="4"/>
        <v>0</v>
      </c>
      <c r="M15" s="419">
        <f t="shared" si="4"/>
        <v>0</v>
      </c>
    </row>
    <row r="16" spans="1:13" s="156" customFormat="1">
      <c r="A16" s="432" t="s">
        <v>310</v>
      </c>
      <c r="B16" s="117">
        <f t="shared" si="5"/>
        <v>104000</v>
      </c>
      <c r="C16" s="22">
        <f t="shared" si="6"/>
        <v>96000</v>
      </c>
      <c r="D16" s="118">
        <v>200000</v>
      </c>
      <c r="E16" s="109">
        <v>0</v>
      </c>
      <c r="F16" s="22">
        <v>0</v>
      </c>
      <c r="G16" s="94">
        <f t="shared" si="9"/>
        <v>0</v>
      </c>
      <c r="H16" s="109">
        <v>0</v>
      </c>
      <c r="I16" s="22">
        <v>0</v>
      </c>
      <c r="J16" s="94">
        <f t="shared" si="10"/>
        <v>0</v>
      </c>
      <c r="K16" s="417">
        <f t="shared" si="4"/>
        <v>0</v>
      </c>
      <c r="L16" s="418">
        <f t="shared" si="4"/>
        <v>0</v>
      </c>
      <c r="M16" s="419">
        <f t="shared" si="4"/>
        <v>0</v>
      </c>
    </row>
    <row r="17" spans="1:19" s="156" customFormat="1">
      <c r="A17" s="432"/>
      <c r="B17" s="117"/>
      <c r="C17" s="22"/>
      <c r="D17" s="94"/>
      <c r="E17" s="93"/>
      <c r="F17" s="22"/>
      <c r="G17" s="94"/>
      <c r="H17" s="147"/>
      <c r="I17" s="114"/>
      <c r="J17" s="267"/>
      <c r="K17" s="433"/>
      <c r="L17" s="434"/>
      <c r="M17" s="435"/>
    </row>
    <row r="18" spans="1:19" s="156" customFormat="1" ht="13.5" thickBot="1">
      <c r="A18" s="420" t="s">
        <v>311</v>
      </c>
      <c r="B18" s="105">
        <f>SUM(B12:B17)</f>
        <v>347900</v>
      </c>
      <c r="C18" s="106">
        <f t="shared" ref="C18:J18" si="11">SUM(C11:C17)</f>
        <v>302100</v>
      </c>
      <c r="D18" s="107">
        <f t="shared" si="11"/>
        <v>650000</v>
      </c>
      <c r="E18" s="105">
        <f t="shared" si="11"/>
        <v>-301.61500000000001</v>
      </c>
      <c r="F18" s="903">
        <f t="shared" si="11"/>
        <v>-301.61500000000001</v>
      </c>
      <c r="G18" s="107">
        <f t="shared" si="11"/>
        <v>-603.23</v>
      </c>
      <c r="H18" s="105">
        <f t="shared" si="11"/>
        <v>139787.53879999998</v>
      </c>
      <c r="I18" s="903">
        <f t="shared" si="11"/>
        <v>106167.56119999998</v>
      </c>
      <c r="J18" s="107">
        <f t="shared" si="11"/>
        <v>245955.09999999998</v>
      </c>
      <c r="K18" s="436">
        <f>H18/B18</f>
        <v>0.40180379074446676</v>
      </c>
      <c r="L18" s="437">
        <f>I18/C18</f>
        <v>0.35143184773253883</v>
      </c>
      <c r="M18" s="438">
        <f>J18/D18</f>
        <v>0.37839246153846151</v>
      </c>
    </row>
    <row r="19" spans="1:19" s="156" customFormat="1">
      <c r="A19" s="439"/>
      <c r="B19" s="440"/>
      <c r="C19" s="440"/>
      <c r="D19" s="440"/>
      <c r="E19" s="440"/>
      <c r="F19" s="440"/>
      <c r="G19" s="440"/>
      <c r="H19" s="440"/>
      <c r="I19" s="440"/>
      <c r="J19" s="715"/>
      <c r="K19" s="441"/>
      <c r="L19" s="441"/>
      <c r="M19" s="441"/>
      <c r="N19" s="440"/>
      <c r="O19" s="440"/>
      <c r="P19" s="440"/>
      <c r="Q19" s="440"/>
      <c r="R19" s="440"/>
      <c r="S19" s="440"/>
    </row>
    <row r="20" spans="1:19" ht="27.75" customHeight="1">
      <c r="A20" s="930" t="s">
        <v>312</v>
      </c>
      <c r="B20" s="1031"/>
      <c r="C20" s="1031"/>
      <c r="D20" s="1031"/>
      <c r="E20" s="1031"/>
      <c r="F20" s="1031"/>
      <c r="G20" s="1031"/>
      <c r="H20" s="1031"/>
      <c r="I20" s="1031"/>
      <c r="J20" s="1031"/>
      <c r="K20" s="1031"/>
      <c r="L20" s="1031"/>
      <c r="M20" s="1031"/>
    </row>
    <row r="21" spans="1:19" ht="27.75" customHeight="1">
      <c r="A21" s="930" t="s">
        <v>313</v>
      </c>
      <c r="B21" s="930"/>
      <c r="C21" s="930"/>
      <c r="D21" s="930"/>
      <c r="E21" s="930"/>
      <c r="F21" s="930"/>
      <c r="G21" s="930"/>
      <c r="H21" s="930"/>
      <c r="I21" s="930"/>
      <c r="J21" s="930"/>
      <c r="K21" s="930"/>
      <c r="L21" s="930"/>
      <c r="M21" s="930"/>
    </row>
    <row r="22" spans="1:19" ht="15.75" customHeight="1">
      <c r="A22" s="949" t="s">
        <v>314</v>
      </c>
      <c r="B22" s="946"/>
      <c r="C22" s="946"/>
      <c r="D22" s="946"/>
      <c r="E22" s="946"/>
      <c r="F22" s="946"/>
      <c r="G22" s="946"/>
      <c r="H22" s="946"/>
      <c r="I22" s="946"/>
      <c r="J22" s="946"/>
      <c r="K22" s="946"/>
      <c r="L22" s="946"/>
      <c r="M22" s="946"/>
    </row>
    <row r="23" spans="1:19" ht="15" customHeight="1">
      <c r="A23" s="949" t="s">
        <v>315</v>
      </c>
      <c r="B23" s="946"/>
      <c r="C23" s="946"/>
      <c r="D23" s="946"/>
      <c r="E23" s="946"/>
      <c r="F23" s="946"/>
      <c r="G23" s="946"/>
      <c r="H23" s="946"/>
      <c r="I23" s="946"/>
      <c r="J23" s="946"/>
      <c r="K23" s="946"/>
      <c r="L23" s="946"/>
      <c r="M23" s="946"/>
      <c r="N23" s="442"/>
    </row>
    <row r="24" spans="1:19" ht="15.75" customHeight="1">
      <c r="A24" s="949" t="s">
        <v>316</v>
      </c>
      <c r="B24" s="946"/>
      <c r="C24" s="946"/>
      <c r="D24" s="946"/>
      <c r="E24" s="946"/>
      <c r="F24" s="946"/>
      <c r="G24" s="946"/>
      <c r="H24" s="946"/>
      <c r="I24" s="946"/>
      <c r="J24" s="946"/>
      <c r="K24" s="946"/>
      <c r="L24" s="946"/>
      <c r="M24" s="946"/>
      <c r="N24" s="442"/>
    </row>
    <row r="26" spans="1:19">
      <c r="A26" s="1032" t="s">
        <v>38</v>
      </c>
      <c r="B26" s="1032"/>
      <c r="C26" s="1032"/>
      <c r="D26" s="1032"/>
      <c r="E26" s="1032"/>
      <c r="F26" s="1032"/>
      <c r="G26" s="1032"/>
      <c r="H26" s="946"/>
      <c r="I26" s="946"/>
      <c r="J26" s="946"/>
      <c r="K26" s="946"/>
      <c r="L26" s="946"/>
      <c r="M26" s="946"/>
    </row>
  </sheetData>
  <mergeCells count="13">
    <mergeCell ref="A1:M1"/>
    <mergeCell ref="A2:M2"/>
    <mergeCell ref="A3:M3"/>
    <mergeCell ref="B4:D4"/>
    <mergeCell ref="E4:G4"/>
    <mergeCell ref="H4:J4"/>
    <mergeCell ref="K4:M4"/>
    <mergeCell ref="A20:M20"/>
    <mergeCell ref="A22:M22"/>
    <mergeCell ref="A23:M23"/>
    <mergeCell ref="A24:M24"/>
    <mergeCell ref="A26:M26"/>
    <mergeCell ref="A21:M21"/>
  </mergeCells>
  <printOptions horizontalCentered="1" headings="1"/>
  <pageMargins left="0.5" right="0.5" top="0.75" bottom="0.75" header="0.3" footer="0.3"/>
  <pageSetup scale="74" firstPageNumber="16" fitToHeight="0"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3"/>
  <sheetViews>
    <sheetView zoomScale="90" zoomScaleNormal="90" workbookViewId="0">
      <selection activeCell="A4" sqref="A4:D4"/>
    </sheetView>
  </sheetViews>
  <sheetFormatPr defaultRowHeight="12.75"/>
  <cols>
    <col min="1" max="1" width="28.28515625" style="25" customWidth="1"/>
    <col min="2" max="2" width="15.5703125" style="25" customWidth="1"/>
    <col min="3" max="4" width="18.42578125" style="25" customWidth="1"/>
    <col min="5" max="5" width="23.42578125" style="25" customWidth="1"/>
    <col min="6" max="6" width="20.85546875" style="25" customWidth="1"/>
    <col min="7" max="16384" width="9.140625" style="25"/>
  </cols>
  <sheetData>
    <row r="1" spans="1:15" ht="15.75">
      <c r="A1" s="1038" t="s">
        <v>317</v>
      </c>
      <c r="B1" s="1038"/>
      <c r="C1" s="1038"/>
      <c r="D1" s="1038"/>
      <c r="E1" s="839"/>
      <c r="F1" s="839"/>
      <c r="G1" s="144"/>
      <c r="H1" s="144"/>
      <c r="I1" s="144"/>
      <c r="J1" s="144"/>
      <c r="K1" s="144"/>
      <c r="L1" s="144"/>
      <c r="M1" s="144"/>
      <c r="N1" s="144"/>
      <c r="O1" s="144"/>
    </row>
    <row r="2" spans="1:15" ht="15.75">
      <c r="A2" s="1039" t="s">
        <v>318</v>
      </c>
      <c r="B2" s="1039"/>
      <c r="C2" s="1039"/>
      <c r="D2" s="1039"/>
      <c r="E2" s="839"/>
      <c r="F2" s="839"/>
      <c r="G2" s="144"/>
      <c r="H2" s="144"/>
      <c r="I2" s="144"/>
      <c r="J2" s="144"/>
      <c r="K2" s="144"/>
      <c r="L2" s="144"/>
      <c r="M2" s="144"/>
      <c r="N2" s="144"/>
      <c r="O2" s="144"/>
    </row>
    <row r="3" spans="1:15" ht="15.75">
      <c r="A3" s="908" t="s">
        <v>1</v>
      </c>
      <c r="B3" s="908"/>
      <c r="C3" s="908"/>
      <c r="D3" s="908"/>
      <c r="E3" s="821"/>
      <c r="F3" s="821"/>
      <c r="G3" s="143"/>
      <c r="H3" s="143"/>
      <c r="I3" s="143"/>
      <c r="J3" s="143"/>
      <c r="K3" s="143"/>
      <c r="L3" s="143"/>
      <c r="M3" s="143"/>
      <c r="N3" s="143"/>
      <c r="O3" s="143"/>
    </row>
    <row r="4" spans="1:15" ht="15.75">
      <c r="A4" s="932" t="s">
        <v>598</v>
      </c>
      <c r="B4" s="932"/>
      <c r="C4" s="932"/>
      <c r="D4" s="932"/>
      <c r="E4" s="358"/>
      <c r="F4" s="358"/>
      <c r="G4" s="142"/>
      <c r="H4" s="142"/>
      <c r="I4" s="142"/>
      <c r="J4" s="142"/>
      <c r="K4" s="142"/>
      <c r="L4" s="142"/>
      <c r="M4" s="142"/>
      <c r="N4" s="142"/>
      <c r="O4" s="142"/>
    </row>
    <row r="5" spans="1:15" ht="13.5" thickBot="1">
      <c r="A5" s="8"/>
      <c r="B5" s="8"/>
      <c r="C5" s="8"/>
      <c r="D5" s="8"/>
      <c r="E5" s="8"/>
      <c r="F5" s="8"/>
      <c r="G5" s="378"/>
      <c r="H5" s="378"/>
      <c r="I5" s="378"/>
      <c r="J5" s="378"/>
      <c r="K5" s="378"/>
      <c r="L5" s="378"/>
      <c r="M5" s="378"/>
      <c r="N5" s="378"/>
      <c r="O5" s="378"/>
    </row>
    <row r="6" spans="1:15" ht="60.75" thickBot="1">
      <c r="A6" s="213" t="s">
        <v>59</v>
      </c>
      <c r="B6" s="214" t="s">
        <v>60</v>
      </c>
      <c r="C6" s="215" t="s">
        <v>319</v>
      </c>
      <c r="D6" s="215" t="s">
        <v>320</v>
      </c>
      <c r="E6" s="216"/>
      <c r="F6" s="216"/>
      <c r="G6" s="145"/>
      <c r="H6" s="378"/>
      <c r="I6" s="378"/>
      <c r="J6" s="378"/>
      <c r="K6" s="378"/>
      <c r="L6" s="378"/>
      <c r="M6" s="378"/>
      <c r="N6" s="378"/>
      <c r="O6" s="378"/>
    </row>
    <row r="7" spans="1:15" ht="26.45" customHeight="1" thickBot="1">
      <c r="A7" s="218" t="s">
        <v>578</v>
      </c>
      <c r="B7" s="219" t="s">
        <v>74</v>
      </c>
      <c r="C7" s="219">
        <v>260</v>
      </c>
      <c r="D7" s="731">
        <v>1376</v>
      </c>
      <c r="E7" s="217"/>
      <c r="F7" s="217"/>
      <c r="G7" s="378"/>
      <c r="H7" s="378"/>
      <c r="I7" s="378"/>
      <c r="J7" s="378"/>
      <c r="K7" s="378"/>
      <c r="L7" s="378"/>
      <c r="M7" s="378"/>
      <c r="N7" s="378"/>
      <c r="O7" s="378"/>
    </row>
    <row r="8" spans="1:15" ht="14.25">
      <c r="A8" s="217"/>
      <c r="B8" s="217"/>
      <c r="C8" s="217"/>
      <c r="D8" s="217"/>
      <c r="E8" s="217"/>
      <c r="F8" s="217"/>
      <c r="G8" s="378"/>
      <c r="H8" s="378"/>
      <c r="I8" s="378"/>
      <c r="J8" s="378"/>
      <c r="K8" s="378"/>
      <c r="L8" s="378"/>
      <c r="M8" s="378"/>
      <c r="N8" s="378"/>
      <c r="O8" s="378"/>
    </row>
    <row r="9" spans="1:15" ht="14.25">
      <c r="A9" s="217"/>
      <c r="B9" s="217"/>
      <c r="C9" s="217"/>
      <c r="D9" s="217"/>
      <c r="E9" s="217"/>
      <c r="F9" s="217"/>
      <c r="G9" s="378"/>
      <c r="H9" s="378"/>
      <c r="I9" s="378"/>
      <c r="J9" s="378"/>
      <c r="K9" s="378"/>
      <c r="L9" s="378"/>
      <c r="M9" s="378"/>
      <c r="N9" s="378"/>
      <c r="O9" s="378"/>
    </row>
    <row r="10" spans="1:15" ht="15" thickBot="1">
      <c r="A10" s="220"/>
      <c r="B10" s="220"/>
      <c r="C10" s="220"/>
      <c r="D10" s="220"/>
      <c r="E10" s="220"/>
      <c r="F10" s="220"/>
      <c r="G10" s="378"/>
      <c r="H10" s="378"/>
      <c r="I10" s="378"/>
      <c r="J10" s="378"/>
      <c r="K10" s="378"/>
      <c r="L10" s="378"/>
      <c r="M10" s="378"/>
      <c r="N10" s="378"/>
      <c r="O10" s="378"/>
    </row>
    <row r="11" spans="1:15" ht="54" customHeight="1" thickBot="1">
      <c r="A11" s="214" t="s">
        <v>59</v>
      </c>
      <c r="B11" s="214" t="s">
        <v>60</v>
      </c>
      <c r="C11" s="215" t="s">
        <v>321</v>
      </c>
      <c r="D11" s="378"/>
      <c r="E11" s="378"/>
      <c r="F11" s="378"/>
      <c r="G11" s="378"/>
      <c r="H11" s="378"/>
      <c r="I11" s="378"/>
      <c r="J11" s="378"/>
      <c r="K11" s="378"/>
      <c r="L11" s="378"/>
      <c r="M11" s="378"/>
      <c r="N11" s="378"/>
      <c r="O11" s="378"/>
    </row>
    <row r="12" spans="1:15" ht="27.75" customHeight="1" thickBot="1">
      <c r="A12" s="676" t="s">
        <v>322</v>
      </c>
      <c r="B12" s="677" t="s">
        <v>78</v>
      </c>
      <c r="C12" s="885">
        <v>1340</v>
      </c>
      <c r="D12" s="787"/>
      <c r="E12" s="378"/>
      <c r="F12" s="378"/>
      <c r="G12" s="378"/>
      <c r="H12" s="378"/>
      <c r="I12" s="378"/>
      <c r="J12" s="378"/>
      <c r="K12" s="378"/>
      <c r="L12" s="378"/>
      <c r="M12" s="378"/>
      <c r="N12" s="378"/>
      <c r="O12" s="378"/>
    </row>
    <row r="13" spans="1:15">
      <c r="A13" s="8"/>
      <c r="B13" s="8"/>
      <c r="C13" s="8"/>
      <c r="D13" s="8"/>
      <c r="E13" s="8"/>
      <c r="F13" s="8"/>
      <c r="G13" s="378"/>
      <c r="H13" s="378"/>
      <c r="I13" s="378"/>
      <c r="J13" s="378"/>
      <c r="K13" s="378"/>
      <c r="L13" s="378"/>
      <c r="M13" s="378"/>
      <c r="N13" s="378"/>
      <c r="O13" s="378"/>
    </row>
    <row r="14" spans="1:15">
      <c r="A14" s="8"/>
      <c r="B14" s="8"/>
      <c r="C14" s="8"/>
      <c r="D14" s="8"/>
      <c r="E14" s="8"/>
      <c r="F14" s="8"/>
      <c r="G14" s="378"/>
      <c r="H14" s="378"/>
      <c r="I14" s="378"/>
      <c r="J14" s="378"/>
      <c r="K14" s="378"/>
      <c r="L14" s="378"/>
      <c r="M14" s="378"/>
      <c r="N14" s="378"/>
      <c r="O14" s="378"/>
    </row>
    <row r="15" spans="1:15" ht="13.5" thickBot="1">
      <c r="A15" s="8"/>
      <c r="B15" s="8"/>
      <c r="C15" s="8"/>
      <c r="D15" s="8"/>
      <c r="E15" s="8"/>
      <c r="F15" s="8"/>
      <c r="G15" s="378"/>
      <c r="H15" s="378"/>
      <c r="I15" s="378"/>
      <c r="J15" s="378"/>
      <c r="K15" s="378"/>
      <c r="L15" s="378"/>
      <c r="M15" s="378"/>
      <c r="N15" s="378"/>
      <c r="O15" s="378"/>
    </row>
    <row r="16" spans="1:15" ht="26.25" customHeight="1" thickBot="1">
      <c r="A16" s="1040" t="s">
        <v>577</v>
      </c>
      <c r="B16" s="1041"/>
      <c r="C16" s="1042"/>
      <c r="D16" s="378"/>
      <c r="E16" s="378"/>
      <c r="F16" s="378"/>
      <c r="G16" s="378"/>
      <c r="H16" s="378"/>
      <c r="I16" s="378"/>
      <c r="J16" s="378"/>
      <c r="K16" s="378"/>
      <c r="L16" s="378"/>
      <c r="M16" s="378"/>
      <c r="N16" s="378"/>
      <c r="O16" s="378"/>
    </row>
    <row r="17" spans="1:13" ht="30.75" thickBot="1">
      <c r="A17" s="350" t="s">
        <v>323</v>
      </c>
      <c r="B17" s="351" t="s">
        <v>324</v>
      </c>
      <c r="C17" s="352" t="s">
        <v>325</v>
      </c>
      <c r="D17" s="378"/>
      <c r="E17" s="378"/>
      <c r="F17" s="378"/>
      <c r="G17" s="378"/>
      <c r="H17" s="378"/>
      <c r="I17" s="378"/>
      <c r="J17" s="378"/>
      <c r="K17" s="378"/>
      <c r="L17" s="378"/>
      <c r="M17" s="378"/>
    </row>
    <row r="18" spans="1:13" ht="15" thickBot="1">
      <c r="A18" s="731">
        <v>3248</v>
      </c>
      <c r="B18" s="731">
        <f>22115-A18-C18</f>
        <v>16565</v>
      </c>
      <c r="C18" s="731">
        <v>2302</v>
      </c>
      <c r="D18" s="787"/>
      <c r="E18" s="787"/>
      <c r="F18" s="378"/>
      <c r="G18" s="378"/>
      <c r="H18" s="378"/>
      <c r="I18" s="378"/>
      <c r="J18" s="378"/>
      <c r="K18" s="378"/>
      <c r="L18" s="378"/>
      <c r="M18" s="378"/>
    </row>
    <row r="20" spans="1:13">
      <c r="A20" s="883" t="s">
        <v>143</v>
      </c>
      <c r="B20" s="378"/>
      <c r="C20" s="378"/>
      <c r="D20" s="378"/>
      <c r="E20" s="378"/>
      <c r="F20" s="378"/>
      <c r="G20" s="378"/>
      <c r="H20" s="378"/>
      <c r="I20" s="378"/>
      <c r="J20" s="378"/>
      <c r="K20" s="378"/>
      <c r="L20" s="378"/>
      <c r="M20" s="378"/>
    </row>
    <row r="21" spans="1:13">
      <c r="A21" s="884" t="s">
        <v>143</v>
      </c>
      <c r="B21" s="378"/>
      <c r="C21" s="378"/>
      <c r="D21" s="378"/>
      <c r="E21" s="378"/>
      <c r="F21" s="378"/>
      <c r="G21" s="378"/>
      <c r="H21" s="378"/>
      <c r="I21" s="378"/>
      <c r="J21" s="378"/>
      <c r="K21" s="378"/>
      <c r="L21" s="378"/>
      <c r="M21" s="378"/>
    </row>
    <row r="23" spans="1:13" ht="29.25" customHeight="1">
      <c r="A23" s="1032" t="s">
        <v>38</v>
      </c>
      <c r="B23" s="1037"/>
      <c r="C23" s="1037"/>
      <c r="D23" s="1037"/>
      <c r="E23" s="838"/>
      <c r="F23" s="838"/>
      <c r="G23" s="838"/>
      <c r="H23" s="833"/>
      <c r="I23" s="833"/>
      <c r="J23" s="833"/>
      <c r="K23" s="833"/>
      <c r="L23" s="833"/>
      <c r="M23" s="833"/>
    </row>
  </sheetData>
  <autoFilter ref="A6:D7" xr:uid="{00000000-0009-0000-0000-00000A000000}"/>
  <mergeCells count="6">
    <mergeCell ref="A23:D23"/>
    <mergeCell ref="A1:D1"/>
    <mergeCell ref="A2:D2"/>
    <mergeCell ref="A3:D3"/>
    <mergeCell ref="A4:D4"/>
    <mergeCell ref="A16:C16"/>
  </mergeCells>
  <printOptions horizontalCentered="1" headings="1"/>
  <pageMargins left="0.7" right="0.7" top="0.75" bottom="0.75" header="0.3" footer="0.3"/>
  <pageSetup firstPageNumber="16" orientation="landscape"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41"/>
  <sheetViews>
    <sheetView zoomScale="85" zoomScaleNormal="85" workbookViewId="0">
      <selection activeCell="A3" sqref="A3:M3"/>
    </sheetView>
  </sheetViews>
  <sheetFormatPr defaultRowHeight="12.75"/>
  <cols>
    <col min="1" max="1" width="38.5703125" style="378" customWidth="1"/>
    <col min="2" max="4" width="14.5703125" style="378" bestFit="1" customWidth="1"/>
    <col min="5" max="10" width="13.28515625" style="378" bestFit="1" customWidth="1"/>
    <col min="11" max="11" width="7.7109375" style="378" customWidth="1"/>
    <col min="12" max="12" width="6.85546875" style="378" customWidth="1"/>
    <col min="13" max="13" width="8.140625" style="378" customWidth="1"/>
    <col min="14" max="16384" width="9.140625" style="378"/>
  </cols>
  <sheetData>
    <row r="1" spans="1:13" ht="15.75">
      <c r="A1" s="1048" t="s">
        <v>326</v>
      </c>
      <c r="B1" s="1049"/>
      <c r="C1" s="1049"/>
      <c r="D1" s="1049"/>
      <c r="E1" s="1049"/>
      <c r="F1" s="1049"/>
      <c r="G1" s="1049"/>
      <c r="H1" s="1049"/>
      <c r="I1" s="1049"/>
      <c r="J1" s="1049"/>
      <c r="K1" s="1049"/>
      <c r="L1" s="1049"/>
      <c r="M1" s="1050"/>
    </row>
    <row r="2" spans="1:13" ht="15.75">
      <c r="A2" s="1051" t="s">
        <v>1</v>
      </c>
      <c r="B2" s="1052"/>
      <c r="C2" s="1052"/>
      <c r="D2" s="1052"/>
      <c r="E2" s="1052"/>
      <c r="F2" s="1052"/>
      <c r="G2" s="1052"/>
      <c r="H2" s="1052"/>
      <c r="I2" s="1052"/>
      <c r="J2" s="1052"/>
      <c r="K2" s="1052"/>
      <c r="L2" s="1052"/>
      <c r="M2" s="1053"/>
    </row>
    <row r="3" spans="1:13" ht="16.5" thickBot="1">
      <c r="A3" s="1054" t="s">
        <v>598</v>
      </c>
      <c r="B3" s="1055"/>
      <c r="C3" s="1055"/>
      <c r="D3" s="1055"/>
      <c r="E3" s="1055"/>
      <c r="F3" s="1055"/>
      <c r="G3" s="1055"/>
      <c r="H3" s="1055"/>
      <c r="I3" s="1055"/>
      <c r="J3" s="1055"/>
      <c r="K3" s="1055"/>
      <c r="L3" s="1055"/>
      <c r="M3" s="1056"/>
    </row>
    <row r="4" spans="1:13" s="8" customFormat="1">
      <c r="A4" s="483"/>
      <c r="B4" s="1057" t="s">
        <v>2</v>
      </c>
      <c r="C4" s="1005"/>
      <c r="D4" s="1058"/>
      <c r="E4" s="1059" t="s">
        <v>3</v>
      </c>
      <c r="F4" s="1005"/>
      <c r="G4" s="1060"/>
      <c r="H4" s="1057" t="s">
        <v>4</v>
      </c>
      <c r="I4" s="1005"/>
      <c r="J4" s="1058"/>
      <c r="K4" s="1059" t="s">
        <v>5</v>
      </c>
      <c r="L4" s="1005"/>
      <c r="M4" s="1006"/>
    </row>
    <row r="5" spans="1:13" s="8" customFormat="1">
      <c r="A5" s="484" t="s">
        <v>327</v>
      </c>
      <c r="B5" s="485" t="s">
        <v>7</v>
      </c>
      <c r="C5" s="834" t="s">
        <v>8</v>
      </c>
      <c r="D5" s="486" t="s">
        <v>9</v>
      </c>
      <c r="E5" s="207" t="s">
        <v>7</v>
      </c>
      <c r="F5" s="834" t="s">
        <v>8</v>
      </c>
      <c r="G5" s="24" t="s">
        <v>9</v>
      </c>
      <c r="H5" s="485" t="s">
        <v>7</v>
      </c>
      <c r="I5" s="834" t="s">
        <v>8</v>
      </c>
      <c r="J5" s="486" t="s">
        <v>9</v>
      </c>
      <c r="K5" s="207" t="s">
        <v>7</v>
      </c>
      <c r="L5" s="834" t="s">
        <v>8</v>
      </c>
      <c r="M5" s="835" t="s">
        <v>9</v>
      </c>
    </row>
    <row r="6" spans="1:13" s="8" customFormat="1">
      <c r="A6" s="487" t="s">
        <v>328</v>
      </c>
      <c r="B6" s="488">
        <v>7661248.4053824292</v>
      </c>
      <c r="C6" s="489">
        <v>1915404.1013456073</v>
      </c>
      <c r="D6" s="490">
        <f>SUM(B6:C6)</f>
        <v>9576652.5067280363</v>
      </c>
      <c r="E6" s="491">
        <v>820105.46399999992</v>
      </c>
      <c r="F6" s="489">
        <v>205026.36599999998</v>
      </c>
      <c r="G6" s="492">
        <f>SUM(E6:F6)</f>
        <v>1025131.8299999998</v>
      </c>
      <c r="H6" s="488">
        <v>1307107.8960000004</v>
      </c>
      <c r="I6" s="489">
        <v>326776.9740000001</v>
      </c>
      <c r="J6" s="490">
        <f>SUM(H6:I6)</f>
        <v>1633884.8700000006</v>
      </c>
      <c r="K6" s="482">
        <f>H6/B6</f>
        <v>0.17061291147819832</v>
      </c>
      <c r="L6" s="86">
        <f>I6/C6</f>
        <v>0.17060471666027716</v>
      </c>
      <c r="M6" s="493">
        <f>J6/D6</f>
        <v>0.17061127245163399</v>
      </c>
    </row>
    <row r="7" spans="1:13" s="8" customFormat="1">
      <c r="A7" s="494" t="s">
        <v>329</v>
      </c>
      <c r="B7" s="488">
        <v>1671036.480414059</v>
      </c>
      <c r="C7" s="489">
        <v>417759.12010351452</v>
      </c>
      <c r="D7" s="490">
        <f t="shared" ref="D7:D15" si="0">SUM(B7:C7)</f>
        <v>2088795.6005175735</v>
      </c>
      <c r="E7" s="491">
        <v>54400.567999999999</v>
      </c>
      <c r="F7" s="489">
        <v>13600.142</v>
      </c>
      <c r="G7" s="492">
        <f t="shared" ref="G7:G15" si="1">SUM(E7:F7)</f>
        <v>68000.709999999992</v>
      </c>
      <c r="H7" s="488">
        <v>147918.152</v>
      </c>
      <c r="I7" s="489">
        <v>36979.538</v>
      </c>
      <c r="J7" s="490">
        <f t="shared" ref="J7:J15" si="2">SUM(H7:I7)</f>
        <v>184897.69</v>
      </c>
      <c r="K7" s="482">
        <f t="shared" ref="K7:K15" si="3">H7/B7</f>
        <v>8.8518804785966132E-2</v>
      </c>
      <c r="L7" s="86">
        <f t="shared" ref="L7:L15" si="4">I7/C7</f>
        <v>8.8518804785966174E-2</v>
      </c>
      <c r="M7" s="493">
        <f t="shared" ref="M7:M15" si="5">J7/D7</f>
        <v>8.8518804785966132E-2</v>
      </c>
    </row>
    <row r="8" spans="1:13" s="8" customFormat="1">
      <c r="A8" s="494" t="s">
        <v>330</v>
      </c>
      <c r="B8" s="488">
        <v>1399034.6486337581</v>
      </c>
      <c r="C8" s="489">
        <v>349758.66215843952</v>
      </c>
      <c r="D8" s="490">
        <f t="shared" si="0"/>
        <v>1748793.3107921975</v>
      </c>
      <c r="E8" s="491">
        <v>74556.09599999999</v>
      </c>
      <c r="F8" s="489">
        <v>18639.023999999998</v>
      </c>
      <c r="G8" s="492">
        <f t="shared" si="1"/>
        <v>93195.12</v>
      </c>
      <c r="H8" s="488">
        <v>202262.584</v>
      </c>
      <c r="I8" s="489">
        <v>50565.646000000001</v>
      </c>
      <c r="J8" s="490">
        <f t="shared" si="2"/>
        <v>252828.23</v>
      </c>
      <c r="K8" s="482">
        <f t="shared" si="3"/>
        <v>0.14457296264786698</v>
      </c>
      <c r="L8" s="86">
        <f t="shared" si="4"/>
        <v>0.14457296264786698</v>
      </c>
      <c r="M8" s="493">
        <f t="shared" si="5"/>
        <v>0.14457296264786698</v>
      </c>
    </row>
    <row r="9" spans="1:13" s="8" customFormat="1">
      <c r="A9" s="494" t="s">
        <v>331</v>
      </c>
      <c r="B9" s="488">
        <v>1643408.4995650034</v>
      </c>
      <c r="C9" s="489">
        <v>410852.12489125086</v>
      </c>
      <c r="D9" s="490">
        <f t="shared" si="0"/>
        <v>2054260.6244562543</v>
      </c>
      <c r="E9" s="491">
        <v>23337.127999999997</v>
      </c>
      <c r="F9" s="489">
        <v>5834.2819999999992</v>
      </c>
      <c r="G9" s="492">
        <f t="shared" si="1"/>
        <v>29171.409999999996</v>
      </c>
      <c r="H9" s="488">
        <v>63449.039999999994</v>
      </c>
      <c r="I9" s="489">
        <v>15862.259999999998</v>
      </c>
      <c r="J9" s="490">
        <f t="shared" si="2"/>
        <v>79311.299999999988</v>
      </c>
      <c r="K9" s="482">
        <f t="shared" si="3"/>
        <v>3.860819754601149E-2</v>
      </c>
      <c r="L9" s="86">
        <f t="shared" si="4"/>
        <v>3.860819754601149E-2</v>
      </c>
      <c r="M9" s="493">
        <f t="shared" si="5"/>
        <v>3.860819754601149E-2</v>
      </c>
    </row>
    <row r="10" spans="1:13" s="8" customFormat="1">
      <c r="A10" s="487" t="s">
        <v>332</v>
      </c>
      <c r="B10" s="488">
        <v>149521.1210143858</v>
      </c>
      <c r="C10" s="489">
        <v>0</v>
      </c>
      <c r="D10" s="490">
        <f t="shared" si="0"/>
        <v>149521.1210143858</v>
      </c>
      <c r="E10" s="491">
        <v>0</v>
      </c>
      <c r="F10" s="489">
        <v>0</v>
      </c>
      <c r="G10" s="492">
        <f t="shared" si="1"/>
        <v>0</v>
      </c>
      <c r="H10" s="488">
        <v>0</v>
      </c>
      <c r="I10" s="489">
        <v>0</v>
      </c>
      <c r="J10" s="490">
        <f t="shared" si="2"/>
        <v>0</v>
      </c>
      <c r="K10" s="482">
        <f t="shared" si="3"/>
        <v>0</v>
      </c>
      <c r="L10" s="86">
        <v>0</v>
      </c>
      <c r="M10" s="493">
        <f t="shared" si="5"/>
        <v>0</v>
      </c>
    </row>
    <row r="11" spans="1:13" s="8" customFormat="1">
      <c r="A11" s="487" t="s">
        <v>333</v>
      </c>
      <c r="B11" s="488">
        <v>422295.53909669863</v>
      </c>
      <c r="C11" s="489">
        <v>105573.88477417466</v>
      </c>
      <c r="D11" s="490">
        <f t="shared" si="0"/>
        <v>527869.42387087329</v>
      </c>
      <c r="E11" s="491">
        <v>-14539.12</v>
      </c>
      <c r="F11" s="489">
        <v>-3634.78</v>
      </c>
      <c r="G11" s="492">
        <f t="shared" si="1"/>
        <v>-18173.900000000001</v>
      </c>
      <c r="H11" s="488">
        <v>-12879.68</v>
      </c>
      <c r="I11" s="489">
        <v>-3219.92</v>
      </c>
      <c r="J11" s="490">
        <f t="shared" si="2"/>
        <v>-16099.6</v>
      </c>
      <c r="K11" s="482">
        <f t="shared" si="3"/>
        <v>-3.0499209220987693E-2</v>
      </c>
      <c r="L11" s="86">
        <f t="shared" si="4"/>
        <v>-3.0499209220987693E-2</v>
      </c>
      <c r="M11" s="493">
        <f t="shared" si="5"/>
        <v>-3.0499209220987693E-2</v>
      </c>
    </row>
    <row r="12" spans="1:13" s="8" customFormat="1">
      <c r="A12" s="487" t="s">
        <v>334</v>
      </c>
      <c r="B12" s="488">
        <v>127740.64</v>
      </c>
      <c r="C12" s="489">
        <v>31935.159999999989</v>
      </c>
      <c r="D12" s="490">
        <f t="shared" si="0"/>
        <v>159675.79999999999</v>
      </c>
      <c r="E12" s="491">
        <v>-72.319999999999993</v>
      </c>
      <c r="F12" s="489">
        <v>-18.079999999999998</v>
      </c>
      <c r="G12" s="492">
        <f t="shared" si="1"/>
        <v>-90.399999999999991</v>
      </c>
      <c r="H12" s="488">
        <v>20087.68</v>
      </c>
      <c r="I12" s="489">
        <v>5021.92</v>
      </c>
      <c r="J12" s="490">
        <f t="shared" si="2"/>
        <v>25109.599999999999</v>
      </c>
      <c r="K12" s="482">
        <f t="shared" si="3"/>
        <v>0.15725363517828</v>
      </c>
      <c r="L12" s="86">
        <f t="shared" si="4"/>
        <v>0.15725363517828006</v>
      </c>
      <c r="M12" s="493">
        <f t="shared" si="5"/>
        <v>0.15725363517828</v>
      </c>
    </row>
    <row r="13" spans="1:13" s="8" customFormat="1">
      <c r="A13" s="494" t="s">
        <v>335</v>
      </c>
      <c r="B13" s="488">
        <v>900543.49185425055</v>
      </c>
      <c r="C13" s="489">
        <v>225135.87296356264</v>
      </c>
      <c r="D13" s="490">
        <f t="shared" si="0"/>
        <v>1125679.3648178133</v>
      </c>
      <c r="E13" s="491">
        <v>12993.48</v>
      </c>
      <c r="F13" s="489">
        <v>3248.37</v>
      </c>
      <c r="G13" s="492">
        <f t="shared" si="1"/>
        <v>16241.849999999999</v>
      </c>
      <c r="H13" s="488">
        <v>81744.52</v>
      </c>
      <c r="I13" s="489">
        <v>20436.13</v>
      </c>
      <c r="J13" s="490">
        <f t="shared" si="2"/>
        <v>102180.65000000001</v>
      </c>
      <c r="K13" s="482">
        <f t="shared" si="3"/>
        <v>9.0772428804837824E-2</v>
      </c>
      <c r="L13" s="86">
        <f t="shared" si="4"/>
        <v>9.0772428804837824E-2</v>
      </c>
      <c r="M13" s="493">
        <f t="shared" si="5"/>
        <v>9.077242880483781E-2</v>
      </c>
    </row>
    <row r="14" spans="1:13" s="8" customFormat="1">
      <c r="A14" s="494" t="s">
        <v>336</v>
      </c>
      <c r="B14" s="488">
        <v>899626.59403941536</v>
      </c>
      <c r="C14" s="489">
        <v>224906.64850985384</v>
      </c>
      <c r="D14" s="490">
        <f t="shared" si="0"/>
        <v>1124533.2425492692</v>
      </c>
      <c r="E14" s="491">
        <v>100204.592</v>
      </c>
      <c r="F14" s="489">
        <v>25051.148000000001</v>
      </c>
      <c r="G14" s="492">
        <f t="shared" si="1"/>
        <v>125255.74</v>
      </c>
      <c r="H14" s="488">
        <v>171518.76</v>
      </c>
      <c r="I14" s="489">
        <v>42879.69</v>
      </c>
      <c r="J14" s="490">
        <f t="shared" si="2"/>
        <v>214398.45</v>
      </c>
      <c r="K14" s="482">
        <f t="shared" si="3"/>
        <v>0.19065550211211882</v>
      </c>
      <c r="L14" s="86">
        <f t="shared" si="4"/>
        <v>0.19065550211211882</v>
      </c>
      <c r="M14" s="493">
        <f t="shared" si="5"/>
        <v>0.19065550211211882</v>
      </c>
    </row>
    <row r="15" spans="1:13" s="8" customFormat="1">
      <c r="A15" s="494" t="s">
        <v>29</v>
      </c>
      <c r="B15" s="488">
        <v>102400</v>
      </c>
      <c r="C15" s="489">
        <v>25600</v>
      </c>
      <c r="D15" s="490">
        <f t="shared" si="0"/>
        <v>128000</v>
      </c>
      <c r="E15" s="491">
        <v>0</v>
      </c>
      <c r="F15" s="489">
        <v>0</v>
      </c>
      <c r="G15" s="492">
        <f t="shared" si="1"/>
        <v>0</v>
      </c>
      <c r="H15" s="488">
        <v>0</v>
      </c>
      <c r="I15" s="489">
        <v>0</v>
      </c>
      <c r="J15" s="490">
        <f t="shared" si="2"/>
        <v>0</v>
      </c>
      <c r="K15" s="482">
        <f t="shared" si="3"/>
        <v>0</v>
      </c>
      <c r="L15" s="86">
        <f t="shared" si="4"/>
        <v>0</v>
      </c>
      <c r="M15" s="493">
        <f t="shared" si="5"/>
        <v>0</v>
      </c>
    </row>
    <row r="16" spans="1:13" s="8" customFormat="1">
      <c r="A16" s="495"/>
      <c r="B16" s="496"/>
      <c r="C16" s="497"/>
      <c r="D16" s="498"/>
      <c r="E16" s="499"/>
      <c r="F16" s="497"/>
      <c r="G16" s="500"/>
      <c r="H16" s="496"/>
      <c r="I16" s="497"/>
      <c r="J16" s="498"/>
      <c r="K16" s="499"/>
      <c r="L16" s="497"/>
      <c r="M16" s="501"/>
    </row>
    <row r="17" spans="1:38" s="8" customFormat="1">
      <c r="A17" s="502" t="s">
        <v>337</v>
      </c>
      <c r="B17" s="503">
        <f>SUM(B6:B15)</f>
        <v>14976855.42</v>
      </c>
      <c r="C17" s="504">
        <f>SUM(C6:C15)</f>
        <v>3706925.5747464034</v>
      </c>
      <c r="D17" s="490">
        <f>SUM(D6:D15)</f>
        <v>18683780.994746406</v>
      </c>
      <c r="E17" s="505">
        <f>SUM(E6:E15)</f>
        <v>1070985.888</v>
      </c>
      <c r="F17" s="504">
        <f>SUM(F6:F15)</f>
        <v>267746.47200000001</v>
      </c>
      <c r="G17" s="492">
        <f>SUM(E17:F17)</f>
        <v>1338732.3600000001</v>
      </c>
      <c r="H17" s="503">
        <f>SUM(H6:H15)</f>
        <v>1981208.9520000005</v>
      </c>
      <c r="I17" s="504">
        <f>SUM(I6:I15)</f>
        <v>495302.23800000013</v>
      </c>
      <c r="J17" s="490">
        <f>SUM(H17:I17)</f>
        <v>2476511.1900000004</v>
      </c>
      <c r="K17" s="506">
        <f>H17/B17</f>
        <v>0.13228470840109108</v>
      </c>
      <c r="L17" s="507">
        <f>I17/C17</f>
        <v>0.1336153715559516</v>
      </c>
      <c r="M17" s="508">
        <f>J17/D17</f>
        <v>0.13254871648818606</v>
      </c>
    </row>
    <row r="18" spans="1:38" s="8" customFormat="1">
      <c r="A18" s="495"/>
      <c r="B18" s="496"/>
      <c r="C18" s="497"/>
      <c r="D18" s="498"/>
      <c r="E18" s="499"/>
      <c r="F18" s="497"/>
      <c r="G18" s="500"/>
      <c r="H18" s="496"/>
      <c r="I18" s="497"/>
      <c r="J18" s="498"/>
      <c r="K18" s="499"/>
      <c r="L18" s="497"/>
      <c r="M18" s="501"/>
    </row>
    <row r="19" spans="1:38" s="8" customFormat="1">
      <c r="A19" s="487" t="s">
        <v>338</v>
      </c>
      <c r="B19" s="488">
        <v>474548904</v>
      </c>
      <c r="C19" s="489">
        <v>118637226</v>
      </c>
      <c r="D19" s="490">
        <v>593186130</v>
      </c>
      <c r="E19" s="747">
        <v>40649166.646840006</v>
      </c>
      <c r="F19" s="748">
        <v>17209701.790000003</v>
      </c>
      <c r="G19" s="749">
        <f>SUM(E19:F19)</f>
        <v>57858868.436840013</v>
      </c>
      <c r="H19" s="750">
        <v>124305553.07252</v>
      </c>
      <c r="I19" s="748">
        <v>52196846.100000009</v>
      </c>
      <c r="J19" s="751">
        <f>SUM(H19:I19)</f>
        <v>176502399.17252001</v>
      </c>
      <c r="K19" s="482">
        <f>H19/B19</f>
        <v>0.26194466371061309</v>
      </c>
      <c r="L19" s="86">
        <f>I19/C19</f>
        <v>0.43997021727396096</v>
      </c>
      <c r="M19" s="493">
        <f>J19/D19</f>
        <v>0.29754977442328262</v>
      </c>
    </row>
    <row r="20" spans="1:38" s="8" customFormat="1">
      <c r="A20" s="495"/>
      <c r="B20" s="496"/>
      <c r="C20" s="497"/>
      <c r="D20" s="498"/>
      <c r="E20" s="499"/>
      <c r="F20" s="497"/>
      <c r="G20" s="500"/>
      <c r="H20" s="496"/>
      <c r="I20" s="497"/>
      <c r="J20" s="498"/>
      <c r="K20" s="499"/>
      <c r="L20" s="497"/>
      <c r="M20" s="501"/>
    </row>
    <row r="21" spans="1:38" s="509" customFormat="1" ht="27.75" customHeight="1">
      <c r="A21" s="502" t="s">
        <v>339</v>
      </c>
      <c r="B21" s="503">
        <f>+B19+B17</f>
        <v>489525759.42000002</v>
      </c>
      <c r="C21" s="504">
        <f>+C19+C17</f>
        <v>122344151.5747464</v>
      </c>
      <c r="D21" s="490">
        <f>+D19+D17</f>
        <v>611869910.99474645</v>
      </c>
      <c r="E21" s="752">
        <f t="shared" ref="E21:J21" si="6">+E19+E17</f>
        <v>41720152.534840003</v>
      </c>
      <c r="F21" s="753">
        <f t="shared" si="6"/>
        <v>17477448.262000002</v>
      </c>
      <c r="G21" s="749">
        <f t="shared" si="6"/>
        <v>59197600.796840012</v>
      </c>
      <c r="H21" s="754">
        <f t="shared" si="6"/>
        <v>126286762.02452001</v>
      </c>
      <c r="I21" s="753">
        <f t="shared" si="6"/>
        <v>52692148.338000007</v>
      </c>
      <c r="J21" s="751">
        <f t="shared" si="6"/>
        <v>178978910.36252001</v>
      </c>
      <c r="K21" s="506">
        <f>H21/B21</f>
        <v>0.25797776642877202</v>
      </c>
      <c r="L21" s="507">
        <f>I21/C21</f>
        <v>0.430687921406751</v>
      </c>
      <c r="M21" s="508">
        <f>J21/D21</f>
        <v>0.29251137724936555</v>
      </c>
    </row>
    <row r="22" spans="1:38" s="156" customFormat="1">
      <c r="A22" s="454"/>
      <c r="B22" s="455"/>
      <c r="C22" s="456"/>
      <c r="D22" s="510"/>
      <c r="E22" s="511"/>
      <c r="F22" s="456"/>
      <c r="G22" s="457"/>
      <c r="H22" s="455"/>
      <c r="I22" s="456"/>
      <c r="J22" s="510"/>
      <c r="K22" s="458"/>
      <c r="L22" s="456"/>
      <c r="M22" s="459"/>
    </row>
    <row r="23" spans="1:38" s="157" customFormat="1">
      <c r="A23" s="460" t="s">
        <v>340</v>
      </c>
      <c r="B23" s="455"/>
      <c r="C23" s="456"/>
      <c r="D23" s="510"/>
      <c r="E23" s="458"/>
      <c r="F23" s="456"/>
      <c r="G23" s="457"/>
      <c r="H23" s="455"/>
      <c r="I23" s="456"/>
      <c r="J23" s="510"/>
      <c r="K23" s="458"/>
      <c r="L23" s="456"/>
      <c r="M23" s="459"/>
      <c r="N23" s="156"/>
      <c r="AC23" s="156"/>
      <c r="AD23" s="156"/>
      <c r="AE23" s="156"/>
      <c r="AF23" s="156"/>
      <c r="AG23" s="156"/>
      <c r="AH23" s="156"/>
      <c r="AI23" s="156"/>
      <c r="AJ23" s="156"/>
      <c r="AK23" s="156"/>
      <c r="AL23" s="156"/>
    </row>
    <row r="24" spans="1:38" s="157" customFormat="1">
      <c r="A24" s="461" t="s">
        <v>341</v>
      </c>
      <c r="B24" s="462" t="s">
        <v>342</v>
      </c>
      <c r="C24" s="463"/>
      <c r="D24" s="512"/>
      <c r="E24" s="513">
        <v>1926838.11</v>
      </c>
      <c r="F24" s="464"/>
      <c r="G24" s="514">
        <v>1926838.11</v>
      </c>
      <c r="H24" s="515">
        <v>6183293.3500000006</v>
      </c>
      <c r="I24" s="464"/>
      <c r="J24" s="516">
        <v>6183293.3500000006</v>
      </c>
      <c r="K24" s="465"/>
      <c r="L24" s="463"/>
      <c r="M24" s="466"/>
      <c r="N24" s="156"/>
      <c r="O24" s="467"/>
      <c r="P24" s="467"/>
      <c r="AC24" s="156"/>
      <c r="AD24" s="156"/>
      <c r="AE24" s="156"/>
      <c r="AF24" s="156"/>
      <c r="AG24" s="156"/>
      <c r="AH24" s="156"/>
      <c r="AI24" s="156"/>
      <c r="AJ24" s="156"/>
      <c r="AK24" s="156"/>
      <c r="AL24" s="156"/>
    </row>
    <row r="25" spans="1:38" s="157" customFormat="1">
      <c r="A25" s="453" t="s">
        <v>343</v>
      </c>
      <c r="B25" s="462"/>
      <c r="C25" s="463"/>
      <c r="D25" s="512"/>
      <c r="E25" s="513">
        <v>3891771.14</v>
      </c>
      <c r="F25" s="87">
        <v>952660.17312019074</v>
      </c>
      <c r="G25" s="514">
        <v>4844431.313120191</v>
      </c>
      <c r="H25" s="515">
        <v>11578116.780000001</v>
      </c>
      <c r="I25" s="87">
        <v>3646941.3737681666</v>
      </c>
      <c r="J25" s="516">
        <v>15225058.153768167</v>
      </c>
      <c r="K25" s="465"/>
      <c r="L25" s="463"/>
      <c r="M25" s="466"/>
      <c r="N25" s="156"/>
      <c r="O25" s="467"/>
      <c r="P25" s="467"/>
      <c r="AC25" s="156"/>
      <c r="AD25" s="156"/>
      <c r="AE25" s="156"/>
      <c r="AF25" s="156"/>
      <c r="AG25" s="156"/>
      <c r="AH25" s="156"/>
      <c r="AI25" s="156"/>
      <c r="AJ25" s="156"/>
      <c r="AK25" s="156"/>
      <c r="AL25" s="156"/>
    </row>
    <row r="26" spans="1:38" s="157" customFormat="1">
      <c r="A26" s="453" t="s">
        <v>344</v>
      </c>
      <c r="B26" s="462"/>
      <c r="C26" s="463"/>
      <c r="D26" s="512"/>
      <c r="E26" s="513">
        <v>-139996.13684000002</v>
      </c>
      <c r="F26" s="464"/>
      <c r="G26" s="514">
        <v>-139996.13684000002</v>
      </c>
      <c r="H26" s="515">
        <v>-463017.5025200001</v>
      </c>
      <c r="I26" s="464"/>
      <c r="J26" s="516">
        <v>-463017.5025200001</v>
      </c>
      <c r="K26" s="468"/>
      <c r="L26" s="469"/>
      <c r="M26" s="470"/>
      <c r="N26" s="156"/>
      <c r="O26" s="467"/>
      <c r="P26" s="467"/>
      <c r="AC26" s="156"/>
      <c r="AD26" s="156"/>
      <c r="AE26" s="156"/>
      <c r="AF26" s="156"/>
      <c r="AG26" s="156"/>
      <c r="AH26" s="156"/>
      <c r="AI26" s="156"/>
      <c r="AJ26" s="156"/>
      <c r="AK26" s="156"/>
      <c r="AL26" s="156"/>
    </row>
    <row r="27" spans="1:38" s="157" customFormat="1" ht="15.75" customHeight="1">
      <c r="A27" s="471" t="s">
        <v>345</v>
      </c>
      <c r="B27" s="462"/>
      <c r="C27" s="463"/>
      <c r="D27" s="512"/>
      <c r="E27" s="517"/>
      <c r="F27" s="464"/>
      <c r="G27" s="518">
        <v>0</v>
      </c>
      <c r="H27" s="519"/>
      <c r="I27" s="464"/>
      <c r="J27" s="520">
        <v>0</v>
      </c>
      <c r="K27" s="465"/>
      <c r="L27" s="463"/>
      <c r="M27" s="466"/>
      <c r="N27" s="156"/>
      <c r="P27" s="467"/>
      <c r="AC27" s="156"/>
      <c r="AD27" s="156"/>
      <c r="AE27" s="156"/>
      <c r="AF27" s="156"/>
      <c r="AG27" s="156"/>
      <c r="AH27" s="156"/>
      <c r="AI27" s="156"/>
      <c r="AJ27" s="156"/>
      <c r="AK27" s="156"/>
      <c r="AL27" s="156"/>
    </row>
    <row r="28" spans="1:38" s="157" customFormat="1">
      <c r="A28" s="471" t="s">
        <v>346</v>
      </c>
      <c r="B28" s="462"/>
      <c r="C28" s="463"/>
      <c r="D28" s="512"/>
      <c r="E28" s="505">
        <v>5678613.1131600002</v>
      </c>
      <c r="F28" s="504">
        <v>952660.17312019074</v>
      </c>
      <c r="G28" s="492">
        <v>6631273.2862801915</v>
      </c>
      <c r="H28" s="503">
        <v>17298392.627480004</v>
      </c>
      <c r="I28" s="504">
        <v>3646941.3737681666</v>
      </c>
      <c r="J28" s="490">
        <v>20945334.00124817</v>
      </c>
      <c r="K28" s="465"/>
      <c r="L28" s="463"/>
      <c r="M28" s="466"/>
      <c r="N28" s="156"/>
      <c r="O28" s="467"/>
      <c r="P28" s="467"/>
      <c r="AC28" s="156"/>
      <c r="AD28" s="156"/>
      <c r="AE28" s="156"/>
      <c r="AF28" s="156"/>
      <c r="AG28" s="156"/>
      <c r="AH28" s="156"/>
      <c r="AI28" s="156"/>
      <c r="AJ28" s="156"/>
      <c r="AK28" s="156"/>
      <c r="AL28" s="156"/>
    </row>
    <row r="29" spans="1:38" s="156" customFormat="1">
      <c r="A29" s="1043"/>
      <c r="B29" s="1044"/>
      <c r="C29" s="1044"/>
      <c r="D29" s="1044"/>
      <c r="E29" s="1044"/>
      <c r="F29" s="1044"/>
      <c r="G29" s="1044"/>
      <c r="H29" s="1044"/>
      <c r="I29" s="1044"/>
      <c r="J29" s="1044"/>
      <c r="K29" s="1044"/>
      <c r="L29" s="1044"/>
      <c r="M29" s="1045"/>
    </row>
    <row r="30" spans="1:38" s="156" customFormat="1" ht="12.75" customHeight="1" thickBot="1">
      <c r="A30" s="472" t="s">
        <v>32</v>
      </c>
      <c r="B30" s="878">
        <v>725051.20000000007</v>
      </c>
      <c r="C30" s="879">
        <v>181262.80000000002</v>
      </c>
      <c r="D30" s="880">
        <v>906314</v>
      </c>
      <c r="E30" s="521"/>
      <c r="F30" s="522"/>
      <c r="G30" s="523"/>
      <c r="H30" s="473"/>
      <c r="I30" s="474"/>
      <c r="J30" s="475"/>
      <c r="K30" s="476"/>
      <c r="L30" s="477"/>
      <c r="M30" s="478"/>
      <c r="N30" s="479"/>
      <c r="P30" s="480"/>
    </row>
    <row r="31" spans="1:38">
      <c r="A31" s="8"/>
      <c r="B31" s="8"/>
      <c r="C31" s="8"/>
      <c r="D31" s="8"/>
      <c r="E31" s="8"/>
      <c r="F31" s="8"/>
      <c r="G31" s="8"/>
      <c r="H31" s="8"/>
      <c r="I31" s="8"/>
      <c r="J31" s="8"/>
      <c r="K31" s="8"/>
      <c r="L31" s="8"/>
      <c r="M31" s="8"/>
    </row>
    <row r="32" spans="1:38">
      <c r="A32" s="8"/>
      <c r="B32" s="8"/>
      <c r="C32" s="8"/>
      <c r="D32" s="8"/>
      <c r="E32" s="8"/>
      <c r="F32" s="8"/>
      <c r="G32" s="8"/>
      <c r="H32" s="8"/>
      <c r="I32" s="8"/>
      <c r="J32" s="8"/>
      <c r="K32" s="8"/>
      <c r="L32" s="8"/>
      <c r="M32" s="8"/>
    </row>
    <row r="33" spans="1:13">
      <c r="A33" s="221" t="s">
        <v>347</v>
      </c>
      <c r="B33" s="8"/>
      <c r="C33" s="8"/>
      <c r="D33" s="8"/>
      <c r="E33" s="8"/>
      <c r="F33" s="8"/>
      <c r="G33" s="8"/>
      <c r="H33" s="8"/>
      <c r="I33" s="8"/>
      <c r="J33" s="8"/>
      <c r="K33" s="8"/>
      <c r="L33" s="8"/>
      <c r="M33" s="8"/>
    </row>
    <row r="34" spans="1:13">
      <c r="A34" s="221" t="s">
        <v>348</v>
      </c>
      <c r="B34" s="8"/>
      <c r="C34" s="8"/>
      <c r="D34" s="8"/>
      <c r="E34" s="8"/>
      <c r="F34" s="8"/>
      <c r="G34" s="8"/>
      <c r="H34" s="8"/>
      <c r="I34" s="8"/>
      <c r="J34" s="8"/>
      <c r="K34" s="8"/>
      <c r="L34" s="8"/>
      <c r="M34" s="8"/>
    </row>
    <row r="35" spans="1:13">
      <c r="A35" s="1046" t="s">
        <v>570</v>
      </c>
      <c r="B35" s="1046"/>
      <c r="C35" s="1046"/>
      <c r="D35" s="1046"/>
      <c r="E35" s="1046"/>
      <c r="F35" s="1046"/>
      <c r="G35" s="1046"/>
      <c r="H35" s="1046"/>
      <c r="I35" s="1046"/>
      <c r="J35" s="1046"/>
      <c r="K35" s="1046"/>
      <c r="L35" s="1046"/>
      <c r="M35" s="1046"/>
    </row>
    <row r="36" spans="1:13">
      <c r="A36" s="481" t="s">
        <v>349</v>
      </c>
      <c r="B36" s="840"/>
      <c r="C36" s="840"/>
      <c r="D36" s="524"/>
      <c r="E36" s="524"/>
      <c r="F36" s="524"/>
      <c r="G36" s="524"/>
      <c r="H36" s="524"/>
      <c r="I36" s="8"/>
      <c r="J36" s="8"/>
      <c r="K36" s="8"/>
      <c r="L36" s="8"/>
      <c r="M36" s="8"/>
    </row>
    <row r="37" spans="1:13">
      <c r="A37" s="481" t="s">
        <v>350</v>
      </c>
      <c r="B37" s="840"/>
      <c r="C37" s="840"/>
      <c r="D37" s="524"/>
      <c r="E37" s="524"/>
      <c r="F37" s="524"/>
      <c r="G37" s="524"/>
      <c r="H37" s="524"/>
      <c r="I37" s="8"/>
      <c r="J37" s="8"/>
      <c r="K37" s="8"/>
      <c r="L37" s="8"/>
      <c r="M37" s="8"/>
    </row>
    <row r="38" spans="1:13" ht="27" customHeight="1">
      <c r="A38" s="1047" t="s">
        <v>571</v>
      </c>
      <c r="B38" s="1047"/>
      <c r="C38" s="1047"/>
      <c r="D38" s="1047"/>
      <c r="E38" s="1047"/>
      <c r="F38" s="1047"/>
      <c r="G38" s="1047"/>
      <c r="H38" s="1047"/>
      <c r="I38" s="1047"/>
      <c r="J38" s="1047"/>
      <c r="K38" s="1047"/>
      <c r="L38" s="1047"/>
      <c r="M38" s="1047"/>
    </row>
    <row r="39" spans="1:13">
      <c r="A39" s="481"/>
      <c r="B39" s="840"/>
      <c r="C39" s="840"/>
      <c r="D39" s="524"/>
      <c r="E39" s="524"/>
      <c r="F39" s="524"/>
      <c r="G39" s="524"/>
      <c r="H39" s="524"/>
      <c r="I39" s="8"/>
      <c r="J39" s="8"/>
      <c r="K39" s="8"/>
      <c r="L39" s="8"/>
      <c r="M39" s="8"/>
    </row>
    <row r="40" spans="1:13">
      <c r="A40" s="157" t="s">
        <v>38</v>
      </c>
      <c r="B40" s="8"/>
      <c r="C40" s="8"/>
      <c r="D40" s="8"/>
      <c r="E40" s="8"/>
      <c r="F40" s="8"/>
      <c r="G40" s="8"/>
      <c r="H40" s="8"/>
      <c r="I40" s="8"/>
      <c r="J40" s="8"/>
      <c r="K40" s="8"/>
      <c r="L40" s="8"/>
      <c r="M40" s="8"/>
    </row>
    <row r="41" spans="1:13">
      <c r="A41" s="8"/>
      <c r="B41" s="8"/>
      <c r="C41" s="8"/>
      <c r="D41" s="8"/>
      <c r="E41" s="8"/>
      <c r="F41" s="8"/>
      <c r="G41" s="8"/>
      <c r="H41" s="8"/>
      <c r="I41" s="8"/>
      <c r="J41" s="8"/>
      <c r="K41" s="8"/>
      <c r="L41" s="8"/>
      <c r="M41" s="8"/>
    </row>
  </sheetData>
  <mergeCells count="10">
    <mergeCell ref="A29:M29"/>
    <mergeCell ref="A35:M35"/>
    <mergeCell ref="A38:M38"/>
    <mergeCell ref="A1:M1"/>
    <mergeCell ref="A2:M2"/>
    <mergeCell ref="A3:M3"/>
    <mergeCell ref="B4:D4"/>
    <mergeCell ref="E4:G4"/>
    <mergeCell ref="H4:J4"/>
    <mergeCell ref="K4:M4"/>
  </mergeCells>
  <printOptions headings="1"/>
  <pageMargins left="0.5" right="0.5" top="0.75" bottom="0.75" header="0.3" footer="0.3"/>
  <pageSetup scale="69"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30"/>
  <sheetViews>
    <sheetView zoomScale="80" zoomScaleNormal="80" workbookViewId="0">
      <selection activeCell="G21" sqref="G21"/>
    </sheetView>
  </sheetViews>
  <sheetFormatPr defaultColWidth="9.42578125" defaultRowHeight="12.75"/>
  <cols>
    <col min="1" max="1" width="13.7109375" style="8" customWidth="1"/>
    <col min="2" max="2" width="8.5703125" style="8" customWidth="1"/>
    <col min="3" max="3" width="8.42578125" style="8" customWidth="1"/>
    <col min="4" max="4" width="14" style="8" customWidth="1"/>
    <col min="5" max="5" width="13" style="8" customWidth="1"/>
    <col min="6" max="6" width="8.5703125" style="8" customWidth="1"/>
    <col min="7" max="7" width="7.42578125" style="8" customWidth="1"/>
    <col min="8" max="8" width="8.5703125" style="8" customWidth="1"/>
    <col min="9" max="9" width="12.5703125" style="8" customWidth="1"/>
    <col min="10" max="11" width="11.5703125" style="8" customWidth="1"/>
    <col min="12" max="12" width="12.5703125" style="8" customWidth="1"/>
    <col min="13" max="13" width="13.5703125" style="8" customWidth="1"/>
    <col min="14" max="14" width="11.5703125" style="8" bestFit="1" customWidth="1"/>
    <col min="15" max="15" width="15.5703125" style="8" customWidth="1"/>
    <col min="16" max="16" width="12.42578125" style="8" bestFit="1" customWidth="1"/>
    <col min="17" max="17" width="12.42578125" style="8" customWidth="1"/>
    <col min="18" max="18" width="15.85546875" style="8" customWidth="1"/>
    <col min="19" max="19" width="8.140625" style="8" bestFit="1" customWidth="1"/>
    <col min="20" max="20" width="12.7109375" style="8" bestFit="1" customWidth="1"/>
    <col min="21" max="21" width="8.140625" style="8" bestFit="1" customWidth="1"/>
    <col min="22" max="22" width="10.5703125" style="8" customWidth="1"/>
    <col min="23" max="23" width="13.5703125" style="8" customWidth="1"/>
    <col min="24" max="24" width="11" style="8" customWidth="1"/>
    <col min="25" max="25" width="13.5703125" style="8" customWidth="1"/>
    <col min="26" max="26" width="10.42578125" style="8" customWidth="1"/>
    <col min="27" max="16384" width="9.42578125" style="8"/>
  </cols>
  <sheetData>
    <row r="1" spans="1:25" ht="15.75">
      <c r="A1" s="1061" t="s">
        <v>351</v>
      </c>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3"/>
    </row>
    <row r="2" spans="1:25" ht="15.75">
      <c r="A2" s="1064" t="s">
        <v>1</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6"/>
    </row>
    <row r="3" spans="1:25" ht="16.5" thickBot="1">
      <c r="A3" s="1067" t="s">
        <v>598</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9"/>
    </row>
    <row r="4" spans="1:25" ht="14.1" customHeight="1" thickBot="1">
      <c r="A4" s="1070">
        <v>2018</v>
      </c>
      <c r="B4" s="1073" t="s">
        <v>352</v>
      </c>
      <c r="C4" s="1074"/>
      <c r="D4" s="1074"/>
      <c r="E4" s="1074"/>
      <c r="F4" s="1074"/>
      <c r="G4" s="1074"/>
      <c r="H4" s="1074"/>
      <c r="I4" s="1074"/>
      <c r="J4" s="1074"/>
      <c r="K4" s="1075"/>
      <c r="L4" s="1076" t="s">
        <v>353</v>
      </c>
      <c r="M4" s="1077"/>
      <c r="N4" s="1077"/>
      <c r="O4" s="1078"/>
      <c r="P4" s="1079" t="s">
        <v>354</v>
      </c>
      <c r="Q4" s="1080"/>
      <c r="R4" s="1080"/>
      <c r="S4" s="1080"/>
      <c r="T4" s="1080"/>
      <c r="U4" s="1081" t="s">
        <v>355</v>
      </c>
      <c r="V4" s="1082"/>
      <c r="W4" s="1083" t="s">
        <v>356</v>
      </c>
      <c r="X4" s="1085" t="s">
        <v>357</v>
      </c>
      <c r="Y4" s="1086" t="s">
        <v>358</v>
      </c>
    </row>
    <row r="5" spans="1:25" ht="12.75" customHeight="1">
      <c r="A5" s="1071"/>
      <c r="B5" s="1087" t="s">
        <v>359</v>
      </c>
      <c r="C5" s="1088"/>
      <c r="D5" s="1088"/>
      <c r="E5" s="1089"/>
      <c r="F5" s="1090" t="s">
        <v>360</v>
      </c>
      <c r="G5" s="1091"/>
      <c r="H5" s="1091"/>
      <c r="I5" s="1091"/>
      <c r="J5" s="1092"/>
      <c r="K5" s="1091" t="s">
        <v>361</v>
      </c>
      <c r="L5" s="1087" t="s">
        <v>362</v>
      </c>
      <c r="M5" s="1088" t="s">
        <v>363</v>
      </c>
      <c r="N5" s="1088" t="s">
        <v>364</v>
      </c>
      <c r="O5" s="1100" t="s">
        <v>365</v>
      </c>
      <c r="P5" s="1087" t="s">
        <v>366</v>
      </c>
      <c r="Q5" s="1088" t="s">
        <v>367</v>
      </c>
      <c r="R5" s="1088" t="s">
        <v>368</v>
      </c>
      <c r="S5" s="1095" t="s">
        <v>369</v>
      </c>
      <c r="T5" s="1089" t="s">
        <v>370</v>
      </c>
      <c r="U5" s="1087" t="s">
        <v>371</v>
      </c>
      <c r="V5" s="1098" t="s">
        <v>372</v>
      </c>
      <c r="W5" s="1083"/>
      <c r="X5" s="1085"/>
      <c r="Y5" s="1086"/>
    </row>
    <row r="6" spans="1:25" ht="47.25" customHeight="1" thickBot="1">
      <c r="A6" s="1072"/>
      <c r="B6" s="842" t="s">
        <v>373</v>
      </c>
      <c r="C6" s="843" t="s">
        <v>374</v>
      </c>
      <c r="D6" s="843" t="s">
        <v>375</v>
      </c>
      <c r="E6" s="841" t="s">
        <v>376</v>
      </c>
      <c r="F6" s="842" t="s">
        <v>377</v>
      </c>
      <c r="G6" s="843" t="s">
        <v>378</v>
      </c>
      <c r="H6" s="843" t="s">
        <v>379</v>
      </c>
      <c r="I6" s="525" t="s">
        <v>380</v>
      </c>
      <c r="J6" s="841" t="s">
        <v>381</v>
      </c>
      <c r="K6" s="1074"/>
      <c r="L6" s="1093"/>
      <c r="M6" s="1094"/>
      <c r="N6" s="1094"/>
      <c r="O6" s="1078"/>
      <c r="P6" s="1093"/>
      <c r="Q6" s="1094"/>
      <c r="R6" s="1094"/>
      <c r="S6" s="1096"/>
      <c r="T6" s="1097"/>
      <c r="U6" s="1093"/>
      <c r="V6" s="1099"/>
      <c r="W6" s="1084"/>
      <c r="X6" s="1077"/>
      <c r="Y6" s="1078"/>
    </row>
    <row r="7" spans="1:25">
      <c r="A7" s="31" t="s">
        <v>282</v>
      </c>
      <c r="B7" s="56">
        <v>0</v>
      </c>
      <c r="C7" s="68">
        <v>3462</v>
      </c>
      <c r="D7" s="68">
        <v>0</v>
      </c>
      <c r="E7" s="69">
        <v>3462</v>
      </c>
      <c r="F7" s="56">
        <v>13979</v>
      </c>
      <c r="G7" s="68">
        <v>4234</v>
      </c>
      <c r="H7" s="68">
        <v>1044</v>
      </c>
      <c r="I7" s="70">
        <v>113</v>
      </c>
      <c r="J7" s="34">
        <v>19370</v>
      </c>
      <c r="K7" s="71">
        <v>22832</v>
      </c>
      <c r="L7" s="35">
        <v>30095</v>
      </c>
      <c r="M7" s="36">
        <v>8634</v>
      </c>
      <c r="N7" s="51">
        <v>8933</v>
      </c>
      <c r="O7" s="72">
        <v>47662</v>
      </c>
      <c r="P7" s="73" t="s">
        <v>382</v>
      </c>
      <c r="Q7" s="51">
        <v>3173</v>
      </c>
      <c r="R7" s="51">
        <v>6114</v>
      </c>
      <c r="S7" s="72">
        <v>11021</v>
      </c>
      <c r="T7" s="74">
        <v>20308</v>
      </c>
      <c r="U7" s="73">
        <v>70494</v>
      </c>
      <c r="V7" s="74">
        <v>2524</v>
      </c>
      <c r="W7" s="37">
        <v>1378527</v>
      </c>
      <c r="X7" s="68">
        <v>1446414</v>
      </c>
      <c r="Y7" s="75">
        <v>0.95306530495418329</v>
      </c>
    </row>
    <row r="8" spans="1:25">
      <c r="A8" s="32" t="s">
        <v>283</v>
      </c>
      <c r="B8" s="76">
        <v>0</v>
      </c>
      <c r="C8" s="77">
        <v>1814</v>
      </c>
      <c r="D8" s="77">
        <v>0</v>
      </c>
      <c r="E8" s="69">
        <v>1814</v>
      </c>
      <c r="F8" s="76">
        <v>12014</v>
      </c>
      <c r="G8" s="77">
        <v>6157</v>
      </c>
      <c r="H8" s="77">
        <v>847</v>
      </c>
      <c r="I8" s="70">
        <v>103</v>
      </c>
      <c r="J8" s="34">
        <v>19121</v>
      </c>
      <c r="K8" s="71">
        <v>20935</v>
      </c>
      <c r="L8" s="58">
        <v>32984</v>
      </c>
      <c r="M8" s="59">
        <v>8524</v>
      </c>
      <c r="N8" s="60">
        <v>8022</v>
      </c>
      <c r="O8" s="72">
        <v>49530</v>
      </c>
      <c r="P8" s="61" t="s">
        <v>382</v>
      </c>
      <c r="Q8" s="60">
        <v>4358</v>
      </c>
      <c r="R8" s="60">
        <v>5076</v>
      </c>
      <c r="S8" s="72">
        <v>8348</v>
      </c>
      <c r="T8" s="74">
        <v>17782</v>
      </c>
      <c r="U8" s="73">
        <v>70465</v>
      </c>
      <c r="V8" s="74">
        <v>3153</v>
      </c>
      <c r="W8" s="63">
        <v>1381680</v>
      </c>
      <c r="X8" s="68">
        <v>1446414</v>
      </c>
      <c r="Y8" s="75">
        <v>0.95524517876624537</v>
      </c>
    </row>
    <row r="9" spans="1:25">
      <c r="A9" s="32" t="s">
        <v>284</v>
      </c>
      <c r="B9" s="76">
        <v>0</v>
      </c>
      <c r="C9" s="77">
        <v>3679</v>
      </c>
      <c r="D9" s="77">
        <v>0</v>
      </c>
      <c r="E9" s="69">
        <v>3679</v>
      </c>
      <c r="F9" s="76">
        <v>12089</v>
      </c>
      <c r="G9" s="77">
        <v>6228</v>
      </c>
      <c r="H9" s="77">
        <v>846</v>
      </c>
      <c r="I9" s="70">
        <v>69</v>
      </c>
      <c r="J9" s="34">
        <v>19232</v>
      </c>
      <c r="K9" s="71">
        <v>22911</v>
      </c>
      <c r="L9" s="58">
        <v>25815</v>
      </c>
      <c r="M9" s="59">
        <v>8877</v>
      </c>
      <c r="N9" s="60">
        <v>21538</v>
      </c>
      <c r="O9" s="72">
        <v>56230</v>
      </c>
      <c r="P9" s="61" t="s">
        <v>382</v>
      </c>
      <c r="Q9" s="60">
        <v>2676</v>
      </c>
      <c r="R9" s="60">
        <v>6484</v>
      </c>
      <c r="S9" s="72">
        <v>12197</v>
      </c>
      <c r="T9" s="74">
        <v>21357</v>
      </c>
      <c r="U9" s="73">
        <v>79141</v>
      </c>
      <c r="V9" s="74">
        <v>1554</v>
      </c>
      <c r="W9" s="63">
        <v>1383234</v>
      </c>
      <c r="X9" s="68">
        <v>1446414</v>
      </c>
      <c r="Y9" s="75">
        <v>0.9563195599600115</v>
      </c>
    </row>
    <row r="10" spans="1:25">
      <c r="A10" s="32" t="s">
        <v>285</v>
      </c>
      <c r="B10" s="76"/>
      <c r="C10" s="77"/>
      <c r="D10" s="77"/>
      <c r="E10" s="69"/>
      <c r="F10" s="76"/>
      <c r="G10" s="77"/>
      <c r="H10" s="77"/>
      <c r="I10" s="70"/>
      <c r="J10" s="34"/>
      <c r="K10" s="71"/>
      <c r="L10" s="58"/>
      <c r="M10" s="59"/>
      <c r="N10" s="60"/>
      <c r="O10" s="72"/>
      <c r="P10" s="61"/>
      <c r="Q10" s="60"/>
      <c r="R10" s="60"/>
      <c r="S10" s="72"/>
      <c r="T10" s="74"/>
      <c r="U10" s="73"/>
      <c r="V10" s="74"/>
      <c r="W10" s="63"/>
      <c r="X10" s="68"/>
      <c r="Y10" s="75"/>
    </row>
    <row r="11" spans="1:25">
      <c r="A11" s="32" t="s">
        <v>286</v>
      </c>
      <c r="B11" s="76"/>
      <c r="C11" s="77"/>
      <c r="D11" s="77"/>
      <c r="E11" s="69"/>
      <c r="F11" s="76"/>
      <c r="G11" s="77"/>
      <c r="H11" s="77"/>
      <c r="I11" s="70"/>
      <c r="J11" s="34"/>
      <c r="K11" s="71"/>
      <c r="L11" s="58"/>
      <c r="M11" s="59"/>
      <c r="N11" s="60"/>
      <c r="O11" s="72"/>
      <c r="P11" s="61"/>
      <c r="Q11" s="60"/>
      <c r="R11" s="60"/>
      <c r="S11" s="72"/>
      <c r="T11" s="74"/>
      <c r="U11" s="73"/>
      <c r="V11" s="74"/>
      <c r="W11" s="63"/>
      <c r="X11" s="68"/>
      <c r="Y11" s="75"/>
    </row>
    <row r="12" spans="1:25">
      <c r="A12" s="32" t="s">
        <v>287</v>
      </c>
      <c r="B12" s="76"/>
      <c r="C12" s="77"/>
      <c r="D12" s="77"/>
      <c r="E12" s="69"/>
      <c r="F12" s="76"/>
      <c r="G12" s="77"/>
      <c r="H12" s="77"/>
      <c r="I12" s="70"/>
      <c r="J12" s="34"/>
      <c r="K12" s="71"/>
      <c r="L12" s="58"/>
      <c r="M12" s="59"/>
      <c r="N12" s="60"/>
      <c r="O12" s="72"/>
      <c r="P12" s="61"/>
      <c r="Q12" s="60"/>
      <c r="R12" s="60"/>
      <c r="S12" s="72"/>
      <c r="T12" s="74"/>
      <c r="U12" s="73"/>
      <c r="V12" s="74"/>
      <c r="W12" s="63"/>
      <c r="X12" s="68"/>
      <c r="Y12" s="75"/>
    </row>
    <row r="13" spans="1:25">
      <c r="A13" s="32" t="s">
        <v>288</v>
      </c>
      <c r="B13" s="76"/>
      <c r="C13" s="77"/>
      <c r="D13" s="77"/>
      <c r="E13" s="69"/>
      <c r="F13" s="76"/>
      <c r="G13" s="77"/>
      <c r="H13" s="77"/>
      <c r="I13" s="70"/>
      <c r="J13" s="34"/>
      <c r="K13" s="71"/>
      <c r="L13" s="58"/>
      <c r="M13" s="59"/>
      <c r="N13" s="60"/>
      <c r="O13" s="72"/>
      <c r="P13" s="61"/>
      <c r="Q13" s="60"/>
      <c r="R13" s="60"/>
      <c r="S13" s="72"/>
      <c r="T13" s="74"/>
      <c r="U13" s="73"/>
      <c r="V13" s="74"/>
      <c r="W13" s="63"/>
      <c r="X13" s="68"/>
      <c r="Y13" s="75"/>
    </row>
    <row r="14" spans="1:25">
      <c r="A14" s="32" t="s">
        <v>289</v>
      </c>
      <c r="B14" s="76"/>
      <c r="C14" s="77"/>
      <c r="D14" s="77"/>
      <c r="E14" s="69"/>
      <c r="F14" s="76"/>
      <c r="G14" s="77"/>
      <c r="H14" s="77"/>
      <c r="I14" s="70"/>
      <c r="J14" s="34"/>
      <c r="K14" s="71"/>
      <c r="L14" s="58"/>
      <c r="M14" s="59"/>
      <c r="N14" s="60"/>
      <c r="O14" s="72"/>
      <c r="P14" s="61"/>
      <c r="Q14" s="60"/>
      <c r="R14" s="60"/>
      <c r="S14" s="72"/>
      <c r="T14" s="74"/>
      <c r="U14" s="73"/>
      <c r="V14" s="74"/>
      <c r="W14" s="63"/>
      <c r="X14" s="68"/>
      <c r="Y14" s="75"/>
    </row>
    <row r="15" spans="1:25">
      <c r="A15" s="32" t="s">
        <v>290</v>
      </c>
      <c r="B15" s="76"/>
      <c r="C15" s="77"/>
      <c r="D15" s="77"/>
      <c r="E15" s="69"/>
      <c r="F15" s="76"/>
      <c r="G15" s="77"/>
      <c r="H15" s="77"/>
      <c r="I15" s="70"/>
      <c r="J15" s="34"/>
      <c r="K15" s="71"/>
      <c r="L15" s="58"/>
      <c r="M15" s="59"/>
      <c r="N15" s="60"/>
      <c r="O15" s="72"/>
      <c r="P15" s="61"/>
      <c r="Q15" s="60"/>
      <c r="R15" s="60"/>
      <c r="S15" s="72"/>
      <c r="T15" s="74"/>
      <c r="U15" s="73"/>
      <c r="V15" s="74"/>
      <c r="W15" s="63"/>
      <c r="X15" s="68"/>
      <c r="Y15" s="75"/>
    </row>
    <row r="16" spans="1:25">
      <c r="A16" s="32" t="s">
        <v>291</v>
      </c>
      <c r="B16" s="76"/>
      <c r="C16" s="77"/>
      <c r="D16" s="77"/>
      <c r="E16" s="69"/>
      <c r="F16" s="76"/>
      <c r="G16" s="77"/>
      <c r="H16" s="77"/>
      <c r="I16" s="70"/>
      <c r="J16" s="34"/>
      <c r="K16" s="71"/>
      <c r="L16" s="58"/>
      <c r="M16" s="59"/>
      <c r="N16" s="60"/>
      <c r="O16" s="72"/>
      <c r="P16" s="61"/>
      <c r="Q16" s="60"/>
      <c r="R16" s="60"/>
      <c r="S16" s="72"/>
      <c r="T16" s="74"/>
      <c r="U16" s="73"/>
      <c r="V16" s="74"/>
      <c r="W16" s="63"/>
      <c r="X16" s="68"/>
      <c r="Y16" s="75"/>
    </row>
    <row r="17" spans="1:27">
      <c r="A17" s="32" t="s">
        <v>292</v>
      </c>
      <c r="B17" s="76"/>
      <c r="C17" s="77"/>
      <c r="D17" s="77"/>
      <c r="E17" s="69"/>
      <c r="F17" s="76"/>
      <c r="G17" s="77"/>
      <c r="H17" s="77"/>
      <c r="I17" s="70"/>
      <c r="J17" s="34"/>
      <c r="K17" s="71"/>
      <c r="L17" s="58"/>
      <c r="M17" s="59"/>
      <c r="N17" s="60"/>
      <c r="O17" s="72"/>
      <c r="P17" s="61"/>
      <c r="Q17" s="60"/>
      <c r="R17" s="60"/>
      <c r="S17" s="72"/>
      <c r="T17" s="74"/>
      <c r="U17" s="73"/>
      <c r="V17" s="74"/>
      <c r="W17" s="63"/>
      <c r="X17" s="68"/>
      <c r="Y17" s="75"/>
    </row>
    <row r="18" spans="1:27" ht="13.5" thickBot="1">
      <c r="A18" s="32" t="s">
        <v>293</v>
      </c>
      <c r="B18" s="38"/>
      <c r="C18" s="39"/>
      <c r="D18" s="39"/>
      <c r="E18" s="526"/>
      <c r="F18" s="38"/>
      <c r="G18" s="39"/>
      <c r="H18" s="39"/>
      <c r="I18" s="527"/>
      <c r="J18" s="528"/>
      <c r="K18" s="529"/>
      <c r="L18" s="40"/>
      <c r="M18" s="41"/>
      <c r="N18" s="42"/>
      <c r="O18" s="44"/>
      <c r="P18" s="43"/>
      <c r="Q18" s="42"/>
      <c r="R18" s="42"/>
      <c r="S18" s="44"/>
      <c r="T18" s="530"/>
      <c r="U18" s="531"/>
      <c r="V18" s="530"/>
      <c r="W18" s="132"/>
      <c r="X18" s="45"/>
      <c r="Y18" s="532"/>
    </row>
    <row r="19" spans="1:27" ht="13.5" thickBot="1">
      <c r="A19" s="33" t="s">
        <v>383</v>
      </c>
      <c r="B19" s="46">
        <v>0</v>
      </c>
      <c r="C19" s="533">
        <v>8955</v>
      </c>
      <c r="D19" s="533">
        <v>0</v>
      </c>
      <c r="E19" s="534">
        <v>8955</v>
      </c>
      <c r="F19" s="46">
        <v>38082</v>
      </c>
      <c r="G19" s="533">
        <v>16619</v>
      </c>
      <c r="H19" s="533">
        <v>2737</v>
      </c>
      <c r="I19" s="534">
        <v>285</v>
      </c>
      <c r="J19" s="104">
        <v>57723</v>
      </c>
      <c r="K19" s="104">
        <v>66678</v>
      </c>
      <c r="L19" s="46">
        <v>88894</v>
      </c>
      <c r="M19" s="533">
        <v>26035</v>
      </c>
      <c r="N19" s="533">
        <v>38493</v>
      </c>
      <c r="O19" s="534">
        <v>153422</v>
      </c>
      <c r="P19" s="46">
        <v>0</v>
      </c>
      <c r="Q19" s="533">
        <v>10207</v>
      </c>
      <c r="R19" s="533">
        <v>17674</v>
      </c>
      <c r="S19" s="533">
        <v>31566</v>
      </c>
      <c r="T19" s="534">
        <v>59447</v>
      </c>
      <c r="U19" s="46">
        <v>220100</v>
      </c>
      <c r="V19" s="534">
        <v>7231</v>
      </c>
      <c r="W19" s="46">
        <v>1383234</v>
      </c>
      <c r="X19" s="533">
        <v>1446414</v>
      </c>
      <c r="Y19" s="535">
        <v>0.9563195599600115</v>
      </c>
    </row>
    <row r="20" spans="1:27" ht="15">
      <c r="A20" s="27"/>
      <c r="B20" s="28"/>
      <c r="C20" s="28"/>
      <c r="D20" s="28"/>
      <c r="E20" s="28"/>
      <c r="F20" s="28"/>
      <c r="G20" s="28"/>
      <c r="H20" s="28"/>
      <c r="I20" s="28"/>
      <c r="J20" s="28"/>
      <c r="K20" s="28"/>
      <c r="L20" s="28"/>
      <c r="M20" s="28"/>
      <c r="N20" s="28"/>
      <c r="O20" s="29"/>
      <c r="P20" s="30"/>
      <c r="Q20" s="30"/>
      <c r="R20" s="30"/>
      <c r="S20" s="30"/>
      <c r="T20" s="30"/>
      <c r="U20" s="26"/>
      <c r="V20" s="378"/>
      <c r="W20" s="26"/>
      <c r="X20" s="378"/>
      <c r="Y20" s="378"/>
    </row>
    <row r="21" spans="1:27">
      <c r="I21" s="162"/>
      <c r="J21" s="170"/>
      <c r="K21" s="121"/>
      <c r="L21" s="121"/>
      <c r="V21" s="170"/>
      <c r="W21" s="121"/>
      <c r="X21" s="121"/>
      <c r="Y21" s="121"/>
      <c r="Z21" s="121"/>
      <c r="AA21" s="121"/>
    </row>
    <row r="22" spans="1:27" ht="14.25">
      <c r="A22" s="119" t="s">
        <v>384</v>
      </c>
      <c r="B22" s="157"/>
      <c r="C22" s="157"/>
      <c r="D22" s="157"/>
      <c r="E22" s="157"/>
      <c r="F22" s="157"/>
      <c r="G22" s="157"/>
      <c r="H22" s="157"/>
      <c r="I22" s="157"/>
      <c r="J22" s="157"/>
      <c r="K22" s="157"/>
      <c r="L22" s="157"/>
      <c r="M22" s="157"/>
      <c r="N22" s="157"/>
      <c r="O22" s="120"/>
      <c r="P22" s="157"/>
      <c r="Q22" s="157"/>
      <c r="R22" s="157"/>
      <c r="S22" s="157"/>
      <c r="T22" s="157"/>
      <c r="U22" s="157"/>
      <c r="V22" s="170"/>
      <c r="W22" s="121"/>
      <c r="X22" s="121"/>
      <c r="Y22" s="121"/>
      <c r="Z22" s="121"/>
      <c r="AA22" s="121"/>
    </row>
    <row r="23" spans="1:27" ht="14.25">
      <c r="A23" s="119" t="s">
        <v>385</v>
      </c>
      <c r="B23" s="157"/>
      <c r="C23" s="157"/>
      <c r="D23" s="157"/>
      <c r="E23" s="157"/>
      <c r="F23" s="157"/>
      <c r="G23" s="157"/>
      <c r="H23" s="157"/>
      <c r="I23" s="157"/>
      <c r="J23" s="157"/>
      <c r="K23" s="157"/>
      <c r="L23" s="157"/>
      <c r="M23" s="157"/>
      <c r="N23" s="157"/>
      <c r="O23" s="120"/>
      <c r="P23" s="157"/>
      <c r="Q23" s="157"/>
      <c r="R23" s="157"/>
      <c r="S23" s="157"/>
      <c r="T23" s="157"/>
      <c r="U23" s="157"/>
      <c r="V23" s="121"/>
      <c r="W23" s="121"/>
      <c r="X23" s="121"/>
      <c r="Y23" s="121"/>
      <c r="Z23" s="121"/>
      <c r="AA23" s="121"/>
    </row>
    <row r="24" spans="1:27" ht="14.25">
      <c r="A24" s="119" t="s">
        <v>386</v>
      </c>
      <c r="B24" s="157"/>
      <c r="C24" s="157"/>
      <c r="D24" s="157"/>
      <c r="E24" s="157"/>
      <c r="F24" s="157"/>
      <c r="G24" s="157"/>
      <c r="H24" s="157"/>
      <c r="I24" s="157"/>
      <c r="J24" s="157"/>
      <c r="K24" s="157"/>
      <c r="L24" s="157"/>
      <c r="M24" s="157"/>
      <c r="N24" s="157"/>
      <c r="O24" s="120"/>
      <c r="P24" s="157"/>
      <c r="Q24" s="157"/>
      <c r="R24" s="157"/>
      <c r="S24" s="157"/>
      <c r="T24" s="157"/>
      <c r="U24" s="157"/>
    </row>
    <row r="25" spans="1:27" ht="14.25">
      <c r="A25" s="119" t="s">
        <v>387</v>
      </c>
      <c r="B25" s="157"/>
      <c r="C25" s="157"/>
      <c r="D25" s="157"/>
      <c r="E25" s="157"/>
      <c r="F25" s="157"/>
      <c r="G25" s="157"/>
      <c r="H25" s="157"/>
      <c r="I25" s="157"/>
      <c r="J25" s="157"/>
      <c r="K25" s="157"/>
      <c r="L25" s="157"/>
      <c r="M25" s="157"/>
      <c r="N25" s="157"/>
      <c r="O25" s="120"/>
      <c r="P25" s="157"/>
      <c r="Q25" s="157"/>
      <c r="R25" s="157"/>
      <c r="S25" s="157"/>
      <c r="T25" s="157"/>
      <c r="U25" s="157"/>
    </row>
    <row r="26" spans="1:27" ht="14.25">
      <c r="A26" s="119" t="s">
        <v>388</v>
      </c>
      <c r="B26" s="157"/>
      <c r="C26" s="157"/>
      <c r="D26" s="157"/>
      <c r="E26" s="157"/>
      <c r="F26" s="157"/>
      <c r="G26" s="157"/>
      <c r="H26" s="157"/>
      <c r="I26" s="157"/>
      <c r="J26" s="157"/>
      <c r="K26" s="157"/>
      <c r="L26" s="157"/>
      <c r="M26" s="157"/>
      <c r="N26" s="157"/>
      <c r="O26" s="120"/>
      <c r="P26" s="157"/>
      <c r="Q26" s="157"/>
      <c r="R26" s="157"/>
      <c r="S26" s="157"/>
      <c r="T26" s="157"/>
      <c r="U26" s="157"/>
    </row>
    <row r="27" spans="1:27" ht="14.25">
      <c r="A27" s="119"/>
      <c r="B27" s="157"/>
      <c r="C27" s="157"/>
      <c r="D27" s="157"/>
      <c r="E27" s="157"/>
      <c r="F27" s="157"/>
      <c r="G27" s="157"/>
      <c r="H27" s="157"/>
      <c r="I27" s="157"/>
      <c r="J27" s="157"/>
      <c r="K27" s="157"/>
      <c r="L27" s="157"/>
      <c r="M27" s="157"/>
      <c r="N27" s="157"/>
      <c r="O27" s="120"/>
      <c r="P27" s="157"/>
      <c r="Q27" s="157"/>
      <c r="R27" s="157"/>
      <c r="S27" s="157"/>
      <c r="T27" s="157"/>
      <c r="U27" s="157"/>
    </row>
    <row r="28" spans="1:27">
      <c r="A28" s="157" t="s">
        <v>38</v>
      </c>
      <c r="B28" s="157"/>
      <c r="C28" s="157"/>
      <c r="D28" s="157"/>
      <c r="E28" s="157"/>
      <c r="F28" s="157"/>
      <c r="G28" s="157"/>
      <c r="H28" s="157"/>
      <c r="I28" s="157"/>
      <c r="J28" s="157"/>
      <c r="K28" s="157"/>
      <c r="L28" s="157"/>
      <c r="M28" s="157"/>
      <c r="N28" s="157"/>
      <c r="O28" s="120"/>
      <c r="P28" s="157"/>
      <c r="Q28" s="157"/>
      <c r="R28" s="157"/>
      <c r="S28" s="157"/>
      <c r="T28" s="157"/>
      <c r="U28" s="157"/>
    </row>
    <row r="29" spans="1:27" ht="14.25">
      <c r="A29" s="119"/>
    </row>
    <row r="30" spans="1:27">
      <c r="B30" s="157"/>
      <c r="C30" s="157"/>
      <c r="D30" s="157"/>
      <c r="E30" s="157"/>
      <c r="F30" s="157"/>
      <c r="G30" s="157"/>
      <c r="H30" s="157"/>
      <c r="I30" s="157"/>
      <c r="J30" s="157"/>
      <c r="K30" s="157"/>
      <c r="L30" s="157"/>
      <c r="M30" s="157"/>
      <c r="N30" s="157"/>
      <c r="O30" s="120"/>
      <c r="P30" s="157"/>
      <c r="Q30" s="157"/>
      <c r="R30" s="157"/>
      <c r="S30" s="157"/>
      <c r="T30" s="157"/>
      <c r="U30" s="157"/>
    </row>
  </sheetData>
  <mergeCells count="25">
    <mergeCell ref="S5:S6"/>
    <mergeCell ref="T5:T6"/>
    <mergeCell ref="U5:U6"/>
    <mergeCell ref="V5:V6"/>
    <mergeCell ref="N5:N6"/>
    <mergeCell ref="O5:O6"/>
    <mergeCell ref="P5:P6"/>
    <mergeCell ref="Q5:Q6"/>
    <mergeCell ref="R5:R6"/>
    <mergeCell ref="A1:Y1"/>
    <mergeCell ref="A2:Y2"/>
    <mergeCell ref="A3:Y3"/>
    <mergeCell ref="A4:A6"/>
    <mergeCell ref="B4:K4"/>
    <mergeCell ref="L4:O4"/>
    <mergeCell ref="P4:T4"/>
    <mergeCell ref="U4:V4"/>
    <mergeCell ref="W4:W6"/>
    <mergeCell ref="X4:X6"/>
    <mergeCell ref="Y4:Y6"/>
    <mergeCell ref="B5:E5"/>
    <mergeCell ref="F5:J5"/>
    <mergeCell ref="K5:K6"/>
    <mergeCell ref="L5:L6"/>
    <mergeCell ref="M5:M6"/>
  </mergeCells>
  <printOptions headings="1"/>
  <pageMargins left="0.25" right="0.25" top="0.75" bottom="0.75" header="0.3" footer="0.3"/>
  <pageSetup scale="46"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80" zoomScaleNormal="80" workbookViewId="0">
      <selection activeCell="K1" sqref="K1"/>
    </sheetView>
  </sheetViews>
  <sheetFormatPr defaultColWidth="9.42578125" defaultRowHeight="12.75"/>
  <cols>
    <col min="1" max="1" width="13.42578125" style="8" customWidth="1"/>
    <col min="2" max="3" width="13" style="8" bestFit="1" customWidth="1"/>
    <col min="4" max="4" width="21.28515625" style="8" bestFit="1" customWidth="1"/>
    <col min="5" max="5" width="22.42578125" style="8" bestFit="1" customWidth="1"/>
    <col min="6" max="6" width="19.140625" style="8" bestFit="1" customWidth="1"/>
    <col min="7" max="7" width="13.7109375" style="8" bestFit="1" customWidth="1"/>
    <col min="8" max="8" width="23.7109375" style="8" bestFit="1" customWidth="1"/>
    <col min="9" max="9" width="13" style="8" bestFit="1" customWidth="1"/>
    <col min="10" max="16384" width="9.42578125" style="8"/>
  </cols>
  <sheetData>
    <row r="1" spans="1:9" ht="15.75">
      <c r="A1" s="1102" t="s">
        <v>389</v>
      </c>
      <c r="B1" s="1103"/>
      <c r="C1" s="1103"/>
      <c r="D1" s="1103"/>
      <c r="E1" s="1103"/>
      <c r="F1" s="1103"/>
      <c r="G1" s="1103"/>
      <c r="H1" s="1103"/>
      <c r="I1" s="1104"/>
    </row>
    <row r="2" spans="1:9" ht="15.75">
      <c r="A2" s="1105" t="s">
        <v>1</v>
      </c>
      <c r="B2" s="1106"/>
      <c r="C2" s="1106"/>
      <c r="D2" s="1106"/>
      <c r="E2" s="1106"/>
      <c r="F2" s="1106"/>
      <c r="G2" s="1106"/>
      <c r="H2" s="1106"/>
      <c r="I2" s="1107"/>
    </row>
    <row r="3" spans="1:9" ht="16.5" thickBot="1">
      <c r="A3" s="1108" t="s">
        <v>598</v>
      </c>
      <c r="B3" s="1109"/>
      <c r="C3" s="1109"/>
      <c r="D3" s="1109"/>
      <c r="E3" s="1109"/>
      <c r="F3" s="1109"/>
      <c r="G3" s="1109"/>
      <c r="H3" s="1109"/>
      <c r="I3" s="1110"/>
    </row>
    <row r="4" spans="1:9" ht="53.25" thickBot="1">
      <c r="A4" s="845" t="s">
        <v>273</v>
      </c>
      <c r="B4" s="536" t="s">
        <v>390</v>
      </c>
      <c r="C4" s="536" t="s">
        <v>391</v>
      </c>
      <c r="D4" s="846" t="s">
        <v>392</v>
      </c>
      <c r="E4" s="536" t="s">
        <v>393</v>
      </c>
      <c r="F4" s="536" t="s">
        <v>394</v>
      </c>
      <c r="G4" s="536" t="s">
        <v>395</v>
      </c>
      <c r="H4" s="846" t="s">
        <v>396</v>
      </c>
      <c r="I4" s="844" t="s">
        <v>397</v>
      </c>
    </row>
    <row r="5" spans="1:9">
      <c r="A5" s="4" t="s">
        <v>282</v>
      </c>
      <c r="B5" s="68">
        <v>1378527</v>
      </c>
      <c r="C5" s="78">
        <v>3114</v>
      </c>
      <c r="D5" s="79">
        <v>2.2589329044697712E-3</v>
      </c>
      <c r="E5" s="78">
        <v>2471</v>
      </c>
      <c r="F5" s="78">
        <v>127</v>
      </c>
      <c r="G5" s="78">
        <v>2598</v>
      </c>
      <c r="H5" s="79">
        <v>0.83429672447013492</v>
      </c>
      <c r="I5" s="64">
        <v>1.8846203229969381E-3</v>
      </c>
    </row>
    <row r="6" spans="1:9">
      <c r="A6" s="5" t="s">
        <v>283</v>
      </c>
      <c r="B6" s="68">
        <v>1381680</v>
      </c>
      <c r="C6" s="77">
        <v>3493</v>
      </c>
      <c r="D6" s="79">
        <v>2.5280817555439756E-3</v>
      </c>
      <c r="E6" s="62"/>
      <c r="F6" s="62"/>
      <c r="G6" s="78"/>
      <c r="H6" s="79"/>
      <c r="I6" s="64"/>
    </row>
    <row r="7" spans="1:9">
      <c r="A7" s="5" t="s">
        <v>284</v>
      </c>
      <c r="B7" s="68">
        <v>1383234</v>
      </c>
      <c r="C7" s="77">
        <v>2409</v>
      </c>
      <c r="D7" s="79">
        <v>1.7415708405085473E-3</v>
      </c>
      <c r="E7" s="77"/>
      <c r="F7" s="77"/>
      <c r="G7" s="78"/>
      <c r="H7" s="79"/>
      <c r="I7" s="64"/>
    </row>
    <row r="8" spans="1:9">
      <c r="A8" s="5" t="s">
        <v>285</v>
      </c>
      <c r="B8" s="68"/>
      <c r="C8" s="77"/>
      <c r="D8" s="79"/>
      <c r="E8" s="77"/>
      <c r="F8" s="77"/>
      <c r="G8" s="78"/>
      <c r="H8" s="79"/>
      <c r="I8" s="64"/>
    </row>
    <row r="9" spans="1:9">
      <c r="A9" s="5" t="s">
        <v>286</v>
      </c>
      <c r="B9" s="68"/>
      <c r="C9" s="77"/>
      <c r="D9" s="79"/>
      <c r="E9" s="77"/>
      <c r="F9" s="77"/>
      <c r="G9" s="78"/>
      <c r="H9" s="79"/>
      <c r="I9" s="64"/>
    </row>
    <row r="10" spans="1:9">
      <c r="A10" s="5" t="s">
        <v>287</v>
      </c>
      <c r="B10" s="68"/>
      <c r="C10" s="77"/>
      <c r="D10" s="79"/>
      <c r="E10" s="77"/>
      <c r="F10" s="77"/>
      <c r="G10" s="78"/>
      <c r="H10" s="79"/>
      <c r="I10" s="537"/>
    </row>
    <row r="11" spans="1:9">
      <c r="A11" s="5" t="s">
        <v>288</v>
      </c>
      <c r="B11" s="68"/>
      <c r="C11" s="77"/>
      <c r="D11" s="79"/>
      <c r="E11" s="77"/>
      <c r="F11" s="77"/>
      <c r="G11" s="78"/>
      <c r="H11" s="79"/>
      <c r="I11" s="537"/>
    </row>
    <row r="12" spans="1:9">
      <c r="A12" s="5" t="s">
        <v>289</v>
      </c>
      <c r="B12" s="68"/>
      <c r="C12" s="77"/>
      <c r="D12" s="79"/>
      <c r="E12" s="77"/>
      <c r="F12" s="77"/>
      <c r="G12" s="78"/>
      <c r="H12" s="79"/>
      <c r="I12" s="537"/>
    </row>
    <row r="13" spans="1:9">
      <c r="A13" s="5" t="s">
        <v>290</v>
      </c>
      <c r="B13" s="68"/>
      <c r="C13" s="77"/>
      <c r="D13" s="79"/>
      <c r="E13" s="77"/>
      <c r="F13" s="77"/>
      <c r="G13" s="78"/>
      <c r="H13" s="79"/>
      <c r="I13" s="537"/>
    </row>
    <row r="14" spans="1:9">
      <c r="A14" s="5" t="s">
        <v>291</v>
      </c>
      <c r="B14" s="68"/>
      <c r="C14" s="77"/>
      <c r="D14" s="79"/>
      <c r="E14" s="77"/>
      <c r="F14" s="77"/>
      <c r="G14" s="78"/>
      <c r="H14" s="79"/>
      <c r="I14" s="537"/>
    </row>
    <row r="15" spans="1:9">
      <c r="A15" s="5" t="s">
        <v>292</v>
      </c>
      <c r="B15" s="68"/>
      <c r="C15" s="77"/>
      <c r="D15" s="79"/>
      <c r="E15" s="77"/>
      <c r="F15" s="77"/>
      <c r="G15" s="78"/>
      <c r="H15" s="79"/>
      <c r="I15" s="537"/>
    </row>
    <row r="16" spans="1:9" ht="13.5" thickBot="1">
      <c r="A16" s="12" t="s">
        <v>293</v>
      </c>
      <c r="B16" s="45"/>
      <c r="C16" s="39"/>
      <c r="D16" s="79"/>
      <c r="E16" s="39"/>
      <c r="F16" s="39"/>
      <c r="G16" s="47"/>
      <c r="H16" s="79"/>
      <c r="I16" s="537"/>
    </row>
    <row r="17" spans="1:9" ht="13.5" thickBot="1">
      <c r="A17" s="13" t="s">
        <v>383</v>
      </c>
      <c r="B17" s="48">
        <v>1383234</v>
      </c>
      <c r="C17" s="48">
        <v>9016</v>
      </c>
      <c r="D17" s="49">
        <v>6.5180584051577678E-3</v>
      </c>
      <c r="E17" s="48">
        <v>2471</v>
      </c>
      <c r="F17" s="48">
        <v>127</v>
      </c>
      <c r="G17" s="48">
        <v>2598</v>
      </c>
      <c r="H17" s="49">
        <v>0.83429672447013492</v>
      </c>
      <c r="I17" s="50">
        <v>1.8782071580079726E-3</v>
      </c>
    </row>
    <row r="18" spans="1:9" ht="15" customHeight="1">
      <c r="A18" s="154"/>
      <c r="B18" s="153"/>
      <c r="C18" s="153"/>
      <c r="D18" s="152"/>
      <c r="E18" s="153"/>
      <c r="F18" s="153"/>
      <c r="G18" s="153"/>
      <c r="H18" s="152"/>
      <c r="I18" s="151"/>
    </row>
    <row r="19" spans="1:9">
      <c r="A19" s="1111" t="s">
        <v>398</v>
      </c>
      <c r="B19" s="1112"/>
      <c r="C19" s="1112"/>
      <c r="D19" s="1112"/>
      <c r="E19" s="1112"/>
      <c r="F19" s="1112"/>
      <c r="G19" s="1112"/>
      <c r="H19" s="1112"/>
      <c r="I19" s="1112"/>
    </row>
    <row r="20" spans="1:9">
      <c r="A20" s="1111" t="s">
        <v>399</v>
      </c>
      <c r="B20" s="1112"/>
      <c r="C20" s="1112"/>
      <c r="D20" s="1112"/>
      <c r="E20" s="1112"/>
      <c r="F20" s="1112"/>
      <c r="G20" s="1112"/>
      <c r="H20" s="1112"/>
      <c r="I20" s="1112"/>
    </row>
    <row r="21" spans="1:9" ht="14.25">
      <c r="A21" s="847"/>
      <c r="B21" s="848"/>
      <c r="C21" s="848"/>
      <c r="D21" s="848"/>
      <c r="E21" s="848"/>
      <c r="F21" s="848"/>
      <c r="G21" s="848"/>
      <c r="H21" s="848"/>
      <c r="I21" s="848"/>
    </row>
    <row r="22" spans="1:9">
      <c r="A22" s="157" t="s">
        <v>400</v>
      </c>
      <c r="B22" s="155"/>
      <c r="C22" s="155"/>
      <c r="D22" s="156"/>
      <c r="E22" s="155"/>
      <c r="F22" s="155"/>
      <c r="G22" s="155"/>
      <c r="H22" s="156"/>
      <c r="I22" s="156"/>
    </row>
    <row r="23" spans="1:9">
      <c r="A23" s="538"/>
      <c r="B23" s="538"/>
      <c r="C23" s="538"/>
      <c r="D23" s="538"/>
      <c r="E23" s="538"/>
      <c r="F23" s="538"/>
      <c r="G23" s="538"/>
      <c r="H23" s="538"/>
      <c r="I23" s="538"/>
    </row>
    <row r="24" spans="1:9" ht="13.5" thickBot="1">
      <c r="A24" s="6"/>
      <c r="B24" s="155"/>
      <c r="C24" s="155"/>
      <c r="D24" s="156"/>
      <c r="E24" s="155"/>
      <c r="F24" s="155"/>
      <c r="G24" s="155"/>
      <c r="H24" s="156"/>
      <c r="I24" s="156"/>
    </row>
    <row r="25" spans="1:9" ht="15.75">
      <c r="A25" s="1113" t="s">
        <v>401</v>
      </c>
      <c r="B25" s="1114"/>
      <c r="C25" s="1114"/>
      <c r="D25" s="1114"/>
      <c r="E25" s="1114"/>
      <c r="F25" s="1114"/>
      <c r="G25" s="1114"/>
      <c r="H25" s="1114"/>
      <c r="I25" s="1115"/>
    </row>
    <row r="26" spans="1:9" ht="15.75">
      <c r="A26" s="1105" t="s">
        <v>1</v>
      </c>
      <c r="B26" s="1106"/>
      <c r="C26" s="1106"/>
      <c r="D26" s="1106"/>
      <c r="E26" s="1106"/>
      <c r="F26" s="1106"/>
      <c r="G26" s="1106"/>
      <c r="H26" s="1106"/>
      <c r="I26" s="1107"/>
    </row>
    <row r="27" spans="1:9" ht="16.350000000000001" customHeight="1" thickBot="1">
      <c r="A27" s="1108" t="s">
        <v>598</v>
      </c>
      <c r="B27" s="1109"/>
      <c r="C27" s="1109"/>
      <c r="D27" s="1109"/>
      <c r="E27" s="1109"/>
      <c r="F27" s="1109"/>
      <c r="G27" s="1109"/>
      <c r="H27" s="1109"/>
      <c r="I27" s="1110"/>
    </row>
    <row r="28" spans="1:9" ht="53.25" thickBot="1">
      <c r="A28" s="14" t="s">
        <v>273</v>
      </c>
      <c r="B28" s="15" t="s">
        <v>390</v>
      </c>
      <c r="C28" s="15" t="s">
        <v>402</v>
      </c>
      <c r="D28" s="16" t="s">
        <v>392</v>
      </c>
      <c r="E28" s="15" t="s">
        <v>403</v>
      </c>
      <c r="F28" s="15" t="s">
        <v>404</v>
      </c>
      <c r="G28" s="15" t="s">
        <v>405</v>
      </c>
      <c r="H28" s="16" t="s">
        <v>406</v>
      </c>
      <c r="I28" s="17" t="s">
        <v>397</v>
      </c>
    </row>
    <row r="29" spans="1:9">
      <c r="A29" s="4" t="s">
        <v>282</v>
      </c>
      <c r="B29" s="37">
        <v>1378527</v>
      </c>
      <c r="C29" s="37">
        <v>2859</v>
      </c>
      <c r="D29" s="79">
        <v>2.0739528496721499E-3</v>
      </c>
      <c r="E29" s="37">
        <v>2723</v>
      </c>
      <c r="F29" s="37">
        <v>37</v>
      </c>
      <c r="G29" s="78">
        <v>2760</v>
      </c>
      <c r="H29" s="79">
        <v>0.9653725078698846</v>
      </c>
      <c r="I29" s="64">
        <v>2.0021370636918974E-3</v>
      </c>
    </row>
    <row r="30" spans="1:9">
      <c r="A30" s="5" t="s">
        <v>283</v>
      </c>
      <c r="B30" s="37">
        <v>1381680</v>
      </c>
      <c r="C30" s="37">
        <v>4344</v>
      </c>
      <c r="D30" s="79">
        <v>3.1439986103873547E-3</v>
      </c>
      <c r="E30" s="37"/>
      <c r="F30" s="37"/>
      <c r="G30" s="78"/>
      <c r="H30" s="79"/>
      <c r="I30" s="64"/>
    </row>
    <row r="31" spans="1:9">
      <c r="A31" s="5" t="s">
        <v>284</v>
      </c>
      <c r="B31" s="37">
        <v>1383234</v>
      </c>
      <c r="C31" s="37">
        <v>1451</v>
      </c>
      <c r="D31" s="79">
        <v>1.0489909877865928E-3</v>
      </c>
      <c r="E31" s="37"/>
      <c r="F31" s="37"/>
      <c r="G31" s="78"/>
      <c r="H31" s="79"/>
      <c r="I31" s="64"/>
    </row>
    <row r="32" spans="1:9">
      <c r="A32" s="5" t="s">
        <v>285</v>
      </c>
      <c r="B32" s="37"/>
      <c r="C32" s="37"/>
      <c r="D32" s="79"/>
      <c r="E32" s="37"/>
      <c r="F32" s="37"/>
      <c r="G32" s="78"/>
      <c r="H32" s="79"/>
      <c r="I32" s="64"/>
    </row>
    <row r="33" spans="1:9">
      <c r="A33" s="5" t="s">
        <v>286</v>
      </c>
      <c r="B33" s="37"/>
      <c r="C33" s="37"/>
      <c r="D33" s="79"/>
      <c r="E33" s="37"/>
      <c r="F33" s="37"/>
      <c r="G33" s="78"/>
      <c r="H33" s="79"/>
      <c r="I33" s="64"/>
    </row>
    <row r="34" spans="1:9">
      <c r="A34" s="5" t="s">
        <v>287</v>
      </c>
      <c r="B34" s="68"/>
      <c r="C34" s="37"/>
      <c r="D34" s="79"/>
      <c r="E34" s="37"/>
      <c r="F34" s="37"/>
      <c r="G34" s="78"/>
      <c r="H34" s="79"/>
      <c r="I34" s="537"/>
    </row>
    <row r="35" spans="1:9">
      <c r="A35" s="5" t="s">
        <v>288</v>
      </c>
      <c r="B35" s="68"/>
      <c r="C35" s="77"/>
      <c r="D35" s="79"/>
      <c r="E35" s="77"/>
      <c r="F35" s="77"/>
      <c r="G35" s="78"/>
      <c r="H35" s="79"/>
      <c r="I35" s="537"/>
    </row>
    <row r="36" spans="1:9">
      <c r="A36" s="5" t="s">
        <v>289</v>
      </c>
      <c r="B36" s="68"/>
      <c r="C36" s="77"/>
      <c r="D36" s="79"/>
      <c r="E36" s="77"/>
      <c r="F36" s="77"/>
      <c r="G36" s="78"/>
      <c r="H36" s="79"/>
      <c r="I36" s="537"/>
    </row>
    <row r="37" spans="1:9">
      <c r="A37" s="5" t="s">
        <v>290</v>
      </c>
      <c r="B37" s="68"/>
      <c r="C37" s="77"/>
      <c r="D37" s="79"/>
      <c r="E37" s="77"/>
      <c r="F37" s="77"/>
      <c r="G37" s="78"/>
      <c r="H37" s="79"/>
      <c r="I37" s="537"/>
    </row>
    <row r="38" spans="1:9">
      <c r="A38" s="5" t="s">
        <v>291</v>
      </c>
      <c r="B38" s="68"/>
      <c r="C38" s="77"/>
      <c r="D38" s="79"/>
      <c r="E38" s="77"/>
      <c r="F38" s="77"/>
      <c r="G38" s="78"/>
      <c r="H38" s="79"/>
      <c r="I38" s="537"/>
    </row>
    <row r="39" spans="1:9">
      <c r="A39" s="5" t="s">
        <v>292</v>
      </c>
      <c r="B39" s="63"/>
      <c r="C39" s="77"/>
      <c r="D39" s="79"/>
      <c r="E39" s="77"/>
      <c r="F39" s="77"/>
      <c r="G39" s="78"/>
      <c r="H39" s="79"/>
      <c r="I39" s="537"/>
    </row>
    <row r="40" spans="1:9" ht="13.5" thickBot="1">
      <c r="A40" s="12" t="s">
        <v>293</v>
      </c>
      <c r="B40" s="45"/>
      <c r="C40" s="39"/>
      <c r="D40" s="79"/>
      <c r="E40" s="39"/>
      <c r="F40" s="39"/>
      <c r="G40" s="78"/>
      <c r="H40" s="79"/>
      <c r="I40" s="537"/>
    </row>
    <row r="41" spans="1:9" ht="13.5" thickBot="1">
      <c r="A41" s="13" t="s">
        <v>383</v>
      </c>
      <c r="B41" s="48">
        <v>1383234</v>
      </c>
      <c r="C41" s="48">
        <v>8654</v>
      </c>
      <c r="D41" s="49">
        <v>6.2563528658202442E-3</v>
      </c>
      <c r="E41" s="48">
        <v>2723</v>
      </c>
      <c r="F41" s="48">
        <v>37</v>
      </c>
      <c r="G41" s="48">
        <v>2760</v>
      </c>
      <c r="H41" s="49">
        <v>0.9653725078698846</v>
      </c>
      <c r="I41" s="50">
        <v>1.9953240015789086E-3</v>
      </c>
    </row>
    <row r="42" spans="1:9">
      <c r="A42" s="538"/>
      <c r="B42" s="538"/>
      <c r="C42" s="538"/>
      <c r="D42" s="538"/>
      <c r="E42" s="538"/>
      <c r="F42" s="538"/>
      <c r="G42" s="538"/>
      <c r="H42" s="538"/>
      <c r="I42" s="538"/>
    </row>
    <row r="43" spans="1:9" s="377" customFormat="1">
      <c r="A43" s="1116" t="s">
        <v>407</v>
      </c>
      <c r="B43" s="1117"/>
      <c r="C43" s="1117"/>
      <c r="D43" s="1117"/>
      <c r="E43" s="1117"/>
      <c r="F43" s="1117"/>
      <c r="G43" s="1117"/>
      <c r="H43" s="1117"/>
      <c r="I43" s="1118"/>
    </row>
    <row r="44" spans="1:9" s="377" customFormat="1">
      <c r="A44" s="1119" t="s">
        <v>408</v>
      </c>
      <c r="B44" s="1120"/>
      <c r="C44" s="1120"/>
      <c r="D44" s="1120"/>
      <c r="E44" s="1120"/>
      <c r="F44" s="1120"/>
      <c r="G44" s="1120"/>
      <c r="H44" s="1120"/>
      <c r="I44" s="1120"/>
    </row>
    <row r="45" spans="1:9" s="124" customFormat="1" ht="26.25" customHeight="1">
      <c r="A45" s="1121" t="s">
        <v>409</v>
      </c>
      <c r="B45" s="1118"/>
      <c r="C45" s="1118"/>
      <c r="D45" s="1118"/>
      <c r="E45" s="1118"/>
      <c r="F45" s="1118"/>
      <c r="G45" s="1118"/>
      <c r="H45" s="1118"/>
      <c r="I45" s="1118"/>
    </row>
    <row r="46" spans="1:9" s="124" customFormat="1">
      <c r="A46" s="850"/>
      <c r="B46" s="849"/>
      <c r="C46" s="849"/>
      <c r="D46" s="849"/>
      <c r="E46" s="849"/>
      <c r="F46" s="849"/>
      <c r="G46" s="849"/>
      <c r="H46" s="849"/>
      <c r="I46" s="849"/>
    </row>
    <row r="47" spans="1:9" s="377" customFormat="1">
      <c r="A47" s="1101" t="s">
        <v>410</v>
      </c>
      <c r="B47" s="1101"/>
      <c r="C47" s="1101"/>
      <c r="D47" s="1101"/>
      <c r="E47" s="1101"/>
      <c r="F47" s="1101"/>
      <c r="G47" s="1101"/>
      <c r="H47" s="1101"/>
      <c r="I47" s="1101"/>
    </row>
  </sheetData>
  <mergeCells count="12">
    <mergeCell ref="A47:I47"/>
    <mergeCell ref="A1:I1"/>
    <mergeCell ref="A2:I2"/>
    <mergeCell ref="A3:I3"/>
    <mergeCell ref="A19:I19"/>
    <mergeCell ref="A20:I20"/>
    <mergeCell ref="A25:I25"/>
    <mergeCell ref="A26:I26"/>
    <mergeCell ref="A27:I27"/>
    <mergeCell ref="A43:I43"/>
    <mergeCell ref="A44:I44"/>
    <mergeCell ref="A45:I45"/>
  </mergeCells>
  <printOptions horizontalCentered="1" headings="1"/>
  <pageMargins left="0.5" right="0.5" top="0.75" bottom="0.75" header="0.3" footer="0.3"/>
  <pageSetup scale="70"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2"/>
  <sheetViews>
    <sheetView zoomScale="90" zoomScaleNormal="90" workbookViewId="0">
      <selection activeCell="I1" sqref="I1"/>
    </sheetView>
  </sheetViews>
  <sheetFormatPr defaultRowHeight="12.75"/>
  <cols>
    <col min="1" max="1" width="16.42578125" style="378" customWidth="1"/>
    <col min="2" max="2" width="12" style="378" customWidth="1"/>
    <col min="3" max="3" width="10.5703125" style="378" customWidth="1"/>
    <col min="4" max="4" width="12.5703125" style="378" customWidth="1"/>
    <col min="5" max="5" width="13.42578125" style="378" customWidth="1"/>
    <col min="6" max="6" width="17" style="378" customWidth="1"/>
    <col min="7" max="7" width="15.42578125" style="378" customWidth="1"/>
    <col min="8" max="16384" width="9.140625" style="378"/>
  </cols>
  <sheetData>
    <row r="1" spans="1:8" ht="15.75">
      <c r="A1" s="1123" t="s">
        <v>572</v>
      </c>
      <c r="B1" s="1124"/>
      <c r="C1" s="1124"/>
      <c r="D1" s="1124"/>
      <c r="E1" s="1124"/>
      <c r="F1" s="1124"/>
      <c r="G1" s="1125"/>
    </row>
    <row r="2" spans="1:8" ht="15.75">
      <c r="A2" s="1126" t="s">
        <v>1</v>
      </c>
      <c r="B2" s="1127"/>
      <c r="C2" s="1127"/>
      <c r="D2" s="1127"/>
      <c r="E2" s="1127"/>
      <c r="F2" s="1127"/>
      <c r="G2" s="1128"/>
    </row>
    <row r="3" spans="1:8" ht="16.5" thickBot="1">
      <c r="A3" s="1129" t="s">
        <v>598</v>
      </c>
      <c r="B3" s="1130"/>
      <c r="C3" s="1130"/>
      <c r="D3" s="1130"/>
      <c r="E3" s="1130"/>
      <c r="F3" s="1130"/>
      <c r="G3" s="1131"/>
    </row>
    <row r="4" spans="1:8" s="8" customFormat="1" ht="30.75" customHeight="1">
      <c r="A4" s="539"/>
      <c r="B4" s="540" t="s">
        <v>411</v>
      </c>
      <c r="C4" s="855" t="s">
        <v>412</v>
      </c>
      <c r="D4" s="855" t="s">
        <v>413</v>
      </c>
      <c r="E4" s="855" t="s">
        <v>414</v>
      </c>
      <c r="F4" s="855" t="s">
        <v>415</v>
      </c>
      <c r="G4" s="856" t="s">
        <v>416</v>
      </c>
    </row>
    <row r="5" spans="1:8" s="8" customFormat="1">
      <c r="A5" s="541" t="s">
        <v>417</v>
      </c>
      <c r="B5" s="542">
        <v>3589413</v>
      </c>
      <c r="C5" s="543">
        <v>133852</v>
      </c>
      <c r="D5" s="543">
        <v>117527</v>
      </c>
      <c r="E5" s="543">
        <v>7619</v>
      </c>
      <c r="F5" s="544">
        <v>8706</v>
      </c>
      <c r="G5" s="545">
        <v>26035</v>
      </c>
      <c r="H5" s="546"/>
    </row>
    <row r="6" spans="1:8" s="8" customFormat="1" ht="15" thickBot="1">
      <c r="A6" s="547" t="s">
        <v>418</v>
      </c>
      <c r="B6" s="548"/>
      <c r="C6" s="549">
        <v>1</v>
      </c>
      <c r="D6" s="549">
        <v>0.87803693631772406</v>
      </c>
      <c r="E6" s="549">
        <v>5.6921077010429429E-2</v>
      </c>
      <c r="F6" s="549">
        <v>6.5041986671846519E-2</v>
      </c>
      <c r="G6" s="550">
        <v>0.19450587215730808</v>
      </c>
      <c r="H6" s="551"/>
    </row>
    <row r="8" spans="1:8" ht="14.25">
      <c r="A8" s="125" t="s">
        <v>419</v>
      </c>
    </row>
    <row r="9" spans="1:8" ht="38.25" customHeight="1">
      <c r="A9" s="1132" t="s">
        <v>420</v>
      </c>
      <c r="B9" s="1133"/>
      <c r="C9" s="1133"/>
      <c r="D9" s="1133"/>
      <c r="E9" s="1133"/>
      <c r="F9" s="1133"/>
      <c r="G9" s="1133"/>
    </row>
    <row r="10" spans="1:8" ht="14.25">
      <c r="A10" s="1134" t="s">
        <v>421</v>
      </c>
      <c r="B10" s="1135"/>
      <c r="C10" s="1135"/>
      <c r="D10" s="1135"/>
      <c r="E10" s="1135"/>
      <c r="F10" s="1135"/>
      <c r="G10" s="1135"/>
    </row>
    <row r="11" spans="1:8" ht="14.25">
      <c r="A11" s="853"/>
      <c r="B11" s="854"/>
      <c r="C11" s="854"/>
      <c r="D11" s="854"/>
      <c r="E11" s="854"/>
      <c r="F11" s="854"/>
      <c r="G11" s="854"/>
    </row>
    <row r="12" spans="1:8" ht="26.25" customHeight="1">
      <c r="A12" s="1122" t="s">
        <v>38</v>
      </c>
      <c r="B12" s="1122"/>
      <c r="C12" s="1122"/>
      <c r="D12" s="1122"/>
      <c r="E12" s="1122"/>
      <c r="F12" s="1122"/>
      <c r="G12" s="1122"/>
    </row>
  </sheetData>
  <mergeCells count="6">
    <mergeCell ref="A12:G12"/>
    <mergeCell ref="A1:G1"/>
    <mergeCell ref="A2:G2"/>
    <mergeCell ref="A3:G3"/>
    <mergeCell ref="A9:G9"/>
    <mergeCell ref="A10:G1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61"/>
  <sheetViews>
    <sheetView zoomScale="90" zoomScaleNormal="90" workbookViewId="0">
      <selection activeCell="L1" sqref="L1"/>
    </sheetView>
  </sheetViews>
  <sheetFormatPr defaultRowHeight="12.75"/>
  <cols>
    <col min="1" max="1" width="21.42578125" style="378" customWidth="1"/>
    <col min="2" max="2" width="9.85546875" style="378" bestFit="1" customWidth="1"/>
    <col min="3" max="3" width="8.5703125" style="378" customWidth="1"/>
    <col min="4" max="4" width="10.42578125" style="378" customWidth="1"/>
    <col min="5" max="8" width="11.5703125" style="378" customWidth="1"/>
    <col min="9" max="9" width="11.42578125" style="378" customWidth="1"/>
    <col min="10" max="10" width="13" style="378" customWidth="1"/>
    <col min="11" max="16384" width="9.140625" style="378"/>
  </cols>
  <sheetData>
    <row r="1" spans="1:10" ht="15.75">
      <c r="A1" s="1048" t="s">
        <v>422</v>
      </c>
      <c r="B1" s="1049"/>
      <c r="C1" s="1049"/>
      <c r="D1" s="1049"/>
      <c r="E1" s="1049"/>
      <c r="F1" s="1049"/>
      <c r="G1" s="1049"/>
      <c r="H1" s="1049"/>
      <c r="I1" s="1049"/>
      <c r="J1" s="1050"/>
    </row>
    <row r="2" spans="1:10" ht="15.75">
      <c r="A2" s="1137" t="s">
        <v>1</v>
      </c>
      <c r="B2" s="1106"/>
      <c r="C2" s="1106"/>
      <c r="D2" s="1106"/>
      <c r="E2" s="1106"/>
      <c r="F2" s="1106"/>
      <c r="G2" s="1106"/>
      <c r="H2" s="1106"/>
      <c r="I2" s="1106"/>
      <c r="J2" s="1107"/>
    </row>
    <row r="3" spans="1:10" ht="16.5" thickBot="1">
      <c r="A3" s="1129" t="s">
        <v>598</v>
      </c>
      <c r="B3" s="1138"/>
      <c r="C3" s="1138"/>
      <c r="D3" s="1138"/>
      <c r="E3" s="1138"/>
      <c r="F3" s="1138"/>
      <c r="G3" s="1138"/>
      <c r="H3" s="1138"/>
      <c r="I3" s="1138"/>
      <c r="J3" s="1139"/>
    </row>
    <row r="4" spans="1:10" s="8" customFormat="1" ht="36" customHeight="1">
      <c r="A4" s="1140" t="s">
        <v>203</v>
      </c>
      <c r="B4" s="1142" t="s">
        <v>423</v>
      </c>
      <c r="C4" s="1143"/>
      <c r="D4" s="1144"/>
      <c r="E4" s="1142" t="s">
        <v>424</v>
      </c>
      <c r="F4" s="1143"/>
      <c r="G4" s="1144"/>
      <c r="H4" s="1145" t="s">
        <v>425</v>
      </c>
      <c r="I4" s="1146"/>
      <c r="J4" s="1147"/>
    </row>
    <row r="5" spans="1:10" s="8" customFormat="1" ht="15" thickBot="1">
      <c r="A5" s="1141"/>
      <c r="B5" s="552" t="s">
        <v>205</v>
      </c>
      <c r="C5" s="553" t="s">
        <v>426</v>
      </c>
      <c r="D5" s="554" t="s">
        <v>9</v>
      </c>
      <c r="E5" s="555" t="s">
        <v>205</v>
      </c>
      <c r="F5" s="553" t="s">
        <v>426</v>
      </c>
      <c r="G5" s="554" t="s">
        <v>9</v>
      </c>
      <c r="H5" s="556" t="s">
        <v>205</v>
      </c>
      <c r="I5" s="553" t="s">
        <v>426</v>
      </c>
      <c r="J5" s="554" t="s">
        <v>9</v>
      </c>
    </row>
    <row r="6" spans="1:10" s="8" customFormat="1">
      <c r="A6" s="557" t="s">
        <v>207</v>
      </c>
      <c r="B6" s="558">
        <v>117944.26893600002</v>
      </c>
      <c r="C6" s="559">
        <v>2.6421449999999997</v>
      </c>
      <c r="D6" s="560">
        <v>117946.91108100003</v>
      </c>
      <c r="E6" s="561">
        <v>116928</v>
      </c>
      <c r="F6" s="559">
        <v>5</v>
      </c>
      <c r="G6" s="560">
        <v>116933</v>
      </c>
      <c r="H6" s="562">
        <v>0.99138348183283509</v>
      </c>
      <c r="I6" s="563">
        <v>1.8924018174627057</v>
      </c>
      <c r="J6" s="564">
        <v>0.99140366566866911</v>
      </c>
    </row>
    <row r="7" spans="1:10" s="8" customFormat="1">
      <c r="A7" s="565" t="s">
        <v>208</v>
      </c>
      <c r="B7" s="566">
        <v>0</v>
      </c>
      <c r="C7" s="55">
        <v>187.144385</v>
      </c>
      <c r="D7" s="567">
        <v>187.144385</v>
      </c>
      <c r="E7" s="568">
        <v>0</v>
      </c>
      <c r="F7" s="55">
        <v>6</v>
      </c>
      <c r="G7" s="567">
        <v>6</v>
      </c>
      <c r="H7" s="569" t="s">
        <v>382</v>
      </c>
      <c r="I7" s="99">
        <v>3.206080695394628E-2</v>
      </c>
      <c r="J7" s="570">
        <v>3.206080695394628E-2</v>
      </c>
    </row>
    <row r="8" spans="1:10" s="8" customFormat="1">
      <c r="A8" s="565" t="s">
        <v>209</v>
      </c>
      <c r="B8" s="566">
        <v>0.90272199999999991</v>
      </c>
      <c r="C8" s="55">
        <v>4840.6706539999986</v>
      </c>
      <c r="D8" s="567">
        <v>4841.5733759999985</v>
      </c>
      <c r="E8" s="568">
        <v>0</v>
      </c>
      <c r="F8" s="55">
        <v>4255</v>
      </c>
      <c r="G8" s="567">
        <v>4255</v>
      </c>
      <c r="H8" s="569">
        <v>0</v>
      </c>
      <c r="I8" s="99">
        <v>0.87901043143349555</v>
      </c>
      <c r="J8" s="570">
        <v>0.87884653800607837</v>
      </c>
    </row>
    <row r="9" spans="1:10" s="8" customFormat="1">
      <c r="A9" s="565" t="s">
        <v>210</v>
      </c>
      <c r="B9" s="566">
        <v>18502.744544000001</v>
      </c>
      <c r="C9" s="55">
        <v>12648.544116000001</v>
      </c>
      <c r="D9" s="567">
        <v>31151.288660000002</v>
      </c>
      <c r="E9" s="568">
        <v>18143</v>
      </c>
      <c r="F9" s="55">
        <v>12176</v>
      </c>
      <c r="G9" s="567">
        <v>30319</v>
      </c>
      <c r="H9" s="569">
        <v>0.98055723337991729</v>
      </c>
      <c r="I9" s="99">
        <v>0.9626404342139071</v>
      </c>
      <c r="J9" s="570">
        <v>0.97328236821648062</v>
      </c>
    </row>
    <row r="10" spans="1:10" s="8" customFormat="1">
      <c r="A10" s="565" t="s">
        <v>211</v>
      </c>
      <c r="B10" s="566">
        <v>40.511800000000001</v>
      </c>
      <c r="C10" s="55">
        <v>7308.9885059999979</v>
      </c>
      <c r="D10" s="567">
        <v>7349.5003059999981</v>
      </c>
      <c r="E10" s="568">
        <v>42</v>
      </c>
      <c r="F10" s="55">
        <v>5053</v>
      </c>
      <c r="G10" s="567">
        <v>5095</v>
      </c>
      <c r="H10" s="569">
        <v>1.0367349759823064</v>
      </c>
      <c r="I10" s="99">
        <v>0.69134053170995657</v>
      </c>
      <c r="J10" s="570">
        <v>0.69324440953360256</v>
      </c>
    </row>
    <row r="11" spans="1:10" s="8" customFormat="1">
      <c r="A11" s="565" t="s">
        <v>212</v>
      </c>
      <c r="B11" s="566">
        <v>8.0411319999999993</v>
      </c>
      <c r="C11" s="55">
        <v>2849.8673469999999</v>
      </c>
      <c r="D11" s="567">
        <v>2857.9084789999997</v>
      </c>
      <c r="E11" s="568">
        <v>12</v>
      </c>
      <c r="F11" s="55">
        <v>3371</v>
      </c>
      <c r="G11" s="567">
        <v>3383</v>
      </c>
      <c r="H11" s="569">
        <v>1.4923271997027285</v>
      </c>
      <c r="I11" s="99">
        <v>1.1828620737553228</v>
      </c>
      <c r="J11" s="570">
        <v>1.1837327979039178</v>
      </c>
    </row>
    <row r="12" spans="1:10" s="8" customFormat="1">
      <c r="A12" s="565" t="s">
        <v>213</v>
      </c>
      <c r="B12" s="566">
        <v>79632.806415999963</v>
      </c>
      <c r="C12" s="55">
        <v>10.72681</v>
      </c>
      <c r="D12" s="567">
        <v>79643.533225999956</v>
      </c>
      <c r="E12" s="568">
        <v>85438</v>
      </c>
      <c r="F12" s="55">
        <v>3</v>
      </c>
      <c r="G12" s="567">
        <v>85441</v>
      </c>
      <c r="H12" s="569">
        <v>1.0728995227629408</v>
      </c>
      <c r="I12" s="99">
        <v>0.2796730808134012</v>
      </c>
      <c r="J12" s="570">
        <v>1.0727926868531674</v>
      </c>
    </row>
    <row r="13" spans="1:10" s="8" customFormat="1">
      <c r="A13" s="565" t="s">
        <v>214</v>
      </c>
      <c r="B13" s="566">
        <v>6857.6223360000004</v>
      </c>
      <c r="C13" s="55">
        <v>6040.634607</v>
      </c>
      <c r="D13" s="567">
        <v>12898.256943</v>
      </c>
      <c r="E13" s="568">
        <v>5236</v>
      </c>
      <c r="F13" s="55">
        <v>5409</v>
      </c>
      <c r="G13" s="567">
        <v>10645</v>
      </c>
      <c r="H13" s="569">
        <v>0.76352994426551046</v>
      </c>
      <c r="I13" s="99">
        <v>0.89543572023574314</v>
      </c>
      <c r="J13" s="570">
        <v>0.82530531427947218</v>
      </c>
    </row>
    <row r="14" spans="1:10" s="8" customFormat="1">
      <c r="A14" s="565" t="s">
        <v>215</v>
      </c>
      <c r="B14" s="566">
        <v>128361.28461100004</v>
      </c>
      <c r="C14" s="55">
        <v>169.108439</v>
      </c>
      <c r="D14" s="567">
        <v>128530.39305000004</v>
      </c>
      <c r="E14" s="568">
        <v>151002</v>
      </c>
      <c r="F14" s="55">
        <v>119</v>
      </c>
      <c r="G14" s="567">
        <v>151121</v>
      </c>
      <c r="H14" s="569">
        <v>1.1763827423324162</v>
      </c>
      <c r="I14" s="99">
        <v>0.70369048820798352</v>
      </c>
      <c r="J14" s="570">
        <v>1.1757608174528176</v>
      </c>
    </row>
    <row r="15" spans="1:10" s="8" customFormat="1">
      <c r="A15" s="565" t="s">
        <v>216</v>
      </c>
      <c r="B15" s="566">
        <v>0.63565199999999999</v>
      </c>
      <c r="C15" s="55">
        <v>5228.200546</v>
      </c>
      <c r="D15" s="567">
        <v>5228.836198</v>
      </c>
      <c r="E15" s="568">
        <v>1</v>
      </c>
      <c r="F15" s="55">
        <v>4648</v>
      </c>
      <c r="G15" s="567">
        <v>4649</v>
      </c>
      <c r="H15" s="569">
        <v>1.5731878449214349</v>
      </c>
      <c r="I15" s="99">
        <v>0.88902481056433447</v>
      </c>
      <c r="J15" s="570">
        <v>0.889107981959392</v>
      </c>
    </row>
    <row r="16" spans="1:10" s="8" customFormat="1">
      <c r="A16" s="565" t="s">
        <v>217</v>
      </c>
      <c r="B16" s="566">
        <v>0.55629300000000004</v>
      </c>
      <c r="C16" s="55">
        <v>23474.24810500001</v>
      </c>
      <c r="D16" s="567">
        <v>23474.804398000011</v>
      </c>
      <c r="E16" s="568">
        <v>0</v>
      </c>
      <c r="F16" s="55">
        <v>17126</v>
      </c>
      <c r="G16" s="567">
        <v>17126</v>
      </c>
      <c r="H16" s="569">
        <v>0</v>
      </c>
      <c r="I16" s="99">
        <v>0.72956543372105565</v>
      </c>
      <c r="J16" s="570">
        <v>0.72954814488077646</v>
      </c>
    </row>
    <row r="17" spans="1:10" s="8" customFormat="1">
      <c r="A17" s="565" t="s">
        <v>218</v>
      </c>
      <c r="B17" s="566">
        <v>39952.572776000008</v>
      </c>
      <c r="C17" s="55">
        <v>55867.716357999983</v>
      </c>
      <c r="D17" s="567">
        <v>95820.289133999991</v>
      </c>
      <c r="E17" s="568">
        <v>43435</v>
      </c>
      <c r="F17" s="55">
        <v>63767</v>
      </c>
      <c r="G17" s="567">
        <v>107202</v>
      </c>
      <c r="H17" s="569">
        <v>1.0871640292985569</v>
      </c>
      <c r="I17" s="99">
        <v>1.1413926352632968</v>
      </c>
      <c r="J17" s="570">
        <v>1.1187818464008519</v>
      </c>
    </row>
    <row r="18" spans="1:10" s="8" customFormat="1">
      <c r="A18" s="565" t="s">
        <v>219</v>
      </c>
      <c r="B18" s="566">
        <v>101.41273000000001</v>
      </c>
      <c r="C18" s="55">
        <v>8218.6074900000003</v>
      </c>
      <c r="D18" s="567">
        <v>8320.0202200000003</v>
      </c>
      <c r="E18" s="568">
        <v>117</v>
      </c>
      <c r="F18" s="55">
        <v>9057</v>
      </c>
      <c r="G18" s="567">
        <v>9174</v>
      </c>
      <c r="H18" s="569">
        <v>1.1537013154068527</v>
      </c>
      <c r="I18" s="99">
        <v>1.1020115038977241</v>
      </c>
      <c r="J18" s="570">
        <v>1.1026415510321921</v>
      </c>
    </row>
    <row r="19" spans="1:10" s="8" customFormat="1">
      <c r="A19" s="565" t="s">
        <v>220</v>
      </c>
      <c r="B19" s="566">
        <v>0.74444500000000002</v>
      </c>
      <c r="C19" s="55">
        <v>13158.592611999997</v>
      </c>
      <c r="D19" s="567">
        <v>13159.337056999997</v>
      </c>
      <c r="E19" s="568">
        <v>2</v>
      </c>
      <c r="F19" s="55">
        <v>12291</v>
      </c>
      <c r="G19" s="567">
        <v>12293</v>
      </c>
      <c r="H19" s="569">
        <v>2.6865651592797319</v>
      </c>
      <c r="I19" s="99">
        <v>0.93406645850493197</v>
      </c>
      <c r="J19" s="570">
        <v>0.93416560019342643</v>
      </c>
    </row>
    <row r="20" spans="1:10" s="8" customFormat="1">
      <c r="A20" s="565" t="s">
        <v>221</v>
      </c>
      <c r="B20" s="566">
        <v>0</v>
      </c>
      <c r="C20" s="55">
        <v>286.46727099999998</v>
      </c>
      <c r="D20" s="567">
        <v>286.46727099999998</v>
      </c>
      <c r="E20" s="568">
        <v>0</v>
      </c>
      <c r="F20" s="55">
        <v>179</v>
      </c>
      <c r="G20" s="567">
        <v>179</v>
      </c>
      <c r="H20" s="569" t="s">
        <v>382</v>
      </c>
      <c r="I20" s="99">
        <v>0.62485323148835392</v>
      </c>
      <c r="J20" s="570">
        <v>0.62485323148835392</v>
      </c>
    </row>
    <row r="21" spans="1:10" s="8" customFormat="1">
      <c r="A21" s="565" t="s">
        <v>222</v>
      </c>
      <c r="B21" s="566">
        <v>14050.699553000002</v>
      </c>
      <c r="C21" s="55">
        <v>6812.718938</v>
      </c>
      <c r="D21" s="567">
        <v>20863.418491000004</v>
      </c>
      <c r="E21" s="568">
        <v>16576</v>
      </c>
      <c r="F21" s="55">
        <v>5331</v>
      </c>
      <c r="G21" s="567">
        <v>21907</v>
      </c>
      <c r="H21" s="569">
        <v>1.1797277379303732</v>
      </c>
      <c r="I21" s="99">
        <v>0.78250696212707904</v>
      </c>
      <c r="J21" s="570">
        <v>1.0500196796344843</v>
      </c>
    </row>
    <row r="22" spans="1:10" s="8" customFormat="1">
      <c r="A22" s="565" t="s">
        <v>223</v>
      </c>
      <c r="B22" s="566">
        <v>18400.298338000001</v>
      </c>
      <c r="C22" s="55">
        <v>0</v>
      </c>
      <c r="D22" s="567">
        <v>18400.298338000001</v>
      </c>
      <c r="E22" s="568">
        <v>11984</v>
      </c>
      <c r="F22" s="55">
        <v>0</v>
      </c>
      <c r="G22" s="567">
        <v>11984</v>
      </c>
      <c r="H22" s="569">
        <v>0.65129378773445401</v>
      </c>
      <c r="I22" s="99" t="s">
        <v>382</v>
      </c>
      <c r="J22" s="570">
        <v>0.65129378773445401</v>
      </c>
    </row>
    <row r="23" spans="1:10" s="8" customFormat="1">
      <c r="A23" s="565" t="s">
        <v>224</v>
      </c>
      <c r="B23" s="566">
        <v>17.499023000000001</v>
      </c>
      <c r="C23" s="55">
        <v>2962.0586040000003</v>
      </c>
      <c r="D23" s="567">
        <v>2979.5576270000001</v>
      </c>
      <c r="E23" s="568">
        <v>13</v>
      </c>
      <c r="F23" s="55">
        <v>2118</v>
      </c>
      <c r="G23" s="567">
        <v>2131</v>
      </c>
      <c r="H23" s="569">
        <v>0.74289861782569233</v>
      </c>
      <c r="I23" s="99">
        <v>0.71504324632194205</v>
      </c>
      <c r="J23" s="570">
        <v>0.71520684167656812</v>
      </c>
    </row>
    <row r="24" spans="1:10" s="8" customFormat="1">
      <c r="A24" s="565" t="s">
        <v>225</v>
      </c>
      <c r="B24" s="566">
        <v>5.9233820000000001</v>
      </c>
      <c r="C24" s="55">
        <v>12554.792551999997</v>
      </c>
      <c r="D24" s="567">
        <v>12560.715933999998</v>
      </c>
      <c r="E24" s="568">
        <v>6</v>
      </c>
      <c r="F24" s="55">
        <v>10162</v>
      </c>
      <c r="G24" s="567">
        <v>10168</v>
      </c>
      <c r="H24" s="569">
        <v>1.0129348402652403</v>
      </c>
      <c r="I24" s="99">
        <v>0.80941201998444634</v>
      </c>
      <c r="J24" s="570">
        <v>0.80950799726922651</v>
      </c>
    </row>
    <row r="25" spans="1:10" s="8" customFormat="1">
      <c r="A25" s="565" t="s">
        <v>226</v>
      </c>
      <c r="B25" s="566">
        <v>18641.436550000002</v>
      </c>
      <c r="C25" s="55">
        <v>19055.294495000006</v>
      </c>
      <c r="D25" s="567">
        <v>37696.731045000008</v>
      </c>
      <c r="E25" s="568">
        <v>19551</v>
      </c>
      <c r="F25" s="55">
        <v>20669</v>
      </c>
      <c r="G25" s="567">
        <v>40220</v>
      </c>
      <c r="H25" s="569">
        <v>1.048792562073227</v>
      </c>
      <c r="I25" s="99">
        <v>1.0846854140944093</v>
      </c>
      <c r="J25" s="570">
        <v>1.0669360150085128</v>
      </c>
    </row>
    <row r="26" spans="1:10" s="8" customFormat="1">
      <c r="A26" s="565" t="s">
        <v>227</v>
      </c>
      <c r="B26" s="566">
        <v>34203.212744999997</v>
      </c>
      <c r="C26" s="55">
        <v>4411.010154999999</v>
      </c>
      <c r="D26" s="567">
        <v>38614.222899999993</v>
      </c>
      <c r="E26" s="568">
        <v>36004</v>
      </c>
      <c r="F26" s="55">
        <v>6141</v>
      </c>
      <c r="G26" s="567">
        <v>42145</v>
      </c>
      <c r="H26" s="569">
        <v>1.0526496521957065</v>
      </c>
      <c r="I26" s="99">
        <v>1.3921981097774192</v>
      </c>
      <c r="J26" s="570">
        <v>1.0914372175543641</v>
      </c>
    </row>
    <row r="27" spans="1:10" s="8" customFormat="1">
      <c r="A27" s="565" t="s">
        <v>228</v>
      </c>
      <c r="B27" s="566">
        <v>9865.7620169999991</v>
      </c>
      <c r="C27" s="55">
        <v>0.48149799999999998</v>
      </c>
      <c r="D27" s="567">
        <v>9866.2435149999983</v>
      </c>
      <c r="E27" s="568">
        <v>10606</v>
      </c>
      <c r="F27" s="55">
        <v>0</v>
      </c>
      <c r="G27" s="567">
        <v>10606</v>
      </c>
      <c r="H27" s="569">
        <v>1.0750309993008622</v>
      </c>
      <c r="I27" s="99">
        <v>0</v>
      </c>
      <c r="J27" s="570">
        <v>1.0749785350296011</v>
      </c>
    </row>
    <row r="28" spans="1:10" s="8" customFormat="1">
      <c r="A28" s="565" t="s">
        <v>229</v>
      </c>
      <c r="B28" s="566">
        <v>10.524710000000001</v>
      </c>
      <c r="C28" s="55">
        <v>11371.50956</v>
      </c>
      <c r="D28" s="567">
        <v>11382.03427</v>
      </c>
      <c r="E28" s="568">
        <v>1</v>
      </c>
      <c r="F28" s="55">
        <v>9299</v>
      </c>
      <c r="G28" s="567">
        <v>9300</v>
      </c>
      <c r="H28" s="569">
        <v>9.5014494461130042E-2</v>
      </c>
      <c r="I28" s="99">
        <v>0.81774543220803475</v>
      </c>
      <c r="J28" s="570">
        <v>0.81707713923444369</v>
      </c>
    </row>
    <row r="29" spans="1:10" s="8" customFormat="1">
      <c r="A29" s="565" t="s">
        <v>230</v>
      </c>
      <c r="B29" s="566">
        <v>20199.600757</v>
      </c>
      <c r="C29" s="55">
        <v>9290.5009900000005</v>
      </c>
      <c r="D29" s="567">
        <v>29490.101747000001</v>
      </c>
      <c r="E29" s="568">
        <v>12040</v>
      </c>
      <c r="F29" s="55">
        <v>7436</v>
      </c>
      <c r="G29" s="567">
        <v>19476</v>
      </c>
      <c r="H29" s="569">
        <v>0.5960513846209381</v>
      </c>
      <c r="I29" s="99">
        <v>0.80038740731031333</v>
      </c>
      <c r="J29" s="570">
        <v>0.66042498486738099</v>
      </c>
    </row>
    <row r="30" spans="1:10" s="8" customFormat="1">
      <c r="A30" s="565" t="s">
        <v>231</v>
      </c>
      <c r="B30" s="566">
        <v>81.678622000000004</v>
      </c>
      <c r="C30" s="55">
        <v>2518.7506039999998</v>
      </c>
      <c r="D30" s="567">
        <v>2600.4292259999997</v>
      </c>
      <c r="E30" s="568">
        <v>9</v>
      </c>
      <c r="F30" s="55">
        <v>1759</v>
      </c>
      <c r="G30" s="567">
        <v>1768</v>
      </c>
      <c r="H30" s="569">
        <v>0.11018795101611778</v>
      </c>
      <c r="I30" s="99">
        <v>0.69836211541013693</v>
      </c>
      <c r="J30" s="570">
        <v>0.6798877594217595</v>
      </c>
    </row>
    <row r="31" spans="1:10" s="8" customFormat="1">
      <c r="A31" s="565" t="s">
        <v>232</v>
      </c>
      <c r="B31" s="566">
        <v>127290.46464900002</v>
      </c>
      <c r="C31" s="55">
        <v>0</v>
      </c>
      <c r="D31" s="567">
        <v>127290.46464900002</v>
      </c>
      <c r="E31" s="568">
        <v>95912</v>
      </c>
      <c r="F31" s="55">
        <v>0</v>
      </c>
      <c r="G31" s="567">
        <v>95912</v>
      </c>
      <c r="H31" s="569">
        <v>0.75348927560657997</v>
      </c>
      <c r="I31" s="99" t="s">
        <v>382</v>
      </c>
      <c r="J31" s="570">
        <v>0.75348927560657997</v>
      </c>
    </row>
    <row r="32" spans="1:10" s="8" customFormat="1">
      <c r="A32" s="565" t="s">
        <v>233</v>
      </c>
      <c r="B32" s="566">
        <v>99.979212000000004</v>
      </c>
      <c r="C32" s="55">
        <v>4192.1156220000003</v>
      </c>
      <c r="D32" s="567">
        <v>4292.0948340000004</v>
      </c>
      <c r="E32" s="568">
        <v>58</v>
      </c>
      <c r="F32" s="55">
        <v>4814</v>
      </c>
      <c r="G32" s="567">
        <v>4872</v>
      </c>
      <c r="H32" s="569">
        <v>0.5801205954693861</v>
      </c>
      <c r="I32" s="99">
        <v>1.1483461893885711</v>
      </c>
      <c r="J32" s="570">
        <v>1.135110054280781</v>
      </c>
    </row>
    <row r="33" spans="1:10" s="8" customFormat="1">
      <c r="A33" s="565" t="s">
        <v>234</v>
      </c>
      <c r="B33" s="566">
        <v>43.064988</v>
      </c>
      <c r="C33" s="55">
        <v>303.31770200000005</v>
      </c>
      <c r="D33" s="567">
        <v>346.38269000000003</v>
      </c>
      <c r="E33" s="568">
        <v>34</v>
      </c>
      <c r="F33" s="55">
        <v>246</v>
      </c>
      <c r="G33" s="567">
        <v>280</v>
      </c>
      <c r="H33" s="569">
        <v>0.78950445777437583</v>
      </c>
      <c r="I33" s="99">
        <v>0.81103080492150093</v>
      </c>
      <c r="J33" s="570">
        <v>0.80835448214805417</v>
      </c>
    </row>
    <row r="34" spans="1:10" s="8" customFormat="1">
      <c r="A34" s="565" t="s">
        <v>235</v>
      </c>
      <c r="B34" s="566">
        <v>66810.004880999986</v>
      </c>
      <c r="C34" s="55">
        <v>0</v>
      </c>
      <c r="D34" s="567">
        <v>66810.004880999986</v>
      </c>
      <c r="E34" s="568">
        <v>61760</v>
      </c>
      <c r="F34" s="55">
        <v>0</v>
      </c>
      <c r="G34" s="567">
        <v>61760</v>
      </c>
      <c r="H34" s="569">
        <v>0.9244124455611864</v>
      </c>
      <c r="I34" s="99" t="s">
        <v>382</v>
      </c>
      <c r="J34" s="570">
        <v>0.9244124455611864</v>
      </c>
    </row>
    <row r="35" spans="1:10" s="8" customFormat="1">
      <c r="A35" s="565" t="s">
        <v>236</v>
      </c>
      <c r="B35" s="566">
        <v>74066.142802000017</v>
      </c>
      <c r="C35" s="55">
        <v>8164.669898000001</v>
      </c>
      <c r="D35" s="567">
        <v>82230.812700000024</v>
      </c>
      <c r="E35" s="568">
        <v>78974</v>
      </c>
      <c r="F35" s="55">
        <v>8745</v>
      </c>
      <c r="G35" s="567">
        <v>87719</v>
      </c>
      <c r="H35" s="569">
        <v>1.0662631671142926</v>
      </c>
      <c r="I35" s="99">
        <v>1.0710782076005492</v>
      </c>
      <c r="J35" s="570">
        <v>1.0667412508741991</v>
      </c>
    </row>
    <row r="36" spans="1:10" s="8" customFormat="1">
      <c r="A36" s="565" t="s">
        <v>237</v>
      </c>
      <c r="B36" s="566">
        <v>10602.699786000005</v>
      </c>
      <c r="C36" s="55">
        <v>17214.720778000003</v>
      </c>
      <c r="D36" s="567">
        <v>27817.420564000007</v>
      </c>
      <c r="E36" s="568">
        <v>4737</v>
      </c>
      <c r="F36" s="55">
        <v>12428</v>
      </c>
      <c r="G36" s="567">
        <v>17165</v>
      </c>
      <c r="H36" s="569">
        <v>0.44677300080257104</v>
      </c>
      <c r="I36" s="99">
        <v>0.72194026033130221</v>
      </c>
      <c r="J36" s="570">
        <v>0.61705936970353503</v>
      </c>
    </row>
    <row r="37" spans="1:10" s="8" customFormat="1">
      <c r="A37" s="565" t="s">
        <v>238</v>
      </c>
      <c r="B37" s="566">
        <v>42086.084711000003</v>
      </c>
      <c r="C37" s="55">
        <v>0</v>
      </c>
      <c r="D37" s="567">
        <v>42086.084711000003</v>
      </c>
      <c r="E37" s="568">
        <v>32056</v>
      </c>
      <c r="F37" s="55">
        <v>0</v>
      </c>
      <c r="G37" s="567">
        <v>32056</v>
      </c>
      <c r="H37" s="569">
        <v>0.76167693479031451</v>
      </c>
      <c r="I37" s="99" t="s">
        <v>382</v>
      </c>
      <c r="J37" s="570">
        <v>0.76167693479031451</v>
      </c>
    </row>
    <row r="38" spans="1:10" s="8" customFormat="1">
      <c r="A38" s="565" t="s">
        <v>239</v>
      </c>
      <c r="B38" s="566">
        <v>16161.383012</v>
      </c>
      <c r="C38" s="55">
        <v>1363.6902349999998</v>
      </c>
      <c r="D38" s="567">
        <v>17525.073247</v>
      </c>
      <c r="E38" s="568">
        <v>16964</v>
      </c>
      <c r="F38" s="55">
        <v>709</v>
      </c>
      <c r="G38" s="567">
        <v>17673</v>
      </c>
      <c r="H38" s="569">
        <v>1.0496626425723621</v>
      </c>
      <c r="I38" s="99">
        <v>0.51991279383180455</v>
      </c>
      <c r="J38" s="570">
        <v>1.0084408636081064</v>
      </c>
    </row>
    <row r="39" spans="1:10" s="8" customFormat="1">
      <c r="A39" s="565" t="s">
        <v>240</v>
      </c>
      <c r="B39" s="566">
        <v>98059.219465000002</v>
      </c>
      <c r="C39" s="55">
        <v>3696.9941369999997</v>
      </c>
      <c r="D39" s="567">
        <v>101756.213602</v>
      </c>
      <c r="E39" s="568">
        <v>95044</v>
      </c>
      <c r="F39" s="55">
        <v>2729</v>
      </c>
      <c r="G39" s="567">
        <v>97773</v>
      </c>
      <c r="H39" s="569">
        <v>0.96925103543092939</v>
      </c>
      <c r="I39" s="99">
        <v>0.73816725125090465</v>
      </c>
      <c r="J39" s="570">
        <v>0.96085532803353335</v>
      </c>
    </row>
    <row r="40" spans="1:10" s="8" customFormat="1">
      <c r="A40" s="565" t="s">
        <v>241</v>
      </c>
      <c r="B40" s="566">
        <v>24695.879619000003</v>
      </c>
      <c r="C40" s="55">
        <v>5.5388610000000007</v>
      </c>
      <c r="D40" s="567">
        <v>24701.418480000004</v>
      </c>
      <c r="E40" s="568">
        <v>19634</v>
      </c>
      <c r="F40" s="55">
        <v>1</v>
      </c>
      <c r="G40" s="567">
        <v>19635</v>
      </c>
      <c r="H40" s="569">
        <v>0.79503141021526524</v>
      </c>
      <c r="I40" s="99">
        <v>0.18054253392529618</v>
      </c>
      <c r="J40" s="570">
        <v>0.79489362183381773</v>
      </c>
    </row>
    <row r="41" spans="1:10" s="8" customFormat="1">
      <c r="A41" s="565" t="s">
        <v>242</v>
      </c>
      <c r="B41" s="566">
        <v>11441.153621000001</v>
      </c>
      <c r="C41" s="55">
        <v>10517.572806</v>
      </c>
      <c r="D41" s="567">
        <v>21958.726427000001</v>
      </c>
      <c r="E41" s="568">
        <v>9662</v>
      </c>
      <c r="F41" s="55">
        <v>8599</v>
      </c>
      <c r="G41" s="567">
        <v>18261</v>
      </c>
      <c r="H41" s="569">
        <v>0.84449525983687501</v>
      </c>
      <c r="I41" s="99">
        <v>0.81758407178265458</v>
      </c>
      <c r="J41" s="570">
        <v>0.8316056061223408</v>
      </c>
    </row>
    <row r="42" spans="1:10" s="8" customFormat="1">
      <c r="A42" s="565" t="s">
        <v>243</v>
      </c>
      <c r="B42" s="566">
        <v>3.7966060000000001</v>
      </c>
      <c r="C42" s="55">
        <v>308.28662599999996</v>
      </c>
      <c r="D42" s="567">
        <v>312.08323199999995</v>
      </c>
      <c r="E42" s="568">
        <v>2</v>
      </c>
      <c r="F42" s="55">
        <v>121</v>
      </c>
      <c r="G42" s="567">
        <v>123</v>
      </c>
      <c r="H42" s="569">
        <v>0.5267862928099466</v>
      </c>
      <c r="I42" s="99">
        <v>0.39249188837663046</v>
      </c>
      <c r="J42" s="570">
        <v>0.39412562863999057</v>
      </c>
    </row>
    <row r="43" spans="1:10" s="8" customFormat="1">
      <c r="A43" s="565" t="s">
        <v>244</v>
      </c>
      <c r="B43" s="566">
        <v>0</v>
      </c>
      <c r="C43" s="55">
        <v>16.069012000000001</v>
      </c>
      <c r="D43" s="567">
        <v>16.069012000000001</v>
      </c>
      <c r="E43" s="568">
        <v>0</v>
      </c>
      <c r="F43" s="55">
        <v>5</v>
      </c>
      <c r="G43" s="567">
        <v>5</v>
      </c>
      <c r="H43" s="569" t="s">
        <v>382</v>
      </c>
      <c r="I43" s="99">
        <v>0.3111578981956078</v>
      </c>
      <c r="J43" s="570">
        <v>0.3111578981956078</v>
      </c>
    </row>
    <row r="44" spans="1:10" s="8" customFormat="1">
      <c r="A44" s="565" t="s">
        <v>245</v>
      </c>
      <c r="B44" s="566">
        <v>36710.404537000002</v>
      </c>
      <c r="C44" s="55">
        <v>0</v>
      </c>
      <c r="D44" s="567">
        <v>36710.404537000002</v>
      </c>
      <c r="E44" s="568">
        <v>41256</v>
      </c>
      <c r="F44" s="55">
        <v>0</v>
      </c>
      <c r="G44" s="567">
        <v>41256</v>
      </c>
      <c r="H44" s="569">
        <v>1.1238230828652009</v>
      </c>
      <c r="I44" s="99" t="s">
        <v>382</v>
      </c>
      <c r="J44" s="570">
        <v>1.1238230828652009</v>
      </c>
    </row>
    <row r="45" spans="1:10" s="8" customFormat="1">
      <c r="A45" s="565" t="s">
        <v>246</v>
      </c>
      <c r="B45" s="566">
        <v>42357.056384999989</v>
      </c>
      <c r="C45" s="55">
        <v>2215.5094900000004</v>
      </c>
      <c r="D45" s="567">
        <v>44572.565874999986</v>
      </c>
      <c r="E45" s="568">
        <v>37736</v>
      </c>
      <c r="F45" s="55">
        <v>2514</v>
      </c>
      <c r="G45" s="567">
        <v>40250</v>
      </c>
      <c r="H45" s="569">
        <v>0.89090232468003949</v>
      </c>
      <c r="I45" s="99">
        <v>1.134727705454333</v>
      </c>
      <c r="J45" s="570">
        <v>0.90302182990491819</v>
      </c>
    </row>
    <row r="46" spans="1:10" s="8" customFormat="1">
      <c r="A46" s="565" t="s">
        <v>247</v>
      </c>
      <c r="B46" s="566">
        <v>29032.252830000009</v>
      </c>
      <c r="C46" s="55">
        <v>26325.048105999998</v>
      </c>
      <c r="D46" s="567">
        <v>55357.300936000007</v>
      </c>
      <c r="E46" s="568">
        <v>24577</v>
      </c>
      <c r="F46" s="55">
        <v>22804</v>
      </c>
      <c r="G46" s="567">
        <v>47381</v>
      </c>
      <c r="H46" s="569">
        <v>0.84654126374250072</v>
      </c>
      <c r="I46" s="99">
        <v>0.86624722994532788</v>
      </c>
      <c r="J46" s="570">
        <v>0.85591239455078183</v>
      </c>
    </row>
    <row r="47" spans="1:10" s="8" customFormat="1">
      <c r="A47" s="565" t="s">
        <v>248</v>
      </c>
      <c r="B47" s="566">
        <v>11341.718682000002</v>
      </c>
      <c r="C47" s="55">
        <v>0.31909900000000002</v>
      </c>
      <c r="D47" s="567">
        <v>11342.037781000003</v>
      </c>
      <c r="E47" s="568">
        <v>13473</v>
      </c>
      <c r="F47" s="55">
        <v>0</v>
      </c>
      <c r="G47" s="567">
        <v>13473</v>
      </c>
      <c r="H47" s="569">
        <v>1.1879151985476832</v>
      </c>
      <c r="I47" s="99">
        <v>0</v>
      </c>
      <c r="J47" s="570">
        <v>1.1878817775205925</v>
      </c>
    </row>
    <row r="48" spans="1:10" s="8" customFormat="1">
      <c r="A48" s="565" t="s">
        <v>249</v>
      </c>
      <c r="B48" s="566">
        <v>12.110667000000001</v>
      </c>
      <c r="C48" s="55">
        <v>12425.125572999999</v>
      </c>
      <c r="D48" s="567">
        <v>12437.23624</v>
      </c>
      <c r="E48" s="568">
        <v>11</v>
      </c>
      <c r="F48" s="55">
        <v>11380</v>
      </c>
      <c r="G48" s="567">
        <v>11391</v>
      </c>
      <c r="H48" s="569">
        <v>0.90829018748513179</v>
      </c>
      <c r="I48" s="99">
        <v>0.91588611584972035</v>
      </c>
      <c r="J48" s="570">
        <v>0.91587871937053433</v>
      </c>
    </row>
    <row r="49" spans="1:12" s="8" customFormat="1">
      <c r="A49" s="565" t="s">
        <v>250</v>
      </c>
      <c r="B49" s="566">
        <v>0</v>
      </c>
      <c r="C49" s="55">
        <v>777.91194999999993</v>
      </c>
      <c r="D49" s="567">
        <v>777.91194999999993</v>
      </c>
      <c r="E49" s="568">
        <v>0</v>
      </c>
      <c r="F49" s="55">
        <v>277</v>
      </c>
      <c r="G49" s="567">
        <v>277</v>
      </c>
      <c r="H49" s="569" t="s">
        <v>382</v>
      </c>
      <c r="I49" s="99">
        <v>0.35608143055264807</v>
      </c>
      <c r="J49" s="570">
        <v>0.35608143055264807</v>
      </c>
    </row>
    <row r="50" spans="1:12" s="8" customFormat="1">
      <c r="A50" s="565" t="s">
        <v>251</v>
      </c>
      <c r="B50" s="566">
        <v>755.67524600000013</v>
      </c>
      <c r="C50" s="55">
        <v>8531.1635139999999</v>
      </c>
      <c r="D50" s="567">
        <v>9286.8387600000005</v>
      </c>
      <c r="E50" s="568">
        <v>343</v>
      </c>
      <c r="F50" s="55">
        <v>9396</v>
      </c>
      <c r="G50" s="567">
        <v>9739</v>
      </c>
      <c r="H50" s="569">
        <v>0.45389868440920184</v>
      </c>
      <c r="I50" s="99">
        <v>1.1013738025980591</v>
      </c>
      <c r="J50" s="570">
        <v>1.0486883913552516</v>
      </c>
    </row>
    <row r="51" spans="1:12" s="8" customFormat="1">
      <c r="A51" s="565" t="s">
        <v>252</v>
      </c>
      <c r="B51" s="566">
        <v>0.23649600000000001</v>
      </c>
      <c r="C51" s="55">
        <v>8872.7985509999999</v>
      </c>
      <c r="D51" s="567">
        <v>8873.0350469999994</v>
      </c>
      <c r="E51" s="568">
        <v>0</v>
      </c>
      <c r="F51" s="55">
        <v>6837</v>
      </c>
      <c r="G51" s="567">
        <v>6837</v>
      </c>
      <c r="H51" s="569">
        <v>0</v>
      </c>
      <c r="I51" s="99">
        <v>0.77055733438571561</v>
      </c>
      <c r="J51" s="570">
        <v>0.7705367964608244</v>
      </c>
    </row>
    <row r="52" spans="1:12" s="8" customFormat="1">
      <c r="A52" s="565" t="s">
        <v>253</v>
      </c>
      <c r="B52" s="566">
        <v>23949.384826000001</v>
      </c>
      <c r="C52" s="55">
        <v>0.67603199999999997</v>
      </c>
      <c r="D52" s="567">
        <v>23950.060858000001</v>
      </c>
      <c r="E52" s="568">
        <v>20106</v>
      </c>
      <c r="F52" s="55">
        <v>1</v>
      </c>
      <c r="G52" s="567">
        <v>20107</v>
      </c>
      <c r="H52" s="569">
        <v>0.83952051988293519</v>
      </c>
      <c r="I52" s="99">
        <v>1.4792199185837358</v>
      </c>
      <c r="J52" s="570">
        <v>0.83953857650777919</v>
      </c>
    </row>
    <row r="53" spans="1:12" s="8" customFormat="1" ht="13.5" thickBot="1">
      <c r="A53" s="347" t="s">
        <v>254</v>
      </c>
      <c r="B53" s="571">
        <v>9696.6942420000014</v>
      </c>
      <c r="C53" s="572">
        <v>117.22542</v>
      </c>
      <c r="D53" s="573">
        <v>9813.9196620000021</v>
      </c>
      <c r="E53" s="574">
        <v>11654</v>
      </c>
      <c r="F53" s="575">
        <v>109</v>
      </c>
      <c r="G53" s="573">
        <v>11763</v>
      </c>
      <c r="H53" s="576">
        <v>1.2018528901862426</v>
      </c>
      <c r="I53" s="577">
        <v>0.92983245442839957</v>
      </c>
      <c r="J53" s="578">
        <v>1.1986036573691281</v>
      </c>
    </row>
    <row r="54" spans="1:12" s="8" customFormat="1" ht="13.5" thickBot="1">
      <c r="A54" s="579" t="s">
        <v>9</v>
      </c>
      <c r="B54" s="580">
        <v>1132096.1473530002</v>
      </c>
      <c r="C54" s="581">
        <v>314318.03019899997</v>
      </c>
      <c r="D54" s="582">
        <v>1446414.1775520002</v>
      </c>
      <c r="E54" s="583">
        <v>1091139</v>
      </c>
      <c r="F54" s="584">
        <v>292095</v>
      </c>
      <c r="G54" s="582">
        <v>1383234</v>
      </c>
      <c r="H54" s="585">
        <v>0.96382184724436715</v>
      </c>
      <c r="I54" s="586">
        <v>0.9292976283131763</v>
      </c>
      <c r="J54" s="587">
        <v>0.95631944256870449</v>
      </c>
    </row>
    <row r="56" spans="1:12" s="589" customFormat="1" ht="14.25">
      <c r="A56" s="588" t="s">
        <v>427</v>
      </c>
    </row>
    <row r="57" spans="1:12" s="589" customFormat="1">
      <c r="A57" s="589" t="s">
        <v>428</v>
      </c>
    </row>
    <row r="58" spans="1:12" ht="14.25">
      <c r="A58" s="851"/>
      <c r="B58" s="852"/>
      <c r="C58" s="852"/>
      <c r="D58" s="852"/>
      <c r="E58" s="852"/>
      <c r="F58" s="852"/>
      <c r="G58" s="852"/>
      <c r="H58" s="122"/>
      <c r="I58" s="122"/>
      <c r="J58" s="122"/>
      <c r="K58" s="122"/>
      <c r="L58" s="122"/>
    </row>
    <row r="59" spans="1:12" ht="30.6" customHeight="1">
      <c r="A59" s="1136" t="s">
        <v>429</v>
      </c>
      <c r="B59" s="1136"/>
      <c r="C59" s="1136"/>
      <c r="D59" s="1136"/>
      <c r="E59" s="1136"/>
      <c r="F59" s="1136"/>
      <c r="G59" s="1136"/>
      <c r="H59" s="1136"/>
      <c r="I59" s="1136"/>
      <c r="J59" s="1136"/>
      <c r="K59" s="590"/>
    </row>
    <row r="61" spans="1:12" ht="14.25">
      <c r="A61" s="235"/>
      <c r="B61" s="121"/>
      <c r="C61" s="121"/>
      <c r="D61" s="121"/>
      <c r="E61" s="122"/>
      <c r="F61" s="122"/>
      <c r="G61" s="122"/>
      <c r="H61" s="122"/>
      <c r="I61" s="122"/>
      <c r="J61" s="122"/>
      <c r="K61" s="122"/>
      <c r="L61" s="122"/>
    </row>
  </sheetData>
  <mergeCells count="8">
    <mergeCell ref="A59:J59"/>
    <mergeCell ref="A1:J1"/>
    <mergeCell ref="A2:J2"/>
    <mergeCell ref="A3:J3"/>
    <mergeCell ref="A4:A5"/>
    <mergeCell ref="B4:D4"/>
    <mergeCell ref="E4:G4"/>
    <mergeCell ref="H4:J4"/>
  </mergeCells>
  <printOptions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90" zoomScaleNormal="90" workbookViewId="0">
      <selection activeCell="J1" sqref="J1"/>
    </sheetView>
  </sheetViews>
  <sheetFormatPr defaultRowHeight="12.75"/>
  <cols>
    <col min="1" max="1" width="10.5703125" style="378" customWidth="1"/>
    <col min="2" max="2" width="11.42578125" style="378" bestFit="1" customWidth="1"/>
    <col min="3" max="3" width="12.5703125" style="378" bestFit="1" customWidth="1"/>
    <col min="4" max="4" width="11.42578125" style="378" bestFit="1" customWidth="1"/>
    <col min="5" max="5" width="12.42578125" style="378" bestFit="1" customWidth="1"/>
    <col min="6" max="6" width="14.5703125" style="378" bestFit="1" customWidth="1"/>
    <col min="7" max="7" width="14.42578125" style="378" bestFit="1" customWidth="1"/>
    <col min="8" max="8" width="16.5703125" style="378" customWidth="1"/>
    <col min="9" max="11" width="9.140625" style="129"/>
    <col min="12" max="16384" width="9.140625" style="378"/>
  </cols>
  <sheetData>
    <row r="1" spans="1:10" ht="15.75">
      <c r="A1" s="1048" t="s">
        <v>430</v>
      </c>
      <c r="B1" s="1049"/>
      <c r="C1" s="1049"/>
      <c r="D1" s="1049"/>
      <c r="E1" s="1049"/>
      <c r="F1" s="1049"/>
      <c r="G1" s="1049"/>
      <c r="H1" s="1050"/>
    </row>
    <row r="2" spans="1:10" ht="15.75">
      <c r="A2" s="1137" t="s">
        <v>1</v>
      </c>
      <c r="B2" s="1106"/>
      <c r="C2" s="1106"/>
      <c r="D2" s="1106"/>
      <c r="E2" s="1106"/>
      <c r="F2" s="1106"/>
      <c r="G2" s="1106"/>
      <c r="H2" s="1107"/>
    </row>
    <row r="3" spans="1:10" ht="16.5" thickBot="1">
      <c r="A3" s="1129" t="s">
        <v>598</v>
      </c>
      <c r="B3" s="1150"/>
      <c r="C3" s="1150"/>
      <c r="D3" s="1150"/>
      <c r="E3" s="1150"/>
      <c r="F3" s="1150"/>
      <c r="G3" s="1150"/>
      <c r="H3" s="1151"/>
    </row>
    <row r="4" spans="1:10" ht="54.75" thickBot="1">
      <c r="A4" s="591" t="s">
        <v>273</v>
      </c>
      <c r="B4" s="592" t="s">
        <v>431</v>
      </c>
      <c r="C4" s="592" t="s">
        <v>432</v>
      </c>
      <c r="D4" s="592" t="s">
        <v>433</v>
      </c>
      <c r="E4" s="592" t="s">
        <v>434</v>
      </c>
      <c r="F4" s="592" t="s">
        <v>435</v>
      </c>
      <c r="G4" s="592" t="s">
        <v>436</v>
      </c>
      <c r="H4" s="593" t="s">
        <v>597</v>
      </c>
      <c r="I4" s="89"/>
      <c r="J4" s="89"/>
    </row>
    <row r="5" spans="1:10" s="129" customFormat="1">
      <c r="A5" s="594" t="s">
        <v>282</v>
      </c>
      <c r="B5" s="52">
        <v>1378527</v>
      </c>
      <c r="C5" s="83">
        <v>21179</v>
      </c>
      <c r="D5" s="595">
        <v>1.5363500315916916E-2</v>
      </c>
      <c r="E5" s="596"/>
      <c r="F5" s="596"/>
      <c r="G5" s="597">
        <v>0</v>
      </c>
      <c r="H5" s="598">
        <v>0</v>
      </c>
      <c r="J5" s="127"/>
    </row>
    <row r="6" spans="1:10">
      <c r="A6" s="599" t="s">
        <v>283</v>
      </c>
      <c r="B6" s="80">
        <v>1381680</v>
      </c>
      <c r="C6" s="80">
        <v>20396</v>
      </c>
      <c r="D6" s="82">
        <v>1.476173933182792E-2</v>
      </c>
      <c r="E6" s="66"/>
      <c r="F6" s="66"/>
      <c r="G6" s="54">
        <v>0</v>
      </c>
      <c r="H6" s="600">
        <v>0</v>
      </c>
      <c r="J6" s="127"/>
    </row>
    <row r="7" spans="1:10">
      <c r="A7" s="599" t="s">
        <v>284</v>
      </c>
      <c r="B7" s="80">
        <v>1383234</v>
      </c>
      <c r="C7" s="80">
        <v>22621</v>
      </c>
      <c r="D7" s="82">
        <v>1.6353704434679889E-2</v>
      </c>
      <c r="E7" s="66"/>
      <c r="F7" s="66"/>
      <c r="G7" s="54">
        <v>0</v>
      </c>
      <c r="H7" s="600">
        <v>0</v>
      </c>
      <c r="J7" s="127"/>
    </row>
    <row r="8" spans="1:10">
      <c r="A8" s="599" t="s">
        <v>285</v>
      </c>
      <c r="B8" s="80"/>
      <c r="C8" s="80"/>
      <c r="D8" s="82"/>
      <c r="E8" s="66"/>
      <c r="F8" s="66"/>
      <c r="G8" s="54"/>
      <c r="H8" s="600"/>
      <c r="J8" s="127"/>
    </row>
    <row r="9" spans="1:10">
      <c r="A9" s="599" t="s">
        <v>286</v>
      </c>
      <c r="B9" s="65"/>
      <c r="C9" s="65"/>
      <c r="D9" s="82"/>
      <c r="E9" s="66"/>
      <c r="F9" s="66"/>
      <c r="G9" s="54"/>
      <c r="H9" s="600"/>
    </row>
    <row r="10" spans="1:10">
      <c r="A10" s="599" t="s">
        <v>287</v>
      </c>
      <c r="B10" s="80"/>
      <c r="C10" s="80"/>
      <c r="D10" s="82"/>
      <c r="E10" s="80"/>
      <c r="F10" s="80"/>
      <c r="G10" s="54"/>
      <c r="H10" s="600"/>
    </row>
    <row r="11" spans="1:10">
      <c r="A11" s="599" t="s">
        <v>288</v>
      </c>
      <c r="B11" s="80"/>
      <c r="C11" s="80"/>
      <c r="D11" s="82"/>
      <c r="E11" s="80"/>
      <c r="F11" s="80"/>
      <c r="G11" s="54"/>
      <c r="H11" s="600"/>
    </row>
    <row r="12" spans="1:10">
      <c r="A12" s="599" t="s">
        <v>289</v>
      </c>
      <c r="B12" s="80"/>
      <c r="C12" s="80"/>
      <c r="D12" s="82"/>
      <c r="E12" s="80"/>
      <c r="F12" s="80"/>
      <c r="G12" s="54"/>
      <c r="H12" s="600"/>
    </row>
    <row r="13" spans="1:10">
      <c r="A13" s="599" t="s">
        <v>290</v>
      </c>
      <c r="B13" s="80"/>
      <c r="C13" s="80"/>
      <c r="D13" s="82"/>
      <c r="E13" s="80"/>
      <c r="F13" s="80"/>
      <c r="G13" s="54"/>
      <c r="H13" s="600"/>
    </row>
    <row r="14" spans="1:10">
      <c r="A14" s="599" t="s">
        <v>291</v>
      </c>
      <c r="B14" s="80"/>
      <c r="C14" s="80"/>
      <c r="D14" s="82"/>
      <c r="E14" s="80"/>
      <c r="F14" s="80"/>
      <c r="G14" s="54"/>
      <c r="H14" s="600"/>
    </row>
    <row r="15" spans="1:10">
      <c r="A15" s="599" t="s">
        <v>292</v>
      </c>
      <c r="B15" s="80"/>
      <c r="C15" s="80"/>
      <c r="D15" s="82"/>
      <c r="E15" s="80"/>
      <c r="F15" s="80"/>
      <c r="G15" s="54"/>
      <c r="H15" s="600"/>
    </row>
    <row r="16" spans="1:10" ht="13.5" thickBot="1">
      <c r="A16" s="601" t="s">
        <v>293</v>
      </c>
      <c r="B16" s="53"/>
      <c r="C16" s="53"/>
      <c r="D16" s="602"/>
      <c r="E16" s="53"/>
      <c r="F16" s="53"/>
      <c r="G16" s="603"/>
      <c r="H16" s="604"/>
    </row>
    <row r="17" spans="1:9" ht="13.5" thickBot="1">
      <c r="A17" s="605" t="s">
        <v>294</v>
      </c>
      <c r="B17" s="606">
        <v>1383234</v>
      </c>
      <c r="C17" s="606">
        <v>64196</v>
      </c>
      <c r="D17" s="607">
        <v>4.6410079567159278E-2</v>
      </c>
      <c r="E17" s="606">
        <v>0</v>
      </c>
      <c r="F17" s="606">
        <v>0</v>
      </c>
      <c r="G17" s="608">
        <v>0</v>
      </c>
      <c r="H17" s="609">
        <v>0</v>
      </c>
    </row>
    <row r="19" spans="1:9">
      <c r="A19" s="1152" t="s">
        <v>437</v>
      </c>
      <c r="B19" s="1153"/>
      <c r="C19" s="1153"/>
      <c r="D19" s="1153"/>
      <c r="E19" s="1153"/>
      <c r="F19" s="1153"/>
      <c r="G19" s="1153"/>
      <c r="H19" s="1153"/>
      <c r="I19" s="130"/>
    </row>
    <row r="20" spans="1:9" ht="25.5" customHeight="1">
      <c r="A20" s="1154" t="s">
        <v>438</v>
      </c>
      <c r="B20" s="1155"/>
      <c r="C20" s="1155"/>
      <c r="D20" s="1155"/>
      <c r="E20" s="1155"/>
      <c r="F20" s="1155"/>
      <c r="G20" s="1155"/>
      <c r="H20" s="1155"/>
      <c r="I20" s="130"/>
    </row>
    <row r="21" spans="1:9" ht="14.25">
      <c r="A21" s="1156" t="s">
        <v>439</v>
      </c>
      <c r="B21" s="1149"/>
      <c r="C21" s="1149"/>
      <c r="D21" s="1149"/>
      <c r="E21" s="1149"/>
      <c r="F21" s="1149"/>
      <c r="G21" s="1149"/>
      <c r="H21" s="1149"/>
      <c r="I21" s="131"/>
    </row>
    <row r="22" spans="1:9" ht="14.25">
      <c r="A22" s="1148" t="s">
        <v>440</v>
      </c>
      <c r="B22" s="1149"/>
      <c r="C22" s="1149"/>
      <c r="D22" s="1149"/>
      <c r="E22" s="1149"/>
      <c r="F22" s="1149"/>
      <c r="G22" s="1149"/>
      <c r="H22" s="1149"/>
      <c r="I22" s="91"/>
    </row>
    <row r="23" spans="1:9">
      <c r="A23" s="857"/>
      <c r="B23" s="858"/>
      <c r="C23" s="858"/>
      <c r="D23" s="858"/>
      <c r="E23" s="858"/>
      <c r="F23" s="858"/>
      <c r="G23" s="858"/>
      <c r="H23" s="858"/>
      <c r="I23" s="91"/>
    </row>
    <row r="24" spans="1:9" ht="25.5" customHeight="1">
      <c r="A24" s="1122" t="s">
        <v>441</v>
      </c>
      <c r="B24" s="1122"/>
      <c r="C24" s="1122"/>
      <c r="D24" s="1122"/>
      <c r="E24" s="1122"/>
      <c r="F24" s="1122"/>
      <c r="G24" s="1122"/>
      <c r="H24" s="1122"/>
      <c r="I24" s="91"/>
    </row>
    <row r="25" spans="1:9">
      <c r="A25" s="126"/>
      <c r="B25" s="858"/>
      <c r="C25" s="858"/>
      <c r="D25" s="858"/>
      <c r="E25" s="858"/>
      <c r="F25" s="858"/>
      <c r="G25" s="858"/>
      <c r="H25" s="858"/>
    </row>
  </sheetData>
  <mergeCells count="8">
    <mergeCell ref="A22:H22"/>
    <mergeCell ref="A24:H24"/>
    <mergeCell ref="A1:H1"/>
    <mergeCell ref="A2:H2"/>
    <mergeCell ref="A3:H3"/>
    <mergeCell ref="A19:H19"/>
    <mergeCell ref="A20:H20"/>
    <mergeCell ref="A21:H21"/>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2"/>
  <sheetViews>
    <sheetView zoomScale="90" zoomScaleNormal="90" workbookViewId="0">
      <selection activeCell="I1" sqref="I1"/>
    </sheetView>
  </sheetViews>
  <sheetFormatPr defaultColWidth="9.42578125" defaultRowHeight="12.75"/>
  <cols>
    <col min="1" max="1" width="60.42578125" style="378" customWidth="1"/>
    <col min="2" max="3" width="9.42578125" style="378"/>
    <col min="4" max="4" width="10.42578125" style="378" customWidth="1"/>
    <col min="5" max="5" width="9.42578125" style="129"/>
    <col min="6" max="6" width="8.5703125" style="378" customWidth="1"/>
    <col min="7" max="7" width="12.42578125" style="378" customWidth="1"/>
    <col min="8" max="16384" width="9.42578125" style="378"/>
  </cols>
  <sheetData>
    <row r="1" spans="1:7" ht="15.75">
      <c r="A1" s="1048" t="s">
        <v>442</v>
      </c>
      <c r="B1" s="1049"/>
      <c r="C1" s="1049"/>
      <c r="D1" s="1049"/>
      <c r="E1" s="1049"/>
      <c r="F1" s="1049"/>
      <c r="G1" s="1158"/>
    </row>
    <row r="2" spans="1:7" ht="15.75">
      <c r="A2" s="1137" t="s">
        <v>1</v>
      </c>
      <c r="B2" s="1106"/>
      <c r="C2" s="1106"/>
      <c r="D2" s="1106"/>
      <c r="E2" s="1106"/>
      <c r="F2" s="1106"/>
      <c r="G2" s="1159"/>
    </row>
    <row r="3" spans="1:7" ht="16.5" thickBot="1">
      <c r="A3" s="1129" t="s">
        <v>598</v>
      </c>
      <c r="B3" s="1130"/>
      <c r="C3" s="1130"/>
      <c r="D3" s="1130"/>
      <c r="E3" s="1130"/>
      <c r="F3" s="1130"/>
      <c r="G3" s="1160"/>
    </row>
    <row r="4" spans="1:7" ht="13.35" customHeight="1">
      <c r="A4" s="1161" t="s">
        <v>443</v>
      </c>
      <c r="B4" s="1164" t="s">
        <v>444</v>
      </c>
      <c r="C4" s="1165"/>
      <c r="D4" s="1165"/>
      <c r="E4" s="1166"/>
      <c r="F4" s="1164" t="s">
        <v>445</v>
      </c>
      <c r="G4" s="1167"/>
    </row>
    <row r="5" spans="1:7" ht="13.35" customHeight="1">
      <c r="A5" s="1162"/>
      <c r="B5" s="1170" t="s">
        <v>446</v>
      </c>
      <c r="C5" s="1171"/>
      <c r="D5" s="1171"/>
      <c r="E5" s="1172"/>
      <c r="F5" s="1168"/>
      <c r="G5" s="1169"/>
    </row>
    <row r="6" spans="1:7" ht="24.75" customHeight="1" thickBot="1">
      <c r="A6" s="1163"/>
      <c r="B6" s="610" t="s">
        <v>447</v>
      </c>
      <c r="C6" s="611" t="s">
        <v>448</v>
      </c>
      <c r="D6" s="611" t="s">
        <v>449</v>
      </c>
      <c r="E6" s="612" t="s">
        <v>450</v>
      </c>
      <c r="F6" s="860" t="s">
        <v>451</v>
      </c>
      <c r="G6" s="612" t="s">
        <v>452</v>
      </c>
    </row>
    <row r="7" spans="1:7" s="8" customFormat="1">
      <c r="A7" s="613" t="s">
        <v>573</v>
      </c>
      <c r="B7" s="614"/>
      <c r="C7" s="615" t="s">
        <v>453</v>
      </c>
      <c r="D7" s="616"/>
      <c r="E7" s="617"/>
      <c r="F7" s="618">
        <v>2</v>
      </c>
      <c r="G7" s="619">
        <v>9</v>
      </c>
    </row>
    <row r="8" spans="1:7" s="8" customFormat="1">
      <c r="A8" s="620" t="s">
        <v>454</v>
      </c>
      <c r="B8" s="621"/>
      <c r="C8" s="615" t="s">
        <v>453</v>
      </c>
      <c r="D8" s="92"/>
      <c r="E8" s="626" t="s">
        <v>455</v>
      </c>
      <c r="F8" s="622">
        <v>3</v>
      </c>
      <c r="G8" s="623">
        <v>17</v>
      </c>
    </row>
    <row r="9" spans="1:7" s="8" customFormat="1">
      <c r="A9" s="620" t="s">
        <v>456</v>
      </c>
      <c r="B9" s="621"/>
      <c r="C9" s="615" t="s">
        <v>453</v>
      </c>
      <c r="D9" s="92"/>
      <c r="E9" s="626"/>
      <c r="F9" s="622">
        <v>0</v>
      </c>
      <c r="G9" s="623">
        <v>0</v>
      </c>
    </row>
    <row r="10" spans="1:7" s="8" customFormat="1">
      <c r="A10" s="624" t="s">
        <v>457</v>
      </c>
      <c r="B10" s="621"/>
      <c r="C10" s="615" t="s">
        <v>453</v>
      </c>
      <c r="D10" s="92"/>
      <c r="E10" s="626"/>
      <c r="F10" s="622">
        <v>0</v>
      </c>
      <c r="G10" s="623">
        <v>0</v>
      </c>
    </row>
    <row r="11" spans="1:7" s="8" customFormat="1">
      <c r="A11" s="624" t="s">
        <v>458</v>
      </c>
      <c r="B11" s="621"/>
      <c r="C11" s="615" t="s">
        <v>453</v>
      </c>
      <c r="D11" s="92"/>
      <c r="E11" s="626"/>
      <c r="F11" s="622">
        <v>0</v>
      </c>
      <c r="G11" s="623">
        <v>1</v>
      </c>
    </row>
    <row r="12" spans="1:7" s="8" customFormat="1">
      <c r="A12" s="624" t="s">
        <v>459</v>
      </c>
      <c r="B12" s="621"/>
      <c r="C12" s="615" t="s">
        <v>453</v>
      </c>
      <c r="D12" s="92"/>
      <c r="E12" s="626"/>
      <c r="F12" s="622">
        <v>1</v>
      </c>
      <c r="G12" s="623">
        <v>2</v>
      </c>
    </row>
    <row r="13" spans="1:7" s="8" customFormat="1">
      <c r="A13" s="625" t="s">
        <v>460</v>
      </c>
      <c r="B13" s="872"/>
      <c r="C13" s="615" t="s">
        <v>453</v>
      </c>
      <c r="D13" s="873"/>
      <c r="E13" s="626"/>
      <c r="F13" s="622">
        <v>0</v>
      </c>
      <c r="G13" s="623">
        <v>0</v>
      </c>
    </row>
    <row r="14" spans="1:7" s="8" customFormat="1">
      <c r="A14" s="625" t="s">
        <v>461</v>
      </c>
      <c r="B14" s="872"/>
      <c r="C14" s="615" t="s">
        <v>453</v>
      </c>
      <c r="D14" s="873"/>
      <c r="E14" s="626" t="s">
        <v>455</v>
      </c>
      <c r="F14" s="622">
        <v>6</v>
      </c>
      <c r="G14" s="623">
        <v>45</v>
      </c>
    </row>
    <row r="15" spans="1:7" s="8" customFormat="1">
      <c r="A15" s="624" t="s">
        <v>574</v>
      </c>
      <c r="B15" s="627"/>
      <c r="C15" s="615" t="s">
        <v>453</v>
      </c>
      <c r="D15" s="92"/>
      <c r="E15" s="626"/>
      <c r="F15" s="622">
        <v>0</v>
      </c>
      <c r="G15" s="623">
        <v>15</v>
      </c>
    </row>
    <row r="16" spans="1:7" s="8" customFormat="1">
      <c r="A16" s="624" t="s">
        <v>462</v>
      </c>
      <c r="B16" s="621"/>
      <c r="C16" s="615" t="s">
        <v>453</v>
      </c>
      <c r="D16" s="92"/>
      <c r="E16" s="626"/>
      <c r="F16" s="622">
        <v>1</v>
      </c>
      <c r="G16" s="623">
        <v>5</v>
      </c>
    </row>
    <row r="17" spans="1:7" s="8" customFormat="1">
      <c r="A17" s="628" t="s">
        <v>463</v>
      </c>
      <c r="B17" s="621"/>
      <c r="C17" s="615" t="s">
        <v>453</v>
      </c>
      <c r="D17" s="92"/>
      <c r="E17" s="626" t="s">
        <v>455</v>
      </c>
      <c r="F17" s="622">
        <v>0</v>
      </c>
      <c r="G17" s="623">
        <v>1</v>
      </c>
    </row>
    <row r="18" spans="1:7" s="8" customFormat="1">
      <c r="A18" s="624" t="s">
        <v>464</v>
      </c>
      <c r="B18" s="621"/>
      <c r="C18" s="615" t="s">
        <v>453</v>
      </c>
      <c r="D18" s="92"/>
      <c r="E18" s="626" t="s">
        <v>455</v>
      </c>
      <c r="F18" s="622">
        <v>4</v>
      </c>
      <c r="G18" s="623">
        <v>17</v>
      </c>
    </row>
    <row r="19" spans="1:7" s="8" customFormat="1">
      <c r="A19" s="624" t="s">
        <v>465</v>
      </c>
      <c r="B19" s="621"/>
      <c r="C19" s="615" t="s">
        <v>453</v>
      </c>
      <c r="D19" s="92"/>
      <c r="E19" s="626" t="s">
        <v>455</v>
      </c>
      <c r="F19" s="622">
        <v>8</v>
      </c>
      <c r="G19" s="623">
        <v>31</v>
      </c>
    </row>
    <row r="20" spans="1:7" s="8" customFormat="1">
      <c r="A20" s="624" t="s">
        <v>466</v>
      </c>
      <c r="B20" s="621"/>
      <c r="C20" s="615" t="s">
        <v>453</v>
      </c>
      <c r="D20" s="92"/>
      <c r="E20" s="626" t="s">
        <v>455</v>
      </c>
      <c r="F20" s="622">
        <v>9</v>
      </c>
      <c r="G20" s="623">
        <v>27</v>
      </c>
    </row>
    <row r="21" spans="1:7" s="8" customFormat="1">
      <c r="A21" s="624" t="s">
        <v>575</v>
      </c>
      <c r="B21" s="621"/>
      <c r="C21" s="615" t="s">
        <v>453</v>
      </c>
      <c r="D21" s="92"/>
      <c r="E21" s="626"/>
      <c r="F21" s="622">
        <v>0</v>
      </c>
      <c r="G21" s="623">
        <v>0</v>
      </c>
    </row>
    <row r="22" spans="1:7" s="8" customFormat="1">
      <c r="A22" s="624" t="s">
        <v>467</v>
      </c>
      <c r="B22" s="621"/>
      <c r="C22" s="615" t="s">
        <v>453</v>
      </c>
      <c r="D22" s="92"/>
      <c r="E22" s="626"/>
      <c r="F22" s="622">
        <v>0</v>
      </c>
      <c r="G22" s="623">
        <v>0</v>
      </c>
    </row>
    <row r="23" spans="1:7" s="8" customFormat="1">
      <c r="A23" s="629" t="s">
        <v>468</v>
      </c>
      <c r="B23" s="621"/>
      <c r="C23" s="615" t="s">
        <v>453</v>
      </c>
      <c r="D23" s="92"/>
      <c r="E23" s="626"/>
      <c r="F23" s="622">
        <v>0</v>
      </c>
      <c r="G23" s="623">
        <v>0</v>
      </c>
    </row>
    <row r="24" spans="1:7" s="8" customFormat="1">
      <c r="A24" s="629" t="s">
        <v>469</v>
      </c>
      <c r="B24" s="621"/>
      <c r="C24" s="615" t="s">
        <v>453</v>
      </c>
      <c r="D24" s="92"/>
      <c r="E24" s="626"/>
      <c r="F24" s="622">
        <v>0</v>
      </c>
      <c r="G24" s="623">
        <v>4</v>
      </c>
    </row>
    <row r="25" spans="1:7" s="8" customFormat="1">
      <c r="A25" s="624" t="s">
        <v>470</v>
      </c>
      <c r="B25" s="621"/>
      <c r="C25" s="615" t="s">
        <v>453</v>
      </c>
      <c r="D25" s="92"/>
      <c r="E25" s="626"/>
      <c r="F25" s="622">
        <v>9</v>
      </c>
      <c r="G25" s="623">
        <v>36</v>
      </c>
    </row>
    <row r="26" spans="1:7" s="8" customFormat="1">
      <c r="A26" s="624" t="s">
        <v>471</v>
      </c>
      <c r="B26" s="621"/>
      <c r="C26" s="615" t="s">
        <v>453</v>
      </c>
      <c r="D26" s="90"/>
      <c r="E26" s="626"/>
      <c r="F26" s="622">
        <v>0</v>
      </c>
      <c r="G26" s="623">
        <v>0</v>
      </c>
    </row>
    <row r="27" spans="1:7" s="8" customFormat="1">
      <c r="A27" s="624" t="s">
        <v>472</v>
      </c>
      <c r="B27" s="621"/>
      <c r="C27" s="615" t="s">
        <v>453</v>
      </c>
      <c r="D27" s="90"/>
      <c r="E27" s="626"/>
      <c r="F27" s="622">
        <v>0</v>
      </c>
      <c r="G27" s="623">
        <v>1</v>
      </c>
    </row>
    <row r="28" spans="1:7" s="8" customFormat="1">
      <c r="A28" s="624" t="s">
        <v>473</v>
      </c>
      <c r="B28" s="621"/>
      <c r="C28" s="615" t="s">
        <v>453</v>
      </c>
      <c r="D28" s="90"/>
      <c r="E28" s="626"/>
      <c r="F28" s="622">
        <v>0</v>
      </c>
      <c r="G28" s="623">
        <v>0</v>
      </c>
    </row>
    <row r="29" spans="1:7" s="8" customFormat="1">
      <c r="A29" s="624" t="s">
        <v>474</v>
      </c>
      <c r="B29" s="621"/>
      <c r="C29" s="615" t="s">
        <v>453</v>
      </c>
      <c r="D29" s="90"/>
      <c r="E29" s="626"/>
      <c r="F29" s="622">
        <v>0</v>
      </c>
      <c r="G29" s="623">
        <v>0</v>
      </c>
    </row>
    <row r="30" spans="1:7" s="8" customFormat="1">
      <c r="A30" s="624" t="s">
        <v>475</v>
      </c>
      <c r="B30" s="621"/>
      <c r="C30" s="615" t="s">
        <v>453</v>
      </c>
      <c r="D30" s="90"/>
      <c r="E30" s="626" t="s">
        <v>455</v>
      </c>
      <c r="F30" s="622">
        <v>0</v>
      </c>
      <c r="G30" s="623">
        <v>0</v>
      </c>
    </row>
    <row r="31" spans="1:7" s="8" customFormat="1">
      <c r="A31" s="624" t="s">
        <v>476</v>
      </c>
      <c r="B31" s="621"/>
      <c r="C31" s="615" t="s">
        <v>453</v>
      </c>
      <c r="D31" s="90"/>
      <c r="E31" s="626"/>
      <c r="F31" s="622">
        <v>5</v>
      </c>
      <c r="G31" s="623">
        <v>10</v>
      </c>
    </row>
    <row r="32" spans="1:7" s="8" customFormat="1">
      <c r="A32" s="624" t="s">
        <v>477</v>
      </c>
      <c r="B32" s="621"/>
      <c r="C32" s="615" t="s">
        <v>453</v>
      </c>
      <c r="D32" s="90"/>
      <c r="E32" s="626"/>
      <c r="F32" s="622">
        <v>0</v>
      </c>
      <c r="G32" s="623">
        <v>0</v>
      </c>
    </row>
    <row r="33" spans="1:7" s="8" customFormat="1">
      <c r="A33" s="624" t="s">
        <v>478</v>
      </c>
      <c r="B33" s="621"/>
      <c r="C33" s="615" t="s">
        <v>453</v>
      </c>
      <c r="D33" s="90"/>
      <c r="E33" s="626" t="s">
        <v>455</v>
      </c>
      <c r="F33" s="622">
        <v>4</v>
      </c>
      <c r="G33" s="623">
        <v>9</v>
      </c>
    </row>
    <row r="34" spans="1:7" s="8" customFormat="1">
      <c r="A34" s="624" t="s">
        <v>479</v>
      </c>
      <c r="B34" s="621"/>
      <c r="C34" s="615" t="s">
        <v>453</v>
      </c>
      <c r="D34" s="90"/>
      <c r="E34" s="626"/>
      <c r="F34" s="622">
        <v>0</v>
      </c>
      <c r="G34" s="623">
        <v>0</v>
      </c>
    </row>
    <row r="35" spans="1:7" s="8" customFormat="1">
      <c r="A35" s="624" t="s">
        <v>480</v>
      </c>
      <c r="B35" s="621"/>
      <c r="C35" s="615" t="s">
        <v>453</v>
      </c>
      <c r="D35" s="90"/>
      <c r="E35" s="626"/>
      <c r="F35" s="622">
        <v>1</v>
      </c>
      <c r="G35" s="623">
        <v>1</v>
      </c>
    </row>
    <row r="36" spans="1:7" s="8" customFormat="1">
      <c r="A36" s="624" t="s">
        <v>481</v>
      </c>
      <c r="B36" s="621"/>
      <c r="C36" s="615" t="s">
        <v>453</v>
      </c>
      <c r="D36" s="90"/>
      <c r="E36" s="626" t="s">
        <v>455</v>
      </c>
      <c r="F36" s="622">
        <v>12</v>
      </c>
      <c r="G36" s="623">
        <v>25</v>
      </c>
    </row>
    <row r="37" spans="1:7" s="8" customFormat="1">
      <c r="A37" s="624" t="s">
        <v>482</v>
      </c>
      <c r="B37" s="621"/>
      <c r="C37" s="615" t="s">
        <v>453</v>
      </c>
      <c r="D37" s="90"/>
      <c r="E37" s="626"/>
      <c r="F37" s="622">
        <v>0</v>
      </c>
      <c r="G37" s="623">
        <v>0</v>
      </c>
    </row>
    <row r="38" spans="1:7" s="8" customFormat="1">
      <c r="A38" s="624" t="s">
        <v>483</v>
      </c>
      <c r="B38" s="621"/>
      <c r="C38" s="615" t="s">
        <v>453</v>
      </c>
      <c r="D38" s="90"/>
      <c r="E38" s="626"/>
      <c r="F38" s="622">
        <v>0</v>
      </c>
      <c r="G38" s="623">
        <v>0</v>
      </c>
    </row>
    <row r="39" spans="1:7" s="8" customFormat="1">
      <c r="A39" s="624" t="s">
        <v>484</v>
      </c>
      <c r="B39" s="621"/>
      <c r="C39" s="615" t="s">
        <v>453</v>
      </c>
      <c r="D39" s="90"/>
      <c r="E39" s="626" t="s">
        <v>455</v>
      </c>
      <c r="F39" s="622">
        <v>1</v>
      </c>
      <c r="G39" s="623">
        <v>18</v>
      </c>
    </row>
    <row r="40" spans="1:7" s="8" customFormat="1">
      <c r="A40" s="624" t="s">
        <v>485</v>
      </c>
      <c r="B40" s="621"/>
      <c r="C40" s="615" t="s">
        <v>453</v>
      </c>
      <c r="D40" s="90"/>
      <c r="E40" s="626"/>
      <c r="F40" s="622">
        <v>3</v>
      </c>
      <c r="G40" s="623">
        <v>11</v>
      </c>
    </row>
    <row r="41" spans="1:7" s="8" customFormat="1">
      <c r="A41" s="624" t="s">
        <v>486</v>
      </c>
      <c r="B41" s="621"/>
      <c r="C41" s="615" t="s">
        <v>453</v>
      </c>
      <c r="D41" s="90"/>
      <c r="E41" s="626"/>
      <c r="F41" s="622">
        <v>0</v>
      </c>
      <c r="G41" s="623">
        <v>0</v>
      </c>
    </row>
    <row r="42" spans="1:7" s="8" customFormat="1">
      <c r="A42" s="624" t="s">
        <v>487</v>
      </c>
      <c r="B42" s="621"/>
      <c r="C42" s="615" t="s">
        <v>453</v>
      </c>
      <c r="D42" s="90"/>
      <c r="E42" s="626"/>
      <c r="F42" s="622">
        <v>0</v>
      </c>
      <c r="G42" s="623">
        <v>0</v>
      </c>
    </row>
    <row r="43" spans="1:7" s="8" customFormat="1">
      <c r="A43" s="624" t="s">
        <v>488</v>
      </c>
      <c r="B43" s="621"/>
      <c r="C43" s="615" t="s">
        <v>453</v>
      </c>
      <c r="D43" s="90"/>
      <c r="E43" s="626"/>
      <c r="F43" s="622">
        <v>0</v>
      </c>
      <c r="G43" s="623">
        <v>0</v>
      </c>
    </row>
    <row r="44" spans="1:7" s="8" customFormat="1">
      <c r="A44" s="624" t="s">
        <v>489</v>
      </c>
      <c r="B44" s="621"/>
      <c r="C44" s="615" t="s">
        <v>453</v>
      </c>
      <c r="D44" s="90"/>
      <c r="E44" s="626"/>
      <c r="F44" s="622">
        <v>0</v>
      </c>
      <c r="G44" s="623">
        <v>0</v>
      </c>
    </row>
    <row r="45" spans="1:7" s="8" customFormat="1">
      <c r="A45" s="624" t="s">
        <v>490</v>
      </c>
      <c r="B45" s="621"/>
      <c r="C45" s="615" t="s">
        <v>453</v>
      </c>
      <c r="D45" s="90"/>
      <c r="E45" s="626"/>
      <c r="F45" s="622">
        <v>0</v>
      </c>
      <c r="G45" s="623">
        <v>0</v>
      </c>
    </row>
    <row r="46" spans="1:7" s="8" customFormat="1">
      <c r="A46" s="624" t="s">
        <v>491</v>
      </c>
      <c r="B46" s="621"/>
      <c r="C46" s="615" t="s">
        <v>453</v>
      </c>
      <c r="D46" s="90"/>
      <c r="E46" s="626"/>
      <c r="F46" s="622">
        <v>0</v>
      </c>
      <c r="G46" s="623">
        <v>0</v>
      </c>
    </row>
    <row r="47" spans="1:7" s="8" customFormat="1" ht="13.5" thickBot="1">
      <c r="A47" s="630" t="s">
        <v>576</v>
      </c>
      <c r="B47" s="631"/>
      <c r="C47" s="615" t="s">
        <v>453</v>
      </c>
      <c r="D47" s="632"/>
      <c r="E47" s="670"/>
      <c r="F47" s="633">
        <v>0</v>
      </c>
      <c r="G47" s="634">
        <v>0</v>
      </c>
    </row>
    <row r="48" spans="1:7" s="8" customFormat="1" ht="13.5" thickBot="1">
      <c r="A48" s="635" t="s">
        <v>492</v>
      </c>
      <c r="B48" s="636"/>
      <c r="C48" s="637"/>
      <c r="D48" s="638"/>
      <c r="E48" s="639"/>
      <c r="F48" s="640">
        <v>69</v>
      </c>
      <c r="G48" s="640">
        <v>285</v>
      </c>
    </row>
    <row r="49" spans="1:7" ht="15">
      <c r="A49" s="57"/>
      <c r="B49" s="85"/>
      <c r="C49" s="85"/>
      <c r="D49" s="85"/>
      <c r="E49" s="85"/>
      <c r="F49" s="641"/>
      <c r="G49" s="641"/>
    </row>
    <row r="50" spans="1:7" ht="25.5" customHeight="1">
      <c r="A50" s="1157" t="s">
        <v>493</v>
      </c>
      <c r="B50" s="1157"/>
      <c r="C50" s="1157"/>
      <c r="D50" s="1157"/>
      <c r="E50" s="1157"/>
      <c r="F50" s="1157"/>
      <c r="G50" s="1157"/>
    </row>
    <row r="51" spans="1:7" ht="25.5" customHeight="1">
      <c r="A51" s="859"/>
      <c r="B51" s="859"/>
      <c r="C51" s="859"/>
      <c r="D51" s="859"/>
      <c r="E51" s="671"/>
      <c r="F51" s="859"/>
      <c r="G51" s="859"/>
    </row>
    <row r="52" spans="1:7" ht="26.1" customHeight="1">
      <c r="A52" s="1122" t="s">
        <v>38</v>
      </c>
      <c r="B52" s="1122"/>
      <c r="C52" s="1122"/>
      <c r="D52" s="1122"/>
      <c r="E52" s="1122"/>
      <c r="F52" s="1122"/>
      <c r="G52" s="1122"/>
    </row>
  </sheetData>
  <mergeCells count="9">
    <mergeCell ref="A50:G50"/>
    <mergeCell ref="A52:G52"/>
    <mergeCell ref="A1:G1"/>
    <mergeCell ref="A2:G2"/>
    <mergeCell ref="A3:G3"/>
    <mergeCell ref="A4:A6"/>
    <mergeCell ref="B4:E4"/>
    <mergeCell ref="F4:G5"/>
    <mergeCell ref="B5:E5"/>
  </mergeCells>
  <printOptions horizontalCentered="1" headings="1"/>
  <pageMargins left="0.7" right="0.7" top="0.75" bottom="0.75" header="0.3" footer="0.3"/>
  <pageSetup scale="74"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0"/>
  <sheetViews>
    <sheetView zoomScale="90" zoomScaleNormal="90" workbookViewId="0">
      <selection activeCell="K1" sqref="K1"/>
    </sheetView>
  </sheetViews>
  <sheetFormatPr defaultRowHeight="12.75"/>
  <cols>
    <col min="1" max="1" width="10.5703125" style="378" customWidth="1"/>
    <col min="2" max="3" width="11.5703125" style="378" customWidth="1"/>
    <col min="4" max="5" width="13.42578125" style="378" customWidth="1"/>
    <col min="6" max="6" width="15.42578125" style="378" customWidth="1"/>
    <col min="7" max="7" width="13.42578125" style="378" customWidth="1"/>
    <col min="8" max="8" width="12.42578125" style="378" customWidth="1"/>
    <col min="9" max="9" width="11.42578125" style="378" customWidth="1"/>
    <col min="10" max="16384" width="9.140625" style="378"/>
  </cols>
  <sheetData>
    <row r="1" spans="1:9" ht="15.75">
      <c r="A1" s="1048" t="s">
        <v>494</v>
      </c>
      <c r="B1" s="1049"/>
      <c r="C1" s="1049"/>
      <c r="D1" s="1049"/>
      <c r="E1" s="1049"/>
      <c r="F1" s="1049"/>
      <c r="G1" s="1049"/>
      <c r="H1" s="1049"/>
      <c r="I1" s="1050"/>
    </row>
    <row r="2" spans="1:9" ht="15.75">
      <c r="A2" s="1137" t="s">
        <v>1</v>
      </c>
      <c r="B2" s="1106"/>
      <c r="C2" s="1106"/>
      <c r="D2" s="1106"/>
      <c r="E2" s="1106"/>
      <c r="F2" s="1106"/>
      <c r="G2" s="1106"/>
      <c r="H2" s="1106"/>
      <c r="I2" s="1107"/>
    </row>
    <row r="3" spans="1:9" ht="16.5" thickBot="1">
      <c r="A3" s="1129" t="s">
        <v>598</v>
      </c>
      <c r="B3" s="1130"/>
      <c r="C3" s="1130"/>
      <c r="D3" s="1130"/>
      <c r="E3" s="1130"/>
      <c r="F3" s="1130"/>
      <c r="G3" s="1130"/>
      <c r="H3" s="1130"/>
      <c r="I3" s="1131"/>
    </row>
    <row r="4" spans="1:9" ht="40.5" thickBot="1">
      <c r="A4" s="591" t="s">
        <v>273</v>
      </c>
      <c r="B4" s="592" t="s">
        <v>495</v>
      </c>
      <c r="C4" s="592" t="s">
        <v>275</v>
      </c>
      <c r="D4" s="592" t="s">
        <v>276</v>
      </c>
      <c r="E4" s="592" t="s">
        <v>9</v>
      </c>
      <c r="F4" s="592" t="s">
        <v>201</v>
      </c>
      <c r="G4" s="592" t="s">
        <v>496</v>
      </c>
      <c r="H4" s="592" t="s">
        <v>497</v>
      </c>
      <c r="I4" s="593" t="s">
        <v>498</v>
      </c>
    </row>
    <row r="5" spans="1:9">
      <c r="A5" s="594" t="s">
        <v>282</v>
      </c>
      <c r="B5" s="52">
        <v>825366</v>
      </c>
      <c r="C5" s="83">
        <v>217143</v>
      </c>
      <c r="D5" s="83">
        <v>336018</v>
      </c>
      <c r="E5" s="52">
        <v>1378527</v>
      </c>
      <c r="F5" s="52">
        <v>1446414</v>
      </c>
      <c r="G5" s="595">
        <v>0.95306530495418329</v>
      </c>
      <c r="H5" s="642">
        <v>1.8342983263844629E-3</v>
      </c>
      <c r="I5" s="643">
        <v>5507346</v>
      </c>
    </row>
    <row r="6" spans="1:9">
      <c r="A6" s="599" t="s">
        <v>283</v>
      </c>
      <c r="B6" s="80">
        <v>826651</v>
      </c>
      <c r="C6" s="55">
        <v>218125</v>
      </c>
      <c r="D6" s="55">
        <v>336904</v>
      </c>
      <c r="E6" s="80">
        <v>1381680</v>
      </c>
      <c r="F6" s="80">
        <v>1446414</v>
      </c>
      <c r="G6" s="82">
        <v>0.95524517876624537</v>
      </c>
      <c r="H6" s="81">
        <v>2.2872239716741128E-3</v>
      </c>
      <c r="I6" s="644">
        <v>5507346</v>
      </c>
    </row>
    <row r="7" spans="1:9">
      <c r="A7" s="599" t="s">
        <v>284</v>
      </c>
      <c r="B7" s="80">
        <v>829681</v>
      </c>
      <c r="C7" s="55">
        <v>217132</v>
      </c>
      <c r="D7" s="80">
        <v>336421</v>
      </c>
      <c r="E7" s="80">
        <v>1383234</v>
      </c>
      <c r="F7" s="80">
        <v>1446414</v>
      </c>
      <c r="G7" s="82">
        <v>0.9563195599600115</v>
      </c>
      <c r="H7" s="81">
        <v>1.1247177349313878E-3</v>
      </c>
      <c r="I7" s="644">
        <v>5507346</v>
      </c>
    </row>
    <row r="8" spans="1:9">
      <c r="A8" s="599" t="s">
        <v>285</v>
      </c>
      <c r="B8" s="80"/>
      <c r="C8" s="55"/>
      <c r="D8" s="80"/>
      <c r="E8" s="80"/>
      <c r="F8" s="80"/>
      <c r="G8" s="82"/>
      <c r="H8" s="81"/>
      <c r="I8" s="644"/>
    </row>
    <row r="9" spans="1:9">
      <c r="A9" s="599" t="s">
        <v>286</v>
      </c>
      <c r="B9" s="67"/>
      <c r="C9" s="55"/>
      <c r="D9" s="67"/>
      <c r="E9" s="80"/>
      <c r="F9" s="80"/>
      <c r="G9" s="82"/>
      <c r="H9" s="81"/>
      <c r="I9" s="644"/>
    </row>
    <row r="10" spans="1:9">
      <c r="A10" s="599" t="s">
        <v>287</v>
      </c>
      <c r="B10" s="80"/>
      <c r="C10" s="55"/>
      <c r="D10" s="80"/>
      <c r="E10" s="80"/>
      <c r="F10" s="80"/>
      <c r="G10" s="82"/>
      <c r="H10" s="81"/>
      <c r="I10" s="644"/>
    </row>
    <row r="11" spans="1:9">
      <c r="A11" s="599" t="s">
        <v>288</v>
      </c>
      <c r="B11" s="80"/>
      <c r="C11" s="84"/>
      <c r="D11" s="80"/>
      <c r="E11" s="80"/>
      <c r="F11" s="80"/>
      <c r="G11" s="82"/>
      <c r="H11" s="81"/>
      <c r="I11" s="645"/>
    </row>
    <row r="12" spans="1:9">
      <c r="A12" s="599" t="s">
        <v>289</v>
      </c>
      <c r="B12" s="80"/>
      <c r="C12" s="84"/>
      <c r="D12" s="80"/>
      <c r="E12" s="80"/>
      <c r="F12" s="80"/>
      <c r="G12" s="82"/>
      <c r="H12" s="81"/>
      <c r="I12" s="645"/>
    </row>
    <row r="13" spans="1:9">
      <c r="A13" s="599" t="s">
        <v>290</v>
      </c>
      <c r="B13" s="80"/>
      <c r="C13" s="84"/>
      <c r="D13" s="80"/>
      <c r="E13" s="80"/>
      <c r="F13" s="80"/>
      <c r="G13" s="82"/>
      <c r="H13" s="81"/>
      <c r="I13" s="645"/>
    </row>
    <row r="14" spans="1:9">
      <c r="A14" s="599" t="s">
        <v>291</v>
      </c>
      <c r="B14" s="80"/>
      <c r="C14" s="84"/>
      <c r="D14" s="80"/>
      <c r="E14" s="80"/>
      <c r="F14" s="80"/>
      <c r="G14" s="82"/>
      <c r="H14" s="81"/>
      <c r="I14" s="645"/>
    </row>
    <row r="15" spans="1:9">
      <c r="A15" s="599" t="s">
        <v>292</v>
      </c>
      <c r="B15" s="80"/>
      <c r="C15" s="84"/>
      <c r="D15" s="80"/>
      <c r="E15" s="80"/>
      <c r="F15" s="80"/>
      <c r="G15" s="82"/>
      <c r="H15" s="81"/>
      <c r="I15" s="645"/>
    </row>
    <row r="16" spans="1:9" ht="13.5" thickBot="1">
      <c r="A16" s="646" t="s">
        <v>293</v>
      </c>
      <c r="B16" s="647"/>
      <c r="C16" s="648"/>
      <c r="D16" s="647"/>
      <c r="E16" s="647"/>
      <c r="F16" s="647"/>
      <c r="G16" s="649"/>
      <c r="H16" s="650"/>
      <c r="I16" s="651"/>
    </row>
    <row r="17" spans="1:9">
      <c r="A17" s="163"/>
      <c r="B17" s="164"/>
      <c r="C17" s="164"/>
      <c r="D17" s="164"/>
      <c r="E17" s="164"/>
      <c r="F17" s="164"/>
      <c r="G17" s="165"/>
      <c r="H17" s="166"/>
      <c r="I17" s="167"/>
    </row>
    <row r="18" spans="1:9" ht="14.25">
      <c r="A18" s="1173" t="s">
        <v>499</v>
      </c>
      <c r="B18" s="1173"/>
      <c r="C18" s="1173"/>
      <c r="D18" s="1173"/>
      <c r="E18" s="1173"/>
      <c r="F18" s="1173"/>
      <c r="G18" s="1173"/>
      <c r="H18" s="1173"/>
      <c r="I18" s="1173"/>
    </row>
    <row r="20" spans="1:9" ht="25.5" customHeight="1">
      <c r="A20" s="1122" t="s">
        <v>500</v>
      </c>
      <c r="B20" s="1122"/>
      <c r="C20" s="1122"/>
      <c r="D20" s="1122"/>
      <c r="E20" s="1122"/>
      <c r="F20" s="1122"/>
      <c r="G20" s="1122"/>
      <c r="H20" s="1122"/>
      <c r="I20" s="1122"/>
    </row>
  </sheetData>
  <mergeCells count="5">
    <mergeCell ref="A1:I1"/>
    <mergeCell ref="A2:I2"/>
    <mergeCell ref="A3:I3"/>
    <mergeCell ref="A18:I18"/>
    <mergeCell ref="A20:I20"/>
  </mergeCells>
  <printOptions horizontalCentered="1" headings="1"/>
  <pageMargins left="0.7" right="0.7" top="0.75" bottom="0.75" header="0.3" footer="0.3"/>
  <pageSetup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2"/>
  <sheetViews>
    <sheetView zoomScale="80" zoomScaleNormal="80" workbookViewId="0">
      <pane xSplit="1" ySplit="6" topLeftCell="B7" activePane="bottomRight" state="frozen"/>
      <selection pane="topRight" activeCell="B1" sqref="B1"/>
      <selection pane="bottomLeft" activeCell="A7" sqref="A7"/>
      <selection pane="bottomRight" activeCell="I38" sqref="I38"/>
    </sheetView>
  </sheetViews>
  <sheetFormatPr defaultRowHeight="12.75"/>
  <cols>
    <col min="1" max="1" width="46.5703125" style="25" customWidth="1"/>
    <col min="2" max="2" width="14.42578125" style="25" customWidth="1"/>
    <col min="3" max="3" width="15.5703125" style="25" bestFit="1" customWidth="1"/>
    <col min="4" max="4" width="13.42578125" style="25" bestFit="1" customWidth="1"/>
    <col min="5" max="5" width="15.42578125" style="25" bestFit="1" customWidth="1"/>
    <col min="6" max="6" width="15.5703125" style="25" bestFit="1" customWidth="1"/>
    <col min="7" max="9" width="12.42578125" style="25" bestFit="1" customWidth="1"/>
    <col min="10" max="10" width="13.42578125" style="25" bestFit="1" customWidth="1"/>
    <col min="11" max="11" width="8" style="25" customWidth="1"/>
    <col min="12" max="12" width="7.7109375" style="25" customWidth="1"/>
    <col min="13" max="13" width="8.5703125" style="25" customWidth="1"/>
    <col min="14" max="14" width="9.140625" style="25"/>
  </cols>
  <sheetData>
    <row r="1" spans="1:13" ht="15.75">
      <c r="A1" s="908" t="s">
        <v>39</v>
      </c>
      <c r="B1" s="908"/>
      <c r="C1" s="908"/>
      <c r="D1" s="908"/>
      <c r="E1" s="908"/>
      <c r="F1" s="908"/>
      <c r="G1" s="908"/>
      <c r="H1" s="908"/>
      <c r="I1" s="908"/>
      <c r="J1" s="908"/>
      <c r="K1" s="908"/>
      <c r="L1" s="908"/>
      <c r="M1" s="908"/>
    </row>
    <row r="2" spans="1:13" ht="15.75">
      <c r="A2" s="908" t="s">
        <v>1</v>
      </c>
      <c r="B2" s="909"/>
      <c r="C2" s="909"/>
      <c r="D2" s="909"/>
      <c r="E2" s="909"/>
      <c r="F2" s="909"/>
      <c r="G2" s="909"/>
      <c r="H2" s="909"/>
      <c r="I2" s="909"/>
      <c r="J2" s="909"/>
      <c r="K2" s="909"/>
      <c r="L2" s="909"/>
      <c r="M2" s="909"/>
    </row>
    <row r="3" spans="1:13" ht="16.5" thickBot="1">
      <c r="A3" s="922" t="s">
        <v>598</v>
      </c>
      <c r="B3" s="923"/>
      <c r="C3" s="923"/>
      <c r="D3" s="923"/>
      <c r="E3" s="923"/>
      <c r="F3" s="923"/>
      <c r="G3" s="923"/>
      <c r="H3" s="923"/>
      <c r="I3" s="923"/>
      <c r="J3" s="923"/>
      <c r="K3" s="923"/>
      <c r="L3" s="923"/>
      <c r="M3" s="923"/>
    </row>
    <row r="4" spans="1:13">
      <c r="A4" s="895"/>
      <c r="B4" s="924" t="s">
        <v>40</v>
      </c>
      <c r="C4" s="925"/>
      <c r="D4" s="926"/>
      <c r="E4" s="927" t="s">
        <v>3</v>
      </c>
      <c r="F4" s="925"/>
      <c r="G4" s="928"/>
      <c r="H4" s="924" t="s">
        <v>4</v>
      </c>
      <c r="I4" s="925"/>
      <c r="J4" s="926"/>
      <c r="K4" s="929" t="s">
        <v>5</v>
      </c>
      <c r="L4" s="925"/>
      <c r="M4" s="926"/>
    </row>
    <row r="5" spans="1:13" ht="13.5" thickBot="1">
      <c r="A5" s="896" t="s">
        <v>41</v>
      </c>
      <c r="B5" s="18" t="s">
        <v>7</v>
      </c>
      <c r="C5" s="19" t="s">
        <v>8</v>
      </c>
      <c r="D5" s="20" t="s">
        <v>9</v>
      </c>
      <c r="E5" s="813" t="s">
        <v>7</v>
      </c>
      <c r="F5" s="19" t="s">
        <v>8</v>
      </c>
      <c r="G5" s="817" t="s">
        <v>9</v>
      </c>
      <c r="H5" s="18" t="s">
        <v>7</v>
      </c>
      <c r="I5" s="19" t="s">
        <v>8</v>
      </c>
      <c r="J5" s="20" t="s">
        <v>9</v>
      </c>
      <c r="K5" s="813" t="s">
        <v>7</v>
      </c>
      <c r="L5" s="19" t="s">
        <v>8</v>
      </c>
      <c r="M5" s="20" t="s">
        <v>9</v>
      </c>
    </row>
    <row r="6" spans="1:13">
      <c r="A6" s="897" t="s">
        <v>10</v>
      </c>
      <c r="B6" s="96"/>
      <c r="C6" s="21"/>
      <c r="D6" s="97"/>
      <c r="E6" s="21"/>
      <c r="F6" s="21"/>
      <c r="G6" s="21"/>
      <c r="H6" s="96"/>
      <c r="I6" s="21"/>
      <c r="J6" s="97"/>
      <c r="K6" s="21"/>
      <c r="L6" s="21"/>
      <c r="M6" s="97"/>
    </row>
    <row r="7" spans="1:13" s="25" customFormat="1">
      <c r="A7" s="898" t="s">
        <v>42</v>
      </c>
      <c r="B7" s="819">
        <v>7164411.0711402781</v>
      </c>
      <c r="C7" s="785">
        <v>0</v>
      </c>
      <c r="D7" s="816">
        <f t="shared" ref="D7:D17" si="0">SUM(B7:C7)</f>
        <v>7164411.0711402781</v>
      </c>
      <c r="E7" s="814">
        <v>0</v>
      </c>
      <c r="F7" s="785">
        <v>0</v>
      </c>
      <c r="G7" s="818">
        <f t="shared" ref="G7:G17" si="1">SUM(E7:F7)</f>
        <v>0</v>
      </c>
      <c r="H7" s="819">
        <v>0</v>
      </c>
      <c r="I7" s="785">
        <v>0</v>
      </c>
      <c r="J7" s="816">
        <f t="shared" ref="J7:J17" si="2">SUM(H7:I7)</f>
        <v>0</v>
      </c>
      <c r="K7" s="763">
        <f>IFERROR(H7/B7,0)</f>
        <v>0</v>
      </c>
      <c r="L7" s="763">
        <f t="shared" ref="L7:M7" si="3">IFERROR(I7/C7,0)</f>
        <v>0</v>
      </c>
      <c r="M7" s="869">
        <f t="shared" si="3"/>
        <v>0</v>
      </c>
    </row>
    <row r="8" spans="1:13" s="378" customFormat="1">
      <c r="A8" s="898" t="s">
        <v>43</v>
      </c>
      <c r="B8" s="819">
        <v>2214443</v>
      </c>
      <c r="C8" s="785">
        <v>3500000</v>
      </c>
      <c r="D8" s="816">
        <f t="shared" si="0"/>
        <v>5714443</v>
      </c>
      <c r="E8" s="814">
        <v>0</v>
      </c>
      <c r="F8" s="785">
        <v>0</v>
      </c>
      <c r="G8" s="818"/>
      <c r="H8" s="819">
        <v>0</v>
      </c>
      <c r="I8" s="785">
        <v>0</v>
      </c>
      <c r="J8" s="816"/>
      <c r="K8" s="763">
        <f t="shared" ref="K8:K17" si="4">IFERROR(H8/B8,0)</f>
        <v>0</v>
      </c>
      <c r="L8" s="763">
        <f t="shared" ref="L8:L17" si="5">IFERROR(I8/C8,0)</f>
        <v>0</v>
      </c>
      <c r="M8" s="869">
        <f t="shared" ref="M8:M17" si="6">IFERROR(J8/D8,0)</f>
        <v>0</v>
      </c>
    </row>
    <row r="9" spans="1:13" s="25" customFormat="1">
      <c r="A9" s="898" t="s">
        <v>44</v>
      </c>
      <c r="B9" s="819">
        <v>12726837.42678233</v>
      </c>
      <c r="C9" s="785">
        <v>5488320.0709157502</v>
      </c>
      <c r="D9" s="816">
        <f t="shared" si="0"/>
        <v>18215157.49769808</v>
      </c>
      <c r="E9" s="814">
        <v>0</v>
      </c>
      <c r="F9" s="785">
        <v>0</v>
      </c>
      <c r="G9" s="818">
        <f t="shared" si="1"/>
        <v>0</v>
      </c>
      <c r="H9" s="819">
        <v>0</v>
      </c>
      <c r="I9" s="785">
        <v>0</v>
      </c>
      <c r="J9" s="816">
        <f t="shared" si="2"/>
        <v>0</v>
      </c>
      <c r="K9" s="763">
        <f t="shared" si="4"/>
        <v>0</v>
      </c>
      <c r="L9" s="763">
        <f t="shared" si="5"/>
        <v>0</v>
      </c>
      <c r="M9" s="869">
        <f t="shared" si="6"/>
        <v>0</v>
      </c>
    </row>
    <row r="10" spans="1:13" s="25" customFormat="1">
      <c r="A10" s="898" t="s">
        <v>45</v>
      </c>
      <c r="B10" s="819">
        <v>284218.86</v>
      </c>
      <c r="C10" s="785">
        <v>124729.14</v>
      </c>
      <c r="D10" s="816">
        <f t="shared" si="0"/>
        <v>408948</v>
      </c>
      <c r="E10" s="814">
        <v>0</v>
      </c>
      <c r="F10" s="785">
        <v>0</v>
      </c>
      <c r="G10" s="818">
        <f t="shared" si="1"/>
        <v>0</v>
      </c>
      <c r="H10" s="819">
        <v>0</v>
      </c>
      <c r="I10" s="785">
        <v>0</v>
      </c>
      <c r="J10" s="816">
        <f t="shared" si="2"/>
        <v>0</v>
      </c>
      <c r="K10" s="763">
        <f t="shared" si="4"/>
        <v>0</v>
      </c>
      <c r="L10" s="763">
        <f t="shared" si="5"/>
        <v>0</v>
      </c>
      <c r="M10" s="869">
        <f t="shared" si="6"/>
        <v>0</v>
      </c>
    </row>
    <row r="11" spans="1:13" s="25" customFormat="1">
      <c r="A11" s="899" t="s">
        <v>46</v>
      </c>
      <c r="B11" s="819">
        <v>208481.1052130576</v>
      </c>
      <c r="C11" s="785">
        <v>91491.708043140388</v>
      </c>
      <c r="D11" s="816">
        <f t="shared" si="0"/>
        <v>299972.81325619796</v>
      </c>
      <c r="E11" s="814">
        <v>6810.9495999999999</v>
      </c>
      <c r="F11" s="785">
        <v>6287.0303999999996</v>
      </c>
      <c r="G11" s="818">
        <f t="shared" si="1"/>
        <v>13097.98</v>
      </c>
      <c r="H11" s="819">
        <v>10010.7696</v>
      </c>
      <c r="I11" s="785">
        <v>9240.7103999999999</v>
      </c>
      <c r="J11" s="816">
        <f t="shared" si="2"/>
        <v>19251.48</v>
      </c>
      <c r="K11" s="763">
        <f t="shared" si="4"/>
        <v>4.8017634930366843E-2</v>
      </c>
      <c r="L11" s="763">
        <f t="shared" si="5"/>
        <v>0.1010005234096493</v>
      </c>
      <c r="M11" s="869">
        <f t="shared" si="6"/>
        <v>6.4177415916548006E-2</v>
      </c>
    </row>
    <row r="12" spans="1:13">
      <c r="A12" s="898" t="s">
        <v>47</v>
      </c>
      <c r="B12" s="820">
        <v>7888249.9999999991</v>
      </c>
      <c r="C12" s="669">
        <v>3461750</v>
      </c>
      <c r="D12" s="816">
        <f t="shared" si="0"/>
        <v>11350000</v>
      </c>
      <c r="E12" s="815">
        <v>120275.84400000001</v>
      </c>
      <c r="F12" s="669">
        <v>111023.856</v>
      </c>
      <c r="G12" s="818">
        <f t="shared" si="1"/>
        <v>231299.7</v>
      </c>
      <c r="H12" s="820">
        <v>156469.83559999999</v>
      </c>
      <c r="I12" s="669">
        <v>144433.69440000001</v>
      </c>
      <c r="J12" s="816">
        <f t="shared" si="2"/>
        <v>300903.53000000003</v>
      </c>
      <c r="K12" s="763">
        <f t="shared" si="4"/>
        <v>1.983581093398409E-2</v>
      </c>
      <c r="L12" s="763">
        <f t="shared" si="5"/>
        <v>4.1722739770347371E-2</v>
      </c>
      <c r="M12" s="869">
        <f t="shared" si="6"/>
        <v>2.6511324229074894E-2</v>
      </c>
    </row>
    <row r="13" spans="1:13">
      <c r="A13" s="898" t="s">
        <v>48</v>
      </c>
      <c r="B13" s="820">
        <v>1523510.5425</v>
      </c>
      <c r="C13" s="669">
        <v>668590.95750000002</v>
      </c>
      <c r="D13" s="816">
        <f t="shared" si="0"/>
        <v>2192101.5</v>
      </c>
      <c r="E13" s="815">
        <v>13223.475200000001</v>
      </c>
      <c r="F13" s="669">
        <v>12206.284799999999</v>
      </c>
      <c r="G13" s="818">
        <f t="shared" si="1"/>
        <v>25429.760000000002</v>
      </c>
      <c r="H13" s="820">
        <v>57456.006399999998</v>
      </c>
      <c r="I13" s="669">
        <v>53036.313600000001</v>
      </c>
      <c r="J13" s="816">
        <f t="shared" si="2"/>
        <v>110492.32</v>
      </c>
      <c r="K13" s="763">
        <f t="shared" si="4"/>
        <v>3.7712903716253736E-2</v>
      </c>
      <c r="L13" s="763">
        <f t="shared" si="5"/>
        <v>7.9325502394339512E-2</v>
      </c>
      <c r="M13" s="869">
        <f t="shared" si="6"/>
        <v>5.0404746313069904E-2</v>
      </c>
    </row>
    <row r="14" spans="1:13">
      <c r="A14" s="898" t="s">
        <v>19</v>
      </c>
      <c r="B14" s="820">
        <v>0</v>
      </c>
      <c r="C14" s="669">
        <v>0</v>
      </c>
      <c r="D14" s="816">
        <f t="shared" si="0"/>
        <v>0</v>
      </c>
      <c r="E14" s="815">
        <v>0</v>
      </c>
      <c r="F14" s="669">
        <v>0</v>
      </c>
      <c r="G14" s="818">
        <f t="shared" si="1"/>
        <v>0</v>
      </c>
      <c r="H14" s="820">
        <v>0</v>
      </c>
      <c r="I14" s="669">
        <v>0</v>
      </c>
      <c r="J14" s="816">
        <f t="shared" si="2"/>
        <v>0</v>
      </c>
      <c r="K14" s="763">
        <f t="shared" si="4"/>
        <v>0</v>
      </c>
      <c r="L14" s="763">
        <f t="shared" si="5"/>
        <v>0</v>
      </c>
      <c r="M14" s="869">
        <f t="shared" si="6"/>
        <v>0</v>
      </c>
    </row>
    <row r="15" spans="1:13">
      <c r="A15" s="899" t="s">
        <v>49</v>
      </c>
      <c r="B15" s="820">
        <v>62549.999999999993</v>
      </c>
      <c r="C15" s="669">
        <v>27450</v>
      </c>
      <c r="D15" s="816">
        <f t="shared" si="0"/>
        <v>90000</v>
      </c>
      <c r="E15" s="815">
        <v>0</v>
      </c>
      <c r="F15" s="669">
        <v>0</v>
      </c>
      <c r="G15" s="818">
        <f t="shared" si="1"/>
        <v>0</v>
      </c>
      <c r="H15" s="820">
        <v>0</v>
      </c>
      <c r="I15" s="669">
        <v>0</v>
      </c>
      <c r="J15" s="816">
        <f t="shared" si="2"/>
        <v>0</v>
      </c>
      <c r="K15" s="763">
        <f t="shared" si="4"/>
        <v>0</v>
      </c>
      <c r="L15" s="763">
        <f t="shared" si="5"/>
        <v>0</v>
      </c>
      <c r="M15" s="869">
        <f t="shared" si="6"/>
        <v>0</v>
      </c>
    </row>
    <row r="16" spans="1:13">
      <c r="A16" s="900" t="s">
        <v>27</v>
      </c>
      <c r="B16" s="820">
        <v>1147208.25</v>
      </c>
      <c r="C16" s="669">
        <v>240141.75</v>
      </c>
      <c r="D16" s="816">
        <f t="shared" si="0"/>
        <v>1387350</v>
      </c>
      <c r="E16" s="815">
        <v>0</v>
      </c>
      <c r="F16" s="669">
        <v>0</v>
      </c>
      <c r="G16" s="818">
        <f t="shared" si="1"/>
        <v>0</v>
      </c>
      <c r="H16" s="820">
        <v>0</v>
      </c>
      <c r="I16" s="669">
        <v>0</v>
      </c>
      <c r="J16" s="816">
        <f t="shared" si="2"/>
        <v>0</v>
      </c>
      <c r="K16" s="763">
        <f t="shared" si="4"/>
        <v>0</v>
      </c>
      <c r="L16" s="763">
        <f t="shared" si="5"/>
        <v>0</v>
      </c>
      <c r="M16" s="869">
        <f t="shared" si="6"/>
        <v>0</v>
      </c>
    </row>
    <row r="17" spans="1:23">
      <c r="A17" s="901" t="s">
        <v>28</v>
      </c>
      <c r="B17" s="820">
        <v>182090</v>
      </c>
      <c r="C17" s="669">
        <v>79910</v>
      </c>
      <c r="D17" s="816">
        <f t="shared" si="0"/>
        <v>262000</v>
      </c>
      <c r="E17" s="815">
        <v>6963.45</v>
      </c>
      <c r="F17" s="669">
        <v>6427.8</v>
      </c>
      <c r="G17" s="818">
        <f t="shared" si="1"/>
        <v>13391.25</v>
      </c>
      <c r="H17" s="820">
        <v>20280.338</v>
      </c>
      <c r="I17" s="669">
        <v>18720.312000000002</v>
      </c>
      <c r="J17" s="816">
        <f t="shared" si="2"/>
        <v>39000.65</v>
      </c>
      <c r="K17" s="763">
        <f t="shared" si="4"/>
        <v>0.111375352847493</v>
      </c>
      <c r="L17" s="763">
        <f t="shared" si="5"/>
        <v>0.23426745088224254</v>
      </c>
      <c r="M17" s="869">
        <f t="shared" si="6"/>
        <v>0.1488574427480916</v>
      </c>
      <c r="N17" s="378"/>
      <c r="O17" s="378"/>
      <c r="P17" s="378"/>
      <c r="Q17" s="378"/>
      <c r="R17" s="378"/>
      <c r="S17" s="378"/>
      <c r="T17" s="378"/>
      <c r="U17" s="378"/>
      <c r="V17" s="378"/>
      <c r="W17" s="378"/>
    </row>
    <row r="18" spans="1:23" ht="13.5" thickBot="1">
      <c r="A18" s="894"/>
      <c r="B18" s="786"/>
      <c r="C18" s="890"/>
      <c r="D18" s="889"/>
      <c r="E18" s="786"/>
      <c r="F18" s="890"/>
      <c r="G18" s="889"/>
      <c r="H18" s="786"/>
      <c r="I18" s="890"/>
      <c r="J18" s="889"/>
      <c r="K18" s="786"/>
      <c r="L18" s="890"/>
      <c r="M18" s="889"/>
      <c r="N18" s="378"/>
      <c r="O18" s="378"/>
      <c r="P18" s="378"/>
      <c r="Q18" s="378"/>
      <c r="R18" s="378"/>
      <c r="S18" s="378"/>
      <c r="T18" s="378"/>
      <c r="U18" s="378"/>
      <c r="V18" s="378"/>
      <c r="W18" s="378"/>
    </row>
    <row r="19" spans="1:23" ht="13.5" thickBot="1">
      <c r="A19" s="902" t="s">
        <v>582</v>
      </c>
      <c r="B19" s="868">
        <f t="shared" ref="B19:J19" si="7">SUM(B7:B17)</f>
        <v>33402000.255635664</v>
      </c>
      <c r="C19" s="864">
        <f t="shared" si="7"/>
        <v>13682383.626458893</v>
      </c>
      <c r="D19" s="865">
        <f t="shared" si="7"/>
        <v>47084383.882094555</v>
      </c>
      <c r="E19" s="866">
        <f t="shared" si="7"/>
        <v>147273.71880000003</v>
      </c>
      <c r="F19" s="864">
        <f t="shared" si="7"/>
        <v>135944.9712</v>
      </c>
      <c r="G19" s="867">
        <f t="shared" si="7"/>
        <v>283218.69</v>
      </c>
      <c r="H19" s="868">
        <f t="shared" si="7"/>
        <v>244216.94959999999</v>
      </c>
      <c r="I19" s="864">
        <f t="shared" si="7"/>
        <v>225431.03040000002</v>
      </c>
      <c r="J19" s="865">
        <f t="shared" si="7"/>
        <v>469647.98000000004</v>
      </c>
      <c r="K19" s="891">
        <f t="shared" ref="K19:M19" si="8">+H19/B19</f>
        <v>7.3114468514140895E-3</v>
      </c>
      <c r="L19" s="892">
        <f t="shared" si="8"/>
        <v>1.6476005683984999E-2</v>
      </c>
      <c r="M19" s="893">
        <f t="shared" si="8"/>
        <v>9.9746017952801486E-3</v>
      </c>
      <c r="N19" s="378"/>
      <c r="O19" s="378"/>
      <c r="P19" s="378"/>
      <c r="Q19" s="378"/>
      <c r="R19" s="378"/>
      <c r="S19" s="378"/>
      <c r="T19" s="378"/>
      <c r="U19" s="378"/>
      <c r="V19" s="378"/>
      <c r="W19" s="378"/>
    </row>
    <row r="20" spans="1:23">
      <c r="A20" s="172"/>
      <c r="B20" s="172"/>
      <c r="C20" s="172"/>
      <c r="D20" s="172"/>
      <c r="E20" s="172"/>
      <c r="F20" s="172"/>
      <c r="G20" s="172"/>
      <c r="H20" s="172"/>
      <c r="I20" s="172"/>
      <c r="J20" s="172"/>
      <c r="K20" s="172"/>
      <c r="L20" s="172"/>
      <c r="M20" s="172"/>
      <c r="N20" s="378"/>
      <c r="O20" s="378"/>
      <c r="P20" s="378"/>
      <c r="Q20" s="378"/>
      <c r="R20" s="378"/>
      <c r="S20" s="378"/>
      <c r="T20" s="378"/>
      <c r="U20" s="378"/>
      <c r="V20" s="378"/>
      <c r="W20" s="378"/>
    </row>
    <row r="21" spans="1:23">
      <c r="A21" s="917"/>
      <c r="B21" s="917"/>
      <c r="C21" s="917"/>
      <c r="D21" s="917"/>
      <c r="E21" s="917"/>
      <c r="F21" s="917"/>
      <c r="G21" s="917"/>
      <c r="H21" s="917"/>
      <c r="I21" s="917"/>
      <c r="J21" s="917"/>
      <c r="K21" s="917"/>
      <c r="L21" s="917"/>
      <c r="M21" s="917"/>
      <c r="N21" s="378"/>
      <c r="O21" s="378"/>
      <c r="P21" s="378"/>
      <c r="Q21" s="378"/>
      <c r="R21" s="378"/>
      <c r="S21" s="378"/>
      <c r="T21" s="378"/>
      <c r="U21" s="378"/>
      <c r="V21" s="378"/>
      <c r="W21" s="378"/>
    </row>
    <row r="22" spans="1:23">
      <c r="A22" s="920" t="s">
        <v>583</v>
      </c>
      <c r="B22" s="920"/>
      <c r="C22" s="920"/>
      <c r="D22" s="920"/>
      <c r="E22" s="920"/>
      <c r="F22" s="920"/>
      <c r="G22" s="920"/>
      <c r="H22" s="920"/>
      <c r="I22" s="921"/>
      <c r="J22" s="921"/>
      <c r="K22" s="921"/>
      <c r="L22" s="921"/>
      <c r="M22" s="921"/>
      <c r="N22" s="378"/>
      <c r="O22" s="378"/>
      <c r="P22" s="378"/>
      <c r="Q22" s="378"/>
      <c r="R22" s="378"/>
      <c r="S22" s="378"/>
      <c r="T22" s="378"/>
      <c r="U22" s="378"/>
      <c r="V22" s="378"/>
      <c r="W22" s="378"/>
    </row>
    <row r="23" spans="1:23" ht="12.75" customHeight="1">
      <c r="A23" s="356" t="s">
        <v>50</v>
      </c>
      <c r="B23" s="236"/>
      <c r="C23" s="236"/>
      <c r="D23" s="236"/>
      <c r="E23" s="236"/>
      <c r="F23" s="236"/>
      <c r="G23" s="236"/>
      <c r="H23" s="236"/>
      <c r="I23" s="236"/>
      <c r="J23" s="236"/>
      <c r="K23" s="236"/>
      <c r="L23" s="236"/>
      <c r="M23" s="236"/>
      <c r="N23" s="236"/>
      <c r="O23" s="236"/>
      <c r="P23" s="236"/>
      <c r="Q23" s="236"/>
      <c r="R23" s="236"/>
      <c r="S23" s="236"/>
      <c r="T23" s="236"/>
      <c r="U23" s="236"/>
      <c r="V23" s="236"/>
      <c r="W23" s="236"/>
    </row>
    <row r="24" spans="1:23">
      <c r="A24" s="357" t="s">
        <v>51</v>
      </c>
      <c r="B24" s="236"/>
      <c r="C24" s="236"/>
      <c r="D24" s="236"/>
      <c r="E24" s="236"/>
      <c r="F24" s="236"/>
      <c r="G24" s="236"/>
      <c r="H24" s="236"/>
      <c r="I24" s="236"/>
      <c r="J24" s="236"/>
      <c r="K24" s="236"/>
      <c r="L24" s="236"/>
      <c r="M24" s="236"/>
      <c r="N24" s="236"/>
      <c r="O24" s="236"/>
      <c r="P24" s="236"/>
      <c r="Q24" s="236"/>
      <c r="R24" s="236"/>
      <c r="S24" s="236"/>
      <c r="T24" s="236"/>
      <c r="U24" s="236"/>
      <c r="V24" s="236"/>
      <c r="W24" s="236"/>
    </row>
    <row r="25" spans="1:23">
      <c r="A25" s="904" t="s">
        <v>52</v>
      </c>
      <c r="B25" s="904"/>
      <c r="C25" s="904"/>
      <c r="D25" s="904"/>
      <c r="E25" s="904"/>
      <c r="F25" s="904"/>
      <c r="G25" s="904"/>
      <c r="H25" s="904"/>
      <c r="I25" s="904"/>
      <c r="J25" s="904"/>
      <c r="K25" s="904"/>
      <c r="L25" s="904"/>
      <c r="M25" s="236"/>
      <c r="N25" s="236"/>
      <c r="O25" s="236"/>
      <c r="P25" s="236"/>
      <c r="Q25" s="236"/>
      <c r="R25" s="236"/>
      <c r="S25" s="236"/>
      <c r="T25" s="236"/>
      <c r="U25" s="236"/>
      <c r="V25" s="236"/>
      <c r="W25" s="236"/>
    </row>
    <row r="26" spans="1:23">
      <c r="A26" s="870" t="s">
        <v>53</v>
      </c>
      <c r="B26" s="236"/>
      <c r="C26" s="236"/>
      <c r="D26" s="236"/>
      <c r="E26" s="236"/>
      <c r="F26" s="236"/>
      <c r="G26" s="236"/>
      <c r="H26" s="236"/>
      <c r="I26" s="236"/>
      <c r="J26" s="236"/>
      <c r="K26" s="236"/>
      <c r="L26" s="740"/>
      <c r="M26" s="740"/>
      <c r="N26" s="740"/>
      <c r="O26" s="740"/>
      <c r="P26" s="740"/>
      <c r="Q26" s="740"/>
      <c r="R26" s="740"/>
      <c r="S26" s="740"/>
      <c r="T26" s="740"/>
      <c r="U26" s="740"/>
      <c r="V26" s="740"/>
      <c r="W26" s="740"/>
    </row>
    <row r="27" spans="1:23">
      <c r="A27" s="918" t="s">
        <v>38</v>
      </c>
      <c r="B27" s="918"/>
      <c r="C27" s="918"/>
      <c r="D27" s="918"/>
      <c r="E27" s="919"/>
      <c r="F27" s="919"/>
      <c r="G27" s="919"/>
      <c r="H27" s="919"/>
      <c r="I27" s="919"/>
      <c r="J27" s="919"/>
      <c r="K27" s="919"/>
      <c r="L27" s="919"/>
      <c r="M27" s="919"/>
      <c r="N27" s="378"/>
      <c r="O27" s="378"/>
      <c r="P27" s="378"/>
      <c r="Q27" s="378"/>
      <c r="R27" s="378"/>
      <c r="S27" s="378"/>
      <c r="T27" s="378"/>
      <c r="U27" s="378"/>
      <c r="V27" s="378"/>
      <c r="W27" s="378"/>
    </row>
    <row r="32" spans="1:23">
      <c r="A32" s="378"/>
      <c r="B32" s="378"/>
      <c r="C32" s="378"/>
      <c r="D32" s="378"/>
      <c r="E32" s="378"/>
      <c r="F32" s="378"/>
      <c r="G32" s="378"/>
      <c r="H32" s="169"/>
      <c r="I32" s="378"/>
      <c r="J32" s="378"/>
      <c r="K32" s="378"/>
      <c r="L32" s="378"/>
      <c r="M32" s="378"/>
      <c r="N32" s="378"/>
      <c r="O32" s="378"/>
      <c r="P32" s="378"/>
      <c r="Q32" s="378"/>
      <c r="R32" s="378"/>
      <c r="S32" s="378"/>
      <c r="T32" s="378"/>
      <c r="U32" s="378"/>
      <c r="V32" s="378"/>
      <c r="W32" s="378"/>
    </row>
  </sheetData>
  <mergeCells count="11">
    <mergeCell ref="A21:M21"/>
    <mergeCell ref="A27:M27"/>
    <mergeCell ref="A22:M22"/>
    <mergeCell ref="A1:M1"/>
    <mergeCell ref="A2:M2"/>
    <mergeCell ref="A3:M3"/>
    <mergeCell ref="B4:D4"/>
    <mergeCell ref="E4:G4"/>
    <mergeCell ref="H4:J4"/>
    <mergeCell ref="K4:M4"/>
    <mergeCell ref="A25:L25"/>
  </mergeCells>
  <printOptions headings="1"/>
  <pageMargins left="0.5" right="0.5" top="0.75" bottom="0.75" header="0.3" footer="0.3"/>
  <pageSetup scale="6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9"/>
  <sheetViews>
    <sheetView zoomScale="90" zoomScaleNormal="90" workbookViewId="0">
      <selection activeCell="D30" sqref="D30"/>
    </sheetView>
  </sheetViews>
  <sheetFormatPr defaultRowHeight="12.75"/>
  <cols>
    <col min="1" max="1" width="19.28515625" style="378" customWidth="1"/>
    <col min="2" max="2" width="25.5703125" style="378" customWidth="1"/>
    <col min="3" max="3" width="23.42578125" style="378" bestFit="1" customWidth="1"/>
    <col min="4" max="4" width="27" style="378" bestFit="1" customWidth="1"/>
    <col min="5" max="5" width="32.42578125" style="378" bestFit="1" customWidth="1"/>
    <col min="6" max="12" width="9.5703125" style="378" customWidth="1"/>
    <col min="13" max="13" width="13.5703125" style="378" customWidth="1"/>
    <col min="14" max="16384" width="9.140625" style="378"/>
  </cols>
  <sheetData>
    <row r="1" spans="1:14" ht="15.75">
      <c r="A1" s="1048" t="s">
        <v>501</v>
      </c>
      <c r="B1" s="1049"/>
      <c r="C1" s="1049"/>
      <c r="D1" s="1049"/>
      <c r="E1" s="1050"/>
    </row>
    <row r="2" spans="1:14" ht="15.75">
      <c r="A2" s="1051" t="s">
        <v>1</v>
      </c>
      <c r="B2" s="1052"/>
      <c r="C2" s="1052"/>
      <c r="D2" s="1052"/>
      <c r="E2" s="1053"/>
    </row>
    <row r="3" spans="1:14" ht="16.5" thickBot="1">
      <c r="A3" s="1054" t="s">
        <v>598</v>
      </c>
      <c r="B3" s="1174"/>
      <c r="C3" s="1174"/>
      <c r="D3" s="1174"/>
      <c r="E3" s="1175"/>
    </row>
    <row r="4" spans="1:14">
      <c r="A4" s="1176">
        <v>2019</v>
      </c>
      <c r="B4" s="652" t="s">
        <v>596</v>
      </c>
      <c r="C4" s="836" t="s">
        <v>3</v>
      </c>
      <c r="D4" s="653" t="s">
        <v>502</v>
      </c>
      <c r="E4" s="654" t="s">
        <v>503</v>
      </c>
    </row>
    <row r="5" spans="1:14" ht="13.5" thickBot="1">
      <c r="A5" s="1177"/>
      <c r="B5" s="655" t="s">
        <v>9</v>
      </c>
      <c r="C5" s="655" t="s">
        <v>9</v>
      </c>
      <c r="D5" s="655" t="s">
        <v>9</v>
      </c>
      <c r="E5" s="656" t="s">
        <v>271</v>
      </c>
    </row>
    <row r="6" spans="1:14">
      <c r="A6" s="657"/>
      <c r="B6" s="23"/>
      <c r="C6" s="658"/>
      <c r="D6" s="108"/>
      <c r="E6" s="659"/>
    </row>
    <row r="7" spans="1:14">
      <c r="A7" s="95" t="s">
        <v>504</v>
      </c>
      <c r="B7" s="23">
        <v>527869.42387087329</v>
      </c>
      <c r="C7" s="660">
        <v>-18173.899999999998</v>
      </c>
      <c r="D7" s="108">
        <v>-16099.599999999999</v>
      </c>
      <c r="E7" s="659">
        <f>D7/B7</f>
        <v>-3.0499209220987689E-2</v>
      </c>
    </row>
    <row r="8" spans="1:14">
      <c r="A8" s="661"/>
      <c r="B8" s="103"/>
      <c r="C8" s="662"/>
      <c r="D8" s="150"/>
      <c r="E8" s="659"/>
    </row>
    <row r="9" spans="1:14" s="8" customFormat="1">
      <c r="A9" s="663"/>
      <c r="B9" s="23"/>
      <c r="C9" s="660"/>
      <c r="D9" s="108"/>
      <c r="E9" s="659"/>
    </row>
    <row r="10" spans="1:14" s="8" customFormat="1" ht="13.5" thickBot="1">
      <c r="A10" s="664" t="s">
        <v>271</v>
      </c>
      <c r="B10" s="665">
        <f>SUM(B6:B9)</f>
        <v>527869.42387087329</v>
      </c>
      <c r="C10" s="665">
        <f t="shared" ref="C10:D10" si="0">SUM(C6:C9)</f>
        <v>-18173.899999999998</v>
      </c>
      <c r="D10" s="665">
        <f t="shared" si="0"/>
        <v>-16099.599999999999</v>
      </c>
      <c r="E10" s="666">
        <f>SUM(E6:E9)</f>
        <v>-3.0499209220987689E-2</v>
      </c>
    </row>
    <row r="11" spans="1:14">
      <c r="A11" s="2"/>
    </row>
    <row r="12" spans="1:14">
      <c r="A12" s="2"/>
    </row>
    <row r="13" spans="1:14" ht="14.25">
      <c r="A13" s="221" t="s">
        <v>505</v>
      </c>
    </row>
    <row r="14" spans="1:14">
      <c r="A14" s="221"/>
    </row>
    <row r="15" spans="1:14">
      <c r="A15" s="2"/>
    </row>
    <row r="16" spans="1:14">
      <c r="A16" s="874" t="s">
        <v>506</v>
      </c>
      <c r="B16" s="7"/>
      <c r="C16" s="7"/>
      <c r="D16" s="7"/>
      <c r="E16" s="7"/>
      <c r="F16" s="7"/>
      <c r="G16" s="7"/>
      <c r="H16" s="7"/>
      <c r="I16" s="7"/>
      <c r="J16" s="7"/>
      <c r="K16" s="7"/>
      <c r="L16" s="7"/>
      <c r="M16" s="7"/>
      <c r="N16" s="7"/>
    </row>
    <row r="17" spans="1:14">
      <c r="A17" s="7"/>
      <c r="B17" s="7"/>
      <c r="C17" s="7"/>
      <c r="D17" s="7"/>
      <c r="E17" s="7"/>
      <c r="F17" s="7"/>
      <c r="G17" s="7"/>
      <c r="H17" s="7"/>
      <c r="I17" s="7"/>
      <c r="J17" s="7"/>
      <c r="K17" s="7"/>
      <c r="L17" s="7"/>
      <c r="M17" s="7"/>
      <c r="N17" s="7"/>
    </row>
    <row r="18" spans="1:14">
      <c r="B18" s="170"/>
      <c r="C18" s="122"/>
      <c r="D18" s="122"/>
      <c r="E18" s="122"/>
    </row>
    <row r="19" spans="1:14">
      <c r="B19" s="170"/>
      <c r="C19" s="122"/>
      <c r="D19" s="122"/>
      <c r="E19" s="122"/>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R79"/>
  <sheetViews>
    <sheetView zoomScale="90" zoomScaleNormal="90" workbookViewId="0">
      <selection activeCell="C27" sqref="C27"/>
    </sheetView>
  </sheetViews>
  <sheetFormatPr defaultColWidth="9.42578125" defaultRowHeight="12.75"/>
  <cols>
    <col min="1" max="1" width="62.5703125" style="378" customWidth="1"/>
    <col min="2" max="2" width="28.7109375" style="378" customWidth="1"/>
    <col min="3" max="3" width="26.5703125" style="378" customWidth="1"/>
    <col min="4" max="4" width="37.7109375" style="100" customWidth="1"/>
    <col min="5" max="5" width="14.7109375" style="378" customWidth="1"/>
    <col min="6" max="6" width="12" style="378" bestFit="1" customWidth="1"/>
    <col min="7" max="7" width="8" style="378" customWidth="1"/>
    <col min="8" max="8" width="8.28515625" style="378" customWidth="1"/>
    <col min="9" max="9" width="10.28515625" style="378" customWidth="1"/>
    <col min="10" max="10" width="5.42578125" style="378" bestFit="1" customWidth="1"/>
    <col min="11" max="11" width="16.28515625" style="378" bestFit="1" customWidth="1"/>
    <col min="12" max="12" width="22.7109375" style="378" customWidth="1"/>
    <col min="13" max="13" width="4.140625" style="378" bestFit="1" customWidth="1"/>
    <col min="14" max="14" width="18.28515625" style="378" customWidth="1"/>
    <col min="15" max="15" width="21.140625" style="378" customWidth="1"/>
    <col min="16" max="16" width="30.42578125" style="100" customWidth="1"/>
    <col min="17" max="17" width="9.140625" style="378" bestFit="1" customWidth="1"/>
    <col min="18" max="18" width="37.42578125" style="378" bestFit="1" customWidth="1"/>
    <col min="19" max="16384" width="9.42578125" style="378"/>
  </cols>
  <sheetData>
    <row r="1" spans="1:18" ht="47.25" customHeight="1">
      <c r="A1" s="1182" t="s">
        <v>507</v>
      </c>
      <c r="B1" s="1182"/>
      <c r="C1" s="705"/>
      <c r="D1" s="705"/>
      <c r="E1" s="705"/>
      <c r="F1" s="705"/>
      <c r="G1" s="705"/>
      <c r="H1" s="705"/>
      <c r="I1" s="705"/>
      <c r="J1" s="705"/>
      <c r="K1" s="705"/>
      <c r="L1" s="705"/>
      <c r="M1" s="705"/>
      <c r="N1" s="705"/>
      <c r="O1" s="705"/>
      <c r="P1" s="705"/>
      <c r="Q1" s="705"/>
      <c r="R1" s="705"/>
    </row>
    <row r="2" spans="1:18" ht="18.75" customHeight="1">
      <c r="A2" s="1182" t="s">
        <v>1</v>
      </c>
      <c r="B2" s="1182"/>
      <c r="C2" s="705"/>
      <c r="D2" s="705"/>
      <c r="E2" s="705"/>
      <c r="F2" s="705"/>
      <c r="G2" s="705"/>
      <c r="H2" s="705"/>
      <c r="I2" s="705"/>
      <c r="J2" s="705"/>
      <c r="K2" s="705"/>
      <c r="L2" s="705"/>
      <c r="M2" s="705"/>
      <c r="N2" s="705"/>
      <c r="O2" s="705"/>
      <c r="P2" s="705"/>
      <c r="Q2" s="705"/>
      <c r="R2" s="705"/>
    </row>
    <row r="3" spans="1:18" ht="18.75" customHeight="1">
      <c r="A3" s="1183" t="s">
        <v>601</v>
      </c>
      <c r="B3" s="1183"/>
      <c r="C3" s="705"/>
      <c r="D3" s="705"/>
      <c r="E3" s="705"/>
      <c r="F3" s="705"/>
      <c r="G3" s="705"/>
      <c r="H3" s="705"/>
      <c r="I3" s="705"/>
      <c r="J3" s="705"/>
      <c r="K3" s="705"/>
      <c r="L3" s="705"/>
      <c r="M3" s="705"/>
      <c r="N3" s="705"/>
      <c r="O3" s="705"/>
      <c r="P3" s="705"/>
      <c r="Q3" s="705"/>
      <c r="R3" s="705"/>
    </row>
    <row r="4" spans="1:18" ht="15.75">
      <c r="A4" s="861" t="s">
        <v>508</v>
      </c>
      <c r="B4" s="733">
        <v>2574</v>
      </c>
      <c r="C4" s="705"/>
      <c r="D4" s="705"/>
      <c r="E4" s="706"/>
      <c r="F4" s="706"/>
      <c r="G4" s="706"/>
      <c r="H4" s="706"/>
      <c r="I4" s="706"/>
      <c r="J4" s="706"/>
      <c r="K4" s="705"/>
      <c r="L4" s="705"/>
      <c r="M4" s="707"/>
      <c r="N4" s="705"/>
      <c r="O4" s="705"/>
      <c r="P4" s="708"/>
    </row>
    <row r="5" spans="1:18" ht="15.75">
      <c r="A5" s="1180" t="s">
        <v>509</v>
      </c>
      <c r="B5" s="1180"/>
      <c r="C5" s="705"/>
      <c r="D5" s="705"/>
      <c r="E5" s="706"/>
      <c r="F5" s="706"/>
      <c r="G5" s="706"/>
      <c r="H5" s="706"/>
      <c r="I5" s="706"/>
      <c r="J5" s="706"/>
      <c r="K5" s="705"/>
      <c r="L5" s="705"/>
      <c r="M5" s="707"/>
      <c r="N5" s="705"/>
      <c r="O5" s="705"/>
      <c r="P5" s="708"/>
    </row>
    <row r="6" spans="1:18" ht="15">
      <c r="A6" s="737" t="s">
        <v>510</v>
      </c>
      <c r="B6" s="732">
        <v>0</v>
      </c>
      <c r="C6" s="705"/>
      <c r="D6" s="705"/>
      <c r="E6" s="706"/>
      <c r="F6" s="706"/>
      <c r="G6" s="706"/>
      <c r="H6" s="706"/>
      <c r="I6" s="706"/>
      <c r="J6" s="706"/>
      <c r="K6" s="705"/>
      <c r="L6" s="705"/>
      <c r="M6" s="707"/>
      <c r="N6" s="705"/>
      <c r="O6" s="705"/>
      <c r="P6" s="708"/>
    </row>
    <row r="7" spans="1:18" ht="15">
      <c r="A7" s="737" t="s">
        <v>511</v>
      </c>
      <c r="B7" s="732">
        <v>0</v>
      </c>
      <c r="C7" s="705"/>
      <c r="D7" s="705"/>
      <c r="E7" s="706"/>
      <c r="F7" s="706"/>
      <c r="G7" s="706"/>
      <c r="H7" s="706"/>
      <c r="I7" s="706"/>
      <c r="J7" s="706"/>
      <c r="K7" s="705"/>
      <c r="L7" s="705"/>
      <c r="M7" s="707"/>
      <c r="N7" s="705"/>
      <c r="O7" s="705"/>
      <c r="P7" s="708"/>
    </row>
    <row r="8" spans="1:18" ht="15">
      <c r="A8" s="737" t="s">
        <v>512</v>
      </c>
      <c r="B8" s="732">
        <v>48</v>
      </c>
      <c r="C8" s="705"/>
      <c r="D8" s="705"/>
      <c r="E8" s="706"/>
      <c r="F8" s="706"/>
      <c r="G8" s="706"/>
      <c r="H8" s="706"/>
      <c r="I8" s="706"/>
      <c r="J8" s="706"/>
      <c r="K8" s="705"/>
      <c r="L8" s="705"/>
      <c r="M8" s="707"/>
      <c r="N8" s="705"/>
      <c r="O8" s="705"/>
      <c r="P8" s="708"/>
    </row>
    <row r="9" spans="1:18" ht="15">
      <c r="A9" s="737" t="s">
        <v>513</v>
      </c>
      <c r="B9" s="732">
        <v>17</v>
      </c>
      <c r="C9" s="705"/>
      <c r="D9" s="705"/>
      <c r="E9" s="706"/>
      <c r="F9" s="706"/>
      <c r="G9" s="706"/>
      <c r="H9" s="706"/>
      <c r="I9" s="706"/>
      <c r="J9" s="706"/>
      <c r="K9" s="705"/>
      <c r="L9" s="705"/>
      <c r="M9" s="707"/>
      <c r="N9" s="705"/>
      <c r="O9" s="705"/>
      <c r="P9" s="708"/>
    </row>
    <row r="10" spans="1:18" ht="15">
      <c r="A10" s="737" t="s">
        <v>514</v>
      </c>
      <c r="B10" s="732">
        <v>9</v>
      </c>
      <c r="C10" s="705"/>
      <c r="D10" s="705"/>
      <c r="E10" s="706"/>
      <c r="F10" s="706"/>
      <c r="G10" s="706"/>
      <c r="H10" s="706"/>
      <c r="I10" s="706"/>
      <c r="J10" s="706"/>
      <c r="K10" s="705"/>
      <c r="L10" s="705"/>
      <c r="M10" s="707"/>
      <c r="N10" s="705"/>
      <c r="O10" s="705"/>
      <c r="P10" s="708"/>
    </row>
    <row r="11" spans="1:18" ht="15">
      <c r="A11" s="737" t="s">
        <v>515</v>
      </c>
      <c r="B11" s="732">
        <v>48</v>
      </c>
      <c r="C11" s="705"/>
      <c r="D11" s="705"/>
      <c r="E11" s="706"/>
      <c r="F11" s="706"/>
      <c r="G11" s="706"/>
      <c r="H11" s="706"/>
      <c r="I11" s="706"/>
      <c r="J11" s="706"/>
      <c r="K11" s="705"/>
      <c r="L11" s="705"/>
      <c r="M11" s="707"/>
      <c r="N11" s="705"/>
      <c r="O11" s="705"/>
      <c r="P11" s="708"/>
    </row>
    <row r="12" spans="1:18" ht="15">
      <c r="A12" s="737" t="s">
        <v>516</v>
      </c>
      <c r="B12" s="732">
        <v>0</v>
      </c>
      <c r="C12" s="705"/>
      <c r="D12" s="705"/>
      <c r="E12" s="706"/>
      <c r="F12" s="706"/>
      <c r="G12" s="706"/>
      <c r="H12" s="706"/>
      <c r="I12" s="706"/>
      <c r="J12" s="706"/>
      <c r="K12" s="705"/>
      <c r="L12" s="705"/>
      <c r="M12" s="707"/>
      <c r="N12" s="705"/>
      <c r="O12" s="705"/>
      <c r="P12" s="708"/>
    </row>
    <row r="13" spans="1:18" ht="15">
      <c r="A13" s="737" t="s">
        <v>517</v>
      </c>
      <c r="B13" s="732">
        <v>0</v>
      </c>
      <c r="C13" s="705"/>
      <c r="D13" s="705"/>
      <c r="E13" s="706"/>
      <c r="F13" s="706"/>
      <c r="G13" s="706"/>
      <c r="H13" s="706"/>
      <c r="I13" s="706"/>
      <c r="J13" s="706"/>
      <c r="K13" s="705"/>
      <c r="L13" s="705"/>
      <c r="M13" s="707"/>
      <c r="N13" s="705"/>
      <c r="O13" s="705"/>
      <c r="P13" s="708"/>
    </row>
    <row r="14" spans="1:18" ht="15">
      <c r="A14" s="737" t="s">
        <v>518</v>
      </c>
      <c r="B14" s="732">
        <v>3</v>
      </c>
      <c r="C14" s="705"/>
      <c r="D14" s="705"/>
      <c r="E14" s="706"/>
      <c r="F14" s="706"/>
      <c r="G14" s="706"/>
      <c r="H14" s="706"/>
      <c r="I14" s="706"/>
      <c r="J14" s="706"/>
      <c r="K14" s="705"/>
      <c r="L14" s="705"/>
      <c r="M14" s="707"/>
      <c r="N14" s="705"/>
      <c r="O14" s="705"/>
      <c r="P14" s="708"/>
    </row>
    <row r="15" spans="1:18" ht="15">
      <c r="A15" s="737" t="s">
        <v>519</v>
      </c>
      <c r="B15" s="732">
        <v>0</v>
      </c>
      <c r="C15" s="705"/>
      <c r="D15" s="705"/>
      <c r="E15" s="706"/>
      <c r="F15" s="706"/>
      <c r="G15" s="706"/>
      <c r="H15" s="706"/>
      <c r="I15" s="706"/>
      <c r="J15" s="706"/>
      <c r="K15" s="705"/>
      <c r="L15" s="705"/>
      <c r="M15" s="707"/>
      <c r="N15" s="705"/>
      <c r="O15" s="705"/>
      <c r="P15" s="708"/>
    </row>
    <row r="16" spans="1:18" ht="15">
      <c r="A16" s="737" t="s">
        <v>520</v>
      </c>
      <c r="B16" s="732">
        <v>0</v>
      </c>
      <c r="C16" s="705"/>
      <c r="D16" s="705"/>
      <c r="E16" s="706"/>
      <c r="F16" s="706"/>
      <c r="G16" s="706"/>
      <c r="H16" s="706"/>
      <c r="I16" s="706"/>
      <c r="J16" s="706"/>
      <c r="K16" s="705"/>
      <c r="L16" s="705"/>
      <c r="M16" s="707"/>
      <c r="N16" s="705"/>
      <c r="O16" s="705"/>
      <c r="P16" s="708"/>
    </row>
    <row r="17" spans="1:18" ht="15">
      <c r="A17" s="737" t="s">
        <v>521</v>
      </c>
      <c r="B17" s="732">
        <v>6</v>
      </c>
      <c r="C17" s="705"/>
      <c r="D17" s="705"/>
      <c r="E17" s="706"/>
      <c r="F17" s="706"/>
      <c r="G17" s="706"/>
      <c r="H17" s="706"/>
      <c r="I17" s="706"/>
      <c r="J17" s="706"/>
      <c r="K17" s="705"/>
      <c r="L17" s="705"/>
      <c r="M17" s="707"/>
      <c r="N17" s="705"/>
      <c r="O17" s="705"/>
      <c r="P17" s="708"/>
    </row>
    <row r="18" spans="1:18" ht="15">
      <c r="A18" s="737" t="s">
        <v>522</v>
      </c>
      <c r="B18" s="732">
        <v>0</v>
      </c>
      <c r="C18" s="705"/>
      <c r="D18" s="705"/>
      <c r="E18" s="706"/>
      <c r="F18" s="706"/>
      <c r="G18" s="706"/>
      <c r="H18" s="706"/>
      <c r="I18" s="706"/>
      <c r="J18" s="706"/>
      <c r="K18" s="705"/>
      <c r="L18" s="705"/>
      <c r="M18" s="707"/>
      <c r="N18" s="705"/>
      <c r="O18" s="705"/>
      <c r="P18" s="708"/>
    </row>
    <row r="19" spans="1:18" ht="15">
      <c r="A19" s="737" t="s">
        <v>523</v>
      </c>
      <c r="B19" s="732">
        <v>13</v>
      </c>
      <c r="C19" s="705"/>
      <c r="D19" s="705"/>
      <c r="E19" s="706"/>
      <c r="F19" s="706"/>
      <c r="G19" s="706"/>
      <c r="H19" s="706"/>
      <c r="I19" s="706"/>
      <c r="J19" s="706"/>
      <c r="K19" s="705"/>
      <c r="L19" s="705"/>
      <c r="M19" s="707"/>
      <c r="N19" s="705"/>
      <c r="O19" s="705"/>
      <c r="P19" s="708"/>
    </row>
    <row r="20" spans="1:18" ht="15">
      <c r="A20" s="737" t="s">
        <v>524</v>
      </c>
      <c r="B20" s="732">
        <v>0</v>
      </c>
      <c r="C20" s="705"/>
      <c r="D20" s="705"/>
      <c r="E20" s="706"/>
      <c r="F20" s="706"/>
      <c r="G20" s="706"/>
      <c r="H20" s="706"/>
      <c r="I20" s="706"/>
      <c r="J20" s="706"/>
      <c r="K20" s="705"/>
      <c r="L20" s="705"/>
      <c r="M20" s="707"/>
      <c r="N20" s="705"/>
      <c r="O20" s="705"/>
      <c r="P20" s="708"/>
    </row>
    <row r="21" spans="1:18" ht="15">
      <c r="A21" s="737" t="s">
        <v>525</v>
      </c>
      <c r="B21" s="732">
        <v>0</v>
      </c>
      <c r="C21" s="705"/>
      <c r="D21" s="705"/>
      <c r="E21" s="706"/>
      <c r="F21" s="706"/>
      <c r="G21" s="706"/>
      <c r="H21" s="706"/>
      <c r="I21" s="706"/>
      <c r="J21" s="706"/>
      <c r="K21" s="705"/>
      <c r="L21" s="705"/>
      <c r="M21" s="707"/>
      <c r="N21" s="705"/>
      <c r="O21" s="705"/>
      <c r="P21" s="708"/>
    </row>
    <row r="22" spans="1:18" ht="15.75">
      <c r="A22" s="738" t="s">
        <v>526</v>
      </c>
      <c r="B22" s="734">
        <v>144</v>
      </c>
      <c r="C22" s="705"/>
      <c r="D22" s="705"/>
      <c r="E22" s="706"/>
      <c r="F22" s="706"/>
      <c r="G22" s="706"/>
      <c r="H22" s="706"/>
      <c r="I22" s="706"/>
      <c r="J22" s="706"/>
      <c r="K22" s="705"/>
      <c r="L22" s="705"/>
      <c r="M22" s="707"/>
      <c r="N22" s="705"/>
      <c r="O22" s="705"/>
      <c r="P22" s="708"/>
    </row>
    <row r="23" spans="1:18" ht="15.75">
      <c r="A23" s="736" t="s">
        <v>527</v>
      </c>
      <c r="B23" s="735">
        <v>163</v>
      </c>
      <c r="C23" s="705"/>
      <c r="D23" s="705"/>
      <c r="E23" s="706"/>
      <c r="F23" s="706"/>
      <c r="G23" s="706"/>
      <c r="H23" s="706"/>
      <c r="I23" s="706"/>
      <c r="J23" s="706"/>
      <c r="K23" s="705"/>
      <c r="L23" s="705"/>
      <c r="M23" s="707"/>
      <c r="N23" s="705"/>
      <c r="O23" s="705"/>
      <c r="P23" s="708"/>
    </row>
    <row r="24" spans="1:18" ht="15">
      <c r="A24" s="705"/>
      <c r="B24" s="705"/>
      <c r="C24" s="705"/>
      <c r="D24" s="705"/>
      <c r="E24" s="706"/>
      <c r="F24" s="706"/>
      <c r="G24" s="706"/>
      <c r="H24" s="706"/>
      <c r="I24" s="706"/>
      <c r="J24" s="706"/>
      <c r="K24" s="705"/>
      <c r="L24" s="705"/>
      <c r="M24" s="707"/>
      <c r="N24" s="705"/>
      <c r="O24" s="705"/>
      <c r="P24" s="708"/>
    </row>
    <row r="25" spans="1:18" s="8" customFormat="1">
      <c r="A25" s="1179"/>
      <c r="B25" s="1179"/>
      <c r="C25" s="706"/>
      <c r="D25" s="708"/>
      <c r="E25" s="706"/>
      <c r="F25" s="706"/>
      <c r="G25" s="706"/>
      <c r="H25" s="706"/>
      <c r="I25" s="706"/>
      <c r="J25" s="706"/>
      <c r="K25" s="706"/>
      <c r="L25" s="706"/>
      <c r="M25" s="706"/>
      <c r="N25" s="706"/>
      <c r="O25" s="706"/>
      <c r="P25" s="708"/>
      <c r="Q25" s="378"/>
      <c r="R25" s="378"/>
    </row>
    <row r="26" spans="1:18" s="8" customFormat="1" ht="42.75" customHeight="1">
      <c r="A26" s="1181" t="s">
        <v>528</v>
      </c>
      <c r="B26" s="1181"/>
      <c r="C26" s="711"/>
      <c r="D26" s="711"/>
      <c r="E26" s="706"/>
      <c r="F26" s="706"/>
      <c r="G26" s="706"/>
      <c r="H26" s="706"/>
      <c r="I26" s="706"/>
      <c r="J26" s="706"/>
      <c r="K26" s="707"/>
      <c r="L26" s="707"/>
      <c r="M26" s="707"/>
      <c r="N26" s="707"/>
      <c r="O26" s="707"/>
      <c r="P26" s="708"/>
      <c r="Q26" s="378"/>
      <c r="R26" s="378"/>
    </row>
    <row r="27" spans="1:18" s="8" customFormat="1" ht="42" customHeight="1">
      <c r="A27" s="1181" t="s">
        <v>602</v>
      </c>
      <c r="B27" s="1181"/>
      <c r="C27" s="711"/>
      <c r="D27" s="711"/>
      <c r="E27" s="706"/>
      <c r="F27" s="706"/>
      <c r="G27" s="706"/>
      <c r="H27" s="706"/>
      <c r="I27" s="706"/>
      <c r="J27" s="706"/>
      <c r="K27" s="707"/>
      <c r="L27" s="707"/>
      <c r="M27" s="707"/>
      <c r="N27" s="707"/>
      <c r="O27" s="707"/>
      <c r="P27" s="708"/>
      <c r="Q27" s="378"/>
      <c r="R27" s="378"/>
    </row>
    <row r="28" spans="1:18" s="8" customFormat="1" ht="34.5" customHeight="1">
      <c r="A28" s="1181" t="s">
        <v>595</v>
      </c>
      <c r="B28" s="1181"/>
      <c r="C28" s="1181"/>
      <c r="D28" s="1181"/>
      <c r="E28" s="1181"/>
      <c r="F28" s="1181"/>
      <c r="G28" s="1181"/>
      <c r="H28" s="1181"/>
      <c r="I28" s="1181"/>
      <c r="J28" s="1181"/>
      <c r="K28" s="1181"/>
      <c r="L28" s="1181"/>
      <c r="M28" s="1181"/>
      <c r="N28" s="1181"/>
      <c r="O28" s="1181"/>
      <c r="P28" s="1181"/>
      <c r="Q28" s="378"/>
      <c r="R28" s="378"/>
    </row>
    <row r="29" spans="1:18" s="8" customFormat="1" ht="30" customHeight="1">
      <c r="A29" s="1181" t="s">
        <v>529</v>
      </c>
      <c r="B29" s="1181"/>
      <c r="C29" s="710"/>
      <c r="D29" s="710"/>
      <c r="E29" s="710"/>
      <c r="F29" s="710"/>
      <c r="G29" s="710"/>
      <c r="H29" s="710"/>
      <c r="I29" s="710"/>
      <c r="J29" s="710"/>
      <c r="K29" s="710"/>
      <c r="L29" s="415"/>
      <c r="M29" s="415"/>
      <c r="N29" s="415"/>
      <c r="O29" s="415"/>
      <c r="P29" s="415"/>
      <c r="Q29" s="378"/>
      <c r="R29" s="378"/>
    </row>
    <row r="30" spans="1:18" s="8" customFormat="1" ht="15">
      <c r="A30" s="711"/>
      <c r="B30" s="711"/>
      <c r="C30" s="711"/>
      <c r="D30" s="711"/>
      <c r="E30" s="706"/>
      <c r="F30" s="706"/>
      <c r="G30" s="706"/>
      <c r="H30" s="706"/>
      <c r="I30" s="706"/>
      <c r="J30" s="706"/>
      <c r="K30" s="707"/>
      <c r="L30" s="707"/>
      <c r="M30" s="707"/>
      <c r="N30" s="707"/>
      <c r="O30" s="707"/>
      <c r="P30" s="708"/>
      <c r="Q30" s="378"/>
      <c r="R30" s="378"/>
    </row>
    <row r="31" spans="1:18" s="8" customFormat="1" ht="15">
      <c r="A31" s="711"/>
      <c r="B31" s="711"/>
      <c r="C31" s="711"/>
      <c r="D31" s="711"/>
      <c r="E31" s="706"/>
      <c r="F31" s="706"/>
      <c r="G31" s="706"/>
      <c r="H31" s="706"/>
      <c r="I31" s="706"/>
      <c r="J31" s="706"/>
      <c r="K31" s="707"/>
      <c r="L31" s="707"/>
      <c r="M31" s="707"/>
      <c r="N31" s="707"/>
      <c r="O31" s="707"/>
      <c r="P31" s="708"/>
      <c r="Q31" s="378"/>
      <c r="R31" s="378"/>
    </row>
    <row r="32" spans="1:18" s="8" customFormat="1" ht="15">
      <c r="A32" s="711"/>
      <c r="B32" s="711"/>
      <c r="C32" s="711"/>
      <c r="D32" s="711"/>
      <c r="E32" s="706"/>
      <c r="F32" s="706"/>
      <c r="G32" s="706"/>
      <c r="H32" s="706"/>
      <c r="I32" s="706"/>
      <c r="J32" s="706"/>
      <c r="K32" s="707"/>
      <c r="L32" s="707"/>
      <c r="M32" s="707"/>
      <c r="N32" s="707"/>
      <c r="O32" s="707"/>
      <c r="P32" s="708"/>
      <c r="Q32" s="378"/>
      <c r="R32" s="378"/>
    </row>
    <row r="33" spans="1:18" s="8" customFormat="1" ht="15">
      <c r="A33" s="711"/>
      <c r="B33" s="711"/>
      <c r="C33" s="711"/>
      <c r="D33" s="711"/>
      <c r="E33" s="706"/>
      <c r="F33" s="706"/>
      <c r="G33" s="706"/>
      <c r="H33" s="706"/>
      <c r="I33" s="706"/>
      <c r="J33" s="706"/>
      <c r="K33" s="707"/>
      <c r="L33" s="707"/>
      <c r="M33" s="707"/>
      <c r="N33" s="707"/>
      <c r="O33" s="707"/>
      <c r="P33" s="708"/>
      <c r="Q33" s="378"/>
      <c r="R33" s="378"/>
    </row>
    <row r="34" spans="1:18" s="8" customFormat="1" ht="15">
      <c r="A34" s="711"/>
      <c r="B34" s="711"/>
      <c r="C34" s="711"/>
      <c r="D34" s="711"/>
      <c r="E34" s="706"/>
      <c r="F34" s="706"/>
      <c r="G34" s="706"/>
      <c r="H34" s="706"/>
      <c r="I34" s="706"/>
      <c r="J34" s="706"/>
      <c r="K34" s="707"/>
      <c r="L34" s="707"/>
      <c r="M34" s="707"/>
      <c r="N34" s="707"/>
      <c r="O34" s="707"/>
      <c r="P34" s="708"/>
      <c r="Q34" s="378"/>
      <c r="R34" s="378"/>
    </row>
    <row r="35" spans="1:18" s="8" customFormat="1" ht="15">
      <c r="A35" s="711"/>
      <c r="B35" s="711"/>
      <c r="C35" s="711"/>
      <c r="D35" s="711"/>
      <c r="E35" s="706"/>
      <c r="F35" s="706"/>
      <c r="G35" s="706"/>
      <c r="H35" s="706"/>
      <c r="I35" s="706"/>
      <c r="J35" s="706"/>
      <c r="K35" s="707"/>
      <c r="L35" s="707"/>
      <c r="M35" s="707"/>
      <c r="N35" s="707"/>
      <c r="O35" s="707"/>
      <c r="P35" s="708"/>
      <c r="Q35" s="378"/>
      <c r="R35" s="378"/>
    </row>
    <row r="36" spans="1:18" s="8" customFormat="1" ht="15">
      <c r="A36" s="711"/>
      <c r="B36" s="711"/>
      <c r="C36" s="711"/>
      <c r="D36" s="711"/>
      <c r="E36" s="706"/>
      <c r="F36" s="706"/>
      <c r="G36" s="706"/>
      <c r="H36" s="706"/>
      <c r="I36" s="706"/>
      <c r="J36" s="706"/>
      <c r="K36" s="707"/>
      <c r="L36" s="707"/>
      <c r="M36" s="707"/>
      <c r="N36" s="707"/>
      <c r="O36" s="707"/>
      <c r="P36" s="708"/>
      <c r="Q36" s="378"/>
      <c r="R36" s="378"/>
    </row>
    <row r="37" spans="1:18" s="8" customFormat="1" ht="15">
      <c r="A37" s="711"/>
      <c r="B37" s="711"/>
      <c r="C37" s="711"/>
      <c r="D37" s="711"/>
      <c r="E37" s="706"/>
      <c r="F37" s="706"/>
      <c r="G37" s="706"/>
      <c r="H37" s="706"/>
      <c r="I37" s="706"/>
      <c r="J37" s="706"/>
      <c r="K37" s="707"/>
      <c r="L37" s="707"/>
      <c r="M37" s="707"/>
      <c r="N37" s="707"/>
      <c r="O37" s="707"/>
      <c r="P37" s="708"/>
      <c r="Q37" s="378"/>
      <c r="R37" s="378"/>
    </row>
    <row r="38" spans="1:18" s="8" customFormat="1" ht="15">
      <c r="A38" s="711"/>
      <c r="B38" s="711"/>
      <c r="C38" s="711"/>
      <c r="D38" s="711"/>
      <c r="E38" s="706"/>
      <c r="F38" s="706"/>
      <c r="G38" s="706"/>
      <c r="H38" s="706"/>
      <c r="I38" s="706"/>
      <c r="J38" s="706"/>
      <c r="K38" s="707"/>
      <c r="L38" s="707"/>
      <c r="M38" s="707"/>
      <c r="N38" s="707"/>
      <c r="O38" s="707"/>
      <c r="P38" s="708"/>
      <c r="Q38" s="378"/>
      <c r="R38" s="378"/>
    </row>
    <row r="39" spans="1:18" s="8" customFormat="1" ht="15">
      <c r="A39" s="711"/>
      <c r="B39" s="711"/>
      <c r="C39" s="711"/>
      <c r="D39" s="711"/>
      <c r="E39" s="706"/>
      <c r="F39" s="706"/>
      <c r="G39" s="706"/>
      <c r="H39" s="706"/>
      <c r="I39" s="706"/>
      <c r="J39" s="706"/>
      <c r="K39" s="707"/>
      <c r="L39" s="707"/>
      <c r="M39" s="707"/>
      <c r="N39" s="707"/>
      <c r="O39" s="707"/>
      <c r="P39" s="708"/>
      <c r="Q39" s="378"/>
      <c r="R39" s="378"/>
    </row>
    <row r="40" spans="1:18" s="8" customFormat="1" ht="15">
      <c r="A40" s="711"/>
      <c r="B40" s="711"/>
      <c r="C40" s="711"/>
      <c r="D40" s="711"/>
      <c r="E40" s="706"/>
      <c r="F40" s="706"/>
      <c r="G40" s="706"/>
      <c r="H40" s="706"/>
      <c r="I40" s="706"/>
      <c r="J40" s="706"/>
      <c r="K40" s="707"/>
      <c r="L40" s="707"/>
      <c r="M40" s="707"/>
      <c r="N40" s="707"/>
      <c r="O40" s="707"/>
      <c r="P40" s="708"/>
      <c r="Q40" s="378"/>
      <c r="R40" s="378"/>
    </row>
    <row r="41" spans="1:18" s="8" customFormat="1" ht="15">
      <c r="A41" s="711"/>
      <c r="B41" s="711"/>
      <c r="C41" s="711"/>
      <c r="D41" s="711"/>
      <c r="E41" s="706"/>
      <c r="F41" s="706"/>
      <c r="G41" s="706"/>
      <c r="H41" s="706"/>
      <c r="I41" s="706"/>
      <c r="J41" s="706"/>
      <c r="K41" s="707"/>
      <c r="L41" s="707"/>
      <c r="M41" s="707"/>
      <c r="N41" s="707"/>
      <c r="O41" s="707"/>
      <c r="P41" s="708"/>
      <c r="Q41" s="378"/>
      <c r="R41" s="378"/>
    </row>
    <row r="42" spans="1:18" s="8" customFormat="1" ht="15">
      <c r="A42" s="711"/>
      <c r="B42" s="711"/>
      <c r="C42" s="711"/>
      <c r="D42" s="711"/>
      <c r="E42" s="706"/>
      <c r="F42" s="706"/>
      <c r="G42" s="706"/>
      <c r="H42" s="706"/>
      <c r="I42" s="706"/>
      <c r="J42" s="706"/>
      <c r="K42" s="707"/>
      <c r="L42" s="707"/>
      <c r="M42" s="707"/>
      <c r="N42" s="707"/>
      <c r="O42" s="707"/>
      <c r="P42" s="708"/>
      <c r="Q42" s="378"/>
      <c r="R42" s="378"/>
    </row>
    <row r="43" spans="1:18" s="8" customFormat="1" ht="15">
      <c r="A43" s="711"/>
      <c r="B43" s="711"/>
      <c r="C43" s="711"/>
      <c r="D43" s="711"/>
      <c r="E43" s="706"/>
      <c r="F43" s="706"/>
      <c r="G43" s="706"/>
      <c r="H43" s="706"/>
      <c r="I43" s="706"/>
      <c r="J43" s="706"/>
      <c r="K43" s="707"/>
      <c r="L43" s="707"/>
      <c r="M43" s="707"/>
      <c r="N43" s="707"/>
      <c r="O43" s="707"/>
      <c r="P43" s="708"/>
      <c r="Q43" s="378"/>
      <c r="R43" s="378"/>
    </row>
    <row r="44" spans="1:18" s="8" customFormat="1" ht="15">
      <c r="A44" s="711"/>
      <c r="B44" s="711"/>
      <c r="C44" s="711"/>
      <c r="D44" s="711"/>
      <c r="E44" s="706"/>
      <c r="F44" s="706"/>
      <c r="G44" s="706"/>
      <c r="H44" s="706"/>
      <c r="I44" s="706"/>
      <c r="J44" s="706"/>
      <c r="K44" s="707"/>
      <c r="L44" s="707"/>
      <c r="M44" s="707"/>
      <c r="N44" s="707"/>
      <c r="O44" s="707"/>
      <c r="P44" s="708"/>
      <c r="Q44" s="378"/>
      <c r="R44" s="378"/>
    </row>
    <row r="45" spans="1:18" s="8" customFormat="1" ht="15">
      <c r="A45" s="711"/>
      <c r="B45" s="711"/>
      <c r="C45" s="711"/>
      <c r="D45" s="711"/>
      <c r="E45" s="706"/>
      <c r="F45" s="706"/>
      <c r="G45" s="706"/>
      <c r="H45" s="706"/>
      <c r="I45" s="706"/>
      <c r="J45" s="706"/>
      <c r="K45" s="707"/>
      <c r="L45" s="707"/>
      <c r="M45" s="707"/>
      <c r="N45" s="707"/>
      <c r="O45" s="707"/>
      <c r="P45" s="708"/>
      <c r="Q45" s="378"/>
      <c r="R45" s="378"/>
    </row>
    <row r="46" spans="1:18" s="8" customFormat="1" ht="15">
      <c r="A46" s="711"/>
      <c r="B46" s="711"/>
      <c r="C46" s="711"/>
      <c r="D46" s="711"/>
      <c r="E46" s="706"/>
      <c r="F46" s="706"/>
      <c r="G46" s="706"/>
      <c r="H46" s="706"/>
      <c r="I46" s="706"/>
      <c r="J46" s="706"/>
      <c r="K46" s="707"/>
      <c r="L46" s="707"/>
      <c r="M46" s="707"/>
      <c r="N46" s="707"/>
      <c r="O46" s="707"/>
      <c r="P46" s="708"/>
      <c r="Q46" s="378"/>
      <c r="R46" s="378"/>
    </row>
    <row r="47" spans="1:18" s="8" customFormat="1" ht="15">
      <c r="A47" s="711"/>
      <c r="B47" s="711"/>
      <c r="C47" s="711"/>
      <c r="D47" s="711"/>
      <c r="E47" s="706"/>
      <c r="F47" s="706"/>
      <c r="G47" s="706"/>
      <c r="H47" s="706"/>
      <c r="I47" s="706"/>
      <c r="J47" s="706"/>
      <c r="K47" s="707"/>
      <c r="L47" s="707"/>
      <c r="M47" s="707"/>
      <c r="N47" s="707"/>
      <c r="O47" s="707"/>
      <c r="P47" s="708"/>
      <c r="Q47" s="378"/>
      <c r="R47" s="378"/>
    </row>
    <row r="48" spans="1:18" s="8" customFormat="1" ht="15">
      <c r="A48" s="711"/>
      <c r="B48" s="711"/>
      <c r="C48" s="711"/>
      <c r="D48" s="711"/>
      <c r="E48" s="706"/>
      <c r="F48" s="706"/>
      <c r="G48" s="706"/>
      <c r="H48" s="706"/>
      <c r="I48" s="706"/>
      <c r="J48" s="706"/>
      <c r="K48" s="707"/>
      <c r="L48" s="707"/>
      <c r="M48" s="707"/>
      <c r="N48" s="707"/>
      <c r="O48" s="707"/>
      <c r="P48" s="708"/>
      <c r="Q48" s="378"/>
      <c r="R48" s="378"/>
    </row>
    <row r="49" spans="1:18" s="8" customFormat="1" ht="15">
      <c r="A49" s="711"/>
      <c r="B49" s="711"/>
      <c r="C49" s="711"/>
      <c r="D49" s="711"/>
      <c r="E49" s="706"/>
      <c r="F49" s="706"/>
      <c r="G49" s="706"/>
      <c r="H49" s="706"/>
      <c r="I49" s="706"/>
      <c r="J49" s="706"/>
      <c r="K49" s="707"/>
      <c r="L49" s="707"/>
      <c r="M49" s="707"/>
      <c r="N49" s="707"/>
      <c r="O49" s="707"/>
      <c r="P49" s="708"/>
      <c r="Q49" s="378"/>
      <c r="R49" s="378"/>
    </row>
    <row r="50" spans="1:18" ht="15">
      <c r="A50" s="711"/>
      <c r="B50" s="711"/>
      <c r="C50" s="711"/>
      <c r="D50" s="711"/>
      <c r="E50" s="706"/>
      <c r="F50" s="706"/>
      <c r="G50" s="706"/>
      <c r="H50" s="706"/>
      <c r="I50" s="706"/>
      <c r="J50" s="706"/>
      <c r="K50" s="707"/>
      <c r="L50" s="707"/>
      <c r="M50" s="707"/>
      <c r="N50" s="707"/>
      <c r="O50" s="707"/>
      <c r="P50" s="708"/>
    </row>
    <row r="51" spans="1:18" ht="15">
      <c r="A51" s="711"/>
      <c r="B51" s="711"/>
      <c r="C51" s="711"/>
      <c r="D51" s="711"/>
      <c r="E51" s="706"/>
      <c r="F51" s="706"/>
      <c r="G51" s="706"/>
      <c r="H51" s="706"/>
      <c r="I51" s="706"/>
      <c r="J51" s="706"/>
      <c r="K51" s="707"/>
      <c r="L51" s="707"/>
      <c r="M51" s="707"/>
      <c r="N51" s="707"/>
      <c r="O51" s="707"/>
      <c r="P51" s="708"/>
    </row>
    <row r="52" spans="1:18" s="8" customFormat="1" ht="15">
      <c r="A52" s="711"/>
      <c r="B52" s="711"/>
      <c r="C52" s="711"/>
      <c r="D52" s="711"/>
      <c r="E52" s="706"/>
      <c r="F52" s="706"/>
      <c r="G52" s="706"/>
      <c r="H52" s="706"/>
      <c r="I52" s="706"/>
      <c r="J52" s="706"/>
      <c r="K52" s="707"/>
      <c r="L52" s="707"/>
      <c r="M52" s="707"/>
      <c r="N52" s="707"/>
      <c r="O52" s="707"/>
      <c r="P52" s="708"/>
      <c r="Q52" s="378"/>
      <c r="R52" s="378"/>
    </row>
    <row r="53" spans="1:18" s="8" customFormat="1" ht="15">
      <c r="A53" s="711"/>
      <c r="B53" s="711"/>
      <c r="C53" s="711"/>
      <c r="D53" s="711"/>
      <c r="E53" s="706"/>
      <c r="F53" s="706"/>
      <c r="G53" s="706"/>
      <c r="H53" s="706"/>
      <c r="I53" s="706"/>
      <c r="J53" s="706"/>
      <c r="K53" s="707"/>
      <c r="L53" s="707"/>
      <c r="M53" s="707"/>
      <c r="N53" s="707"/>
      <c r="O53" s="707"/>
      <c r="P53" s="708"/>
      <c r="Q53" s="378"/>
      <c r="R53" s="378"/>
    </row>
    <row r="54" spans="1:18" s="8" customFormat="1" ht="15">
      <c r="A54" s="711"/>
      <c r="B54" s="711"/>
      <c r="C54" s="711"/>
      <c r="D54" s="711"/>
      <c r="E54" s="706"/>
      <c r="F54" s="706"/>
      <c r="G54" s="706"/>
      <c r="H54" s="706"/>
      <c r="I54" s="706"/>
      <c r="J54" s="706"/>
      <c r="K54" s="707"/>
      <c r="L54" s="707"/>
      <c r="M54" s="707"/>
      <c r="N54" s="707"/>
      <c r="O54" s="707"/>
      <c r="P54" s="708"/>
      <c r="Q54" s="378"/>
      <c r="R54" s="378"/>
    </row>
    <row r="55" spans="1:18" s="8" customFormat="1" ht="15">
      <c r="A55" s="711"/>
      <c r="B55" s="711"/>
      <c r="C55" s="711"/>
      <c r="D55" s="711"/>
      <c r="E55" s="706"/>
      <c r="F55" s="706"/>
      <c r="G55" s="706"/>
      <c r="H55" s="706"/>
      <c r="I55" s="706"/>
      <c r="J55" s="706"/>
      <c r="K55" s="707"/>
      <c r="L55" s="707"/>
      <c r="M55" s="707"/>
      <c r="N55" s="707"/>
      <c r="O55" s="707"/>
      <c r="P55" s="708"/>
      <c r="Q55" s="378"/>
      <c r="R55" s="378"/>
    </row>
    <row r="56" spans="1:18" ht="15">
      <c r="A56" s="711"/>
      <c r="B56" s="711"/>
      <c r="C56" s="711"/>
      <c r="D56" s="711"/>
      <c r="E56" s="706"/>
      <c r="F56" s="706"/>
      <c r="G56" s="706"/>
      <c r="H56" s="706"/>
      <c r="I56" s="706"/>
      <c r="J56" s="706"/>
      <c r="K56" s="707"/>
      <c r="L56" s="707"/>
      <c r="M56" s="707"/>
      <c r="N56" s="707"/>
      <c r="O56" s="707"/>
      <c r="P56" s="708"/>
    </row>
    <row r="57" spans="1:18" ht="15">
      <c r="A57" s="711"/>
      <c r="B57" s="711"/>
      <c r="C57" s="711"/>
      <c r="D57" s="711"/>
      <c r="E57" s="706"/>
      <c r="F57" s="706"/>
      <c r="G57" s="706"/>
      <c r="H57" s="706"/>
      <c r="I57" s="706"/>
      <c r="J57" s="706"/>
      <c r="K57" s="707"/>
      <c r="L57" s="707"/>
      <c r="M57" s="707"/>
      <c r="N57" s="707"/>
      <c r="O57" s="707"/>
      <c r="P57" s="708"/>
    </row>
    <row r="58" spans="1:18" ht="15">
      <c r="A58" s="711"/>
      <c r="B58" s="711"/>
      <c r="C58" s="711"/>
      <c r="D58" s="711"/>
      <c r="E58" s="706"/>
      <c r="F58" s="706"/>
      <c r="G58" s="706"/>
      <c r="H58" s="706"/>
      <c r="I58" s="706"/>
      <c r="J58" s="706"/>
      <c r="K58" s="707"/>
      <c r="L58" s="707"/>
      <c r="M58" s="707"/>
      <c r="N58" s="707"/>
      <c r="O58" s="707"/>
      <c r="P58" s="708"/>
    </row>
    <row r="59" spans="1:18" ht="15">
      <c r="A59" s="711"/>
      <c r="B59" s="711"/>
      <c r="C59" s="711"/>
      <c r="D59" s="711"/>
      <c r="E59" s="706"/>
      <c r="F59" s="706"/>
      <c r="G59" s="706"/>
      <c r="H59" s="706"/>
      <c r="I59" s="706"/>
      <c r="J59" s="706"/>
      <c r="K59" s="707"/>
      <c r="L59" s="707"/>
      <c r="M59" s="707"/>
      <c r="N59" s="707"/>
      <c r="O59" s="707"/>
      <c r="P59" s="708"/>
    </row>
    <row r="60" spans="1:18" ht="15">
      <c r="A60" s="711"/>
      <c r="B60" s="711"/>
      <c r="C60" s="711"/>
      <c r="D60" s="711"/>
      <c r="E60" s="706"/>
      <c r="F60" s="706"/>
      <c r="G60" s="706"/>
      <c r="H60" s="706"/>
      <c r="I60" s="706"/>
      <c r="J60" s="706"/>
      <c r="K60" s="707"/>
      <c r="L60" s="707"/>
      <c r="M60" s="707"/>
      <c r="N60" s="707"/>
      <c r="O60" s="707"/>
      <c r="P60" s="708"/>
    </row>
    <row r="61" spans="1:18" ht="15">
      <c r="A61" s="711"/>
      <c r="B61" s="711"/>
      <c r="C61" s="711"/>
      <c r="D61" s="711"/>
      <c r="E61" s="706"/>
      <c r="F61" s="706"/>
      <c r="G61" s="706"/>
      <c r="H61" s="706"/>
      <c r="I61" s="706"/>
      <c r="J61" s="706"/>
      <c r="K61" s="707"/>
      <c r="L61" s="707"/>
      <c r="M61" s="707"/>
      <c r="N61" s="707"/>
      <c r="O61" s="707"/>
      <c r="P61" s="708"/>
    </row>
    <row r="62" spans="1:18" ht="15">
      <c r="A62" s="711"/>
      <c r="B62" s="711"/>
      <c r="C62" s="711"/>
      <c r="D62" s="711"/>
      <c r="E62" s="706"/>
      <c r="F62" s="706"/>
      <c r="G62" s="706"/>
      <c r="H62" s="706"/>
      <c r="I62" s="706"/>
      <c r="J62" s="706"/>
      <c r="K62" s="707"/>
      <c r="L62" s="707"/>
      <c r="M62" s="707"/>
      <c r="N62" s="707"/>
      <c r="O62" s="707"/>
      <c r="P62" s="708"/>
    </row>
    <row r="63" spans="1:18" ht="15">
      <c r="A63" s="711"/>
      <c r="B63" s="711"/>
      <c r="C63" s="711"/>
      <c r="D63" s="711"/>
      <c r="E63" s="706"/>
      <c r="F63" s="706"/>
      <c r="G63" s="706"/>
      <c r="H63" s="706"/>
      <c r="I63" s="706"/>
      <c r="J63" s="706"/>
      <c r="K63" s="707"/>
      <c r="L63" s="707"/>
      <c r="M63" s="707"/>
      <c r="N63" s="707"/>
      <c r="O63" s="707"/>
      <c r="P63" s="708"/>
    </row>
    <row r="64" spans="1:18" ht="15">
      <c r="A64" s="711"/>
      <c r="B64" s="711"/>
      <c r="C64" s="711"/>
      <c r="D64" s="711"/>
      <c r="E64" s="706"/>
      <c r="F64" s="706"/>
      <c r="G64" s="706"/>
      <c r="H64" s="706"/>
      <c r="I64" s="706"/>
      <c r="J64" s="706"/>
      <c r="K64" s="707"/>
      <c r="L64" s="707"/>
      <c r="M64" s="707"/>
      <c r="N64" s="707"/>
      <c r="O64" s="707"/>
      <c r="P64" s="708"/>
    </row>
    <row r="65" spans="1:16" ht="15">
      <c r="A65" s="711"/>
      <c r="B65" s="711"/>
      <c r="C65" s="711"/>
      <c r="D65" s="711"/>
      <c r="E65" s="706"/>
      <c r="F65" s="706"/>
      <c r="G65" s="706"/>
      <c r="H65" s="706"/>
      <c r="I65" s="706"/>
      <c r="J65" s="706"/>
      <c r="K65" s="707"/>
      <c r="L65" s="707"/>
      <c r="M65" s="707"/>
      <c r="N65" s="707"/>
      <c r="O65" s="707"/>
      <c r="P65" s="708"/>
    </row>
    <row r="66" spans="1:16" ht="15">
      <c r="A66" s="711"/>
      <c r="B66" s="711"/>
      <c r="C66" s="711"/>
      <c r="D66" s="711"/>
      <c r="E66" s="706"/>
      <c r="F66" s="706"/>
      <c r="G66" s="706"/>
      <c r="H66" s="706"/>
      <c r="I66" s="706"/>
      <c r="J66" s="706"/>
      <c r="K66" s="707"/>
      <c r="L66" s="707"/>
      <c r="M66" s="707"/>
      <c r="N66" s="707"/>
      <c r="O66" s="707"/>
      <c r="P66" s="708"/>
    </row>
    <row r="67" spans="1:16" ht="15">
      <c r="A67" s="711"/>
      <c r="B67" s="711"/>
      <c r="C67" s="711"/>
      <c r="D67" s="711"/>
      <c r="E67" s="706"/>
      <c r="F67" s="706"/>
      <c r="G67" s="706"/>
      <c r="H67" s="706"/>
      <c r="I67" s="706"/>
      <c r="J67" s="706"/>
      <c r="K67" s="707"/>
      <c r="L67" s="707"/>
      <c r="M67" s="707"/>
      <c r="N67" s="707"/>
      <c r="O67" s="707"/>
      <c r="P67" s="708"/>
    </row>
    <row r="68" spans="1:16" ht="15">
      <c r="A68" s="711"/>
      <c r="B68" s="711"/>
      <c r="C68" s="711"/>
      <c r="D68" s="711"/>
      <c r="E68" s="706"/>
      <c r="F68" s="706"/>
      <c r="G68" s="706"/>
      <c r="H68" s="706"/>
      <c r="I68" s="706"/>
      <c r="J68" s="706"/>
      <c r="K68" s="707"/>
      <c r="L68" s="707"/>
      <c r="M68" s="707"/>
      <c r="N68" s="707"/>
      <c r="O68" s="707"/>
      <c r="P68" s="708"/>
    </row>
    <row r="69" spans="1:16" ht="15">
      <c r="A69" s="711"/>
      <c r="B69" s="711"/>
      <c r="C69" s="711"/>
      <c r="D69" s="711"/>
      <c r="E69" s="706"/>
      <c r="F69" s="706"/>
      <c r="G69" s="706"/>
      <c r="H69" s="706"/>
      <c r="I69" s="706"/>
      <c r="J69" s="706"/>
      <c r="K69" s="707"/>
      <c r="L69" s="707"/>
      <c r="M69" s="707"/>
      <c r="N69" s="707"/>
      <c r="O69" s="707"/>
      <c r="P69" s="708"/>
    </row>
    <row r="70" spans="1:16" ht="15">
      <c r="A70" s="711"/>
      <c r="B70" s="711"/>
      <c r="C70" s="711"/>
      <c r="D70" s="711"/>
      <c r="E70" s="706"/>
      <c r="F70" s="706"/>
      <c r="G70" s="706"/>
      <c r="H70" s="706"/>
      <c r="I70" s="706"/>
      <c r="J70" s="706"/>
      <c r="K70" s="707"/>
      <c r="L70" s="707"/>
      <c r="M70" s="707"/>
      <c r="N70" s="707"/>
      <c r="O70" s="707"/>
      <c r="P70" s="708"/>
    </row>
    <row r="71" spans="1:16" ht="15">
      <c r="A71" s="711"/>
      <c r="B71" s="711"/>
      <c r="C71" s="711"/>
      <c r="D71" s="711"/>
      <c r="E71" s="712"/>
      <c r="F71" s="713"/>
      <c r="G71" s="712"/>
      <c r="H71" s="712"/>
      <c r="I71" s="712"/>
      <c r="J71" s="712"/>
      <c r="K71" s="707"/>
      <c r="L71" s="707"/>
      <c r="M71" s="707"/>
      <c r="N71" s="707"/>
      <c r="O71" s="707"/>
      <c r="P71" s="709"/>
    </row>
    <row r="72" spans="1:16">
      <c r="A72" s="703"/>
      <c r="B72" s="703"/>
      <c r="C72" s="703"/>
      <c r="D72" s="704"/>
      <c r="E72" s="703"/>
      <c r="F72" s="703"/>
      <c r="G72" s="703"/>
      <c r="H72" s="703"/>
      <c r="I72" s="703"/>
      <c r="J72" s="703"/>
      <c r="K72" s="703"/>
      <c r="L72" s="703"/>
      <c r="M72" s="703"/>
      <c r="N72" s="703"/>
      <c r="O72" s="703"/>
      <c r="P72" s="704"/>
    </row>
    <row r="75" spans="1:16">
      <c r="A75" s="702"/>
    </row>
    <row r="76" spans="1:16">
      <c r="A76" s="1184"/>
      <c r="B76" s="1184"/>
      <c r="C76" s="1184"/>
      <c r="D76" s="1184"/>
      <c r="E76" s="1184"/>
      <c r="F76" s="1184"/>
      <c r="G76" s="1184"/>
      <c r="H76" s="1184"/>
      <c r="I76" s="1184"/>
      <c r="J76" s="1184"/>
      <c r="K76" s="1184"/>
      <c r="L76" s="1184"/>
      <c r="M76" s="1184"/>
      <c r="N76" s="1184"/>
      <c r="O76" s="1184"/>
      <c r="P76" s="1184"/>
    </row>
    <row r="77" spans="1:16">
      <c r="A77" s="1184"/>
      <c r="B77" s="1184"/>
      <c r="C77" s="1184"/>
      <c r="D77" s="1184"/>
      <c r="E77" s="1184"/>
      <c r="F77" s="1184"/>
      <c r="G77" s="1184"/>
      <c r="H77" s="1184"/>
      <c r="I77" s="1184"/>
      <c r="J77" s="1184"/>
      <c r="K77" s="1184"/>
      <c r="L77" s="1184"/>
      <c r="M77" s="1184"/>
      <c r="N77" s="1184"/>
      <c r="O77" s="1184"/>
      <c r="P77" s="1184"/>
    </row>
    <row r="78" spans="1:16">
      <c r="A78" s="1178"/>
      <c r="B78" s="1178"/>
      <c r="C78" s="1178"/>
      <c r="D78" s="1178"/>
      <c r="E78" s="1178"/>
      <c r="F78" s="1178"/>
      <c r="G78" s="1178"/>
      <c r="H78" s="1178"/>
      <c r="I78" s="1178"/>
      <c r="J78" s="1178"/>
      <c r="K78" s="1178"/>
      <c r="L78" s="1178"/>
      <c r="M78" s="1178"/>
      <c r="N78" s="1178"/>
      <c r="O78" s="1178"/>
      <c r="P78" s="672"/>
    </row>
    <row r="79" spans="1:16">
      <c r="A79" s="673"/>
      <c r="B79" s="673"/>
      <c r="C79" s="673"/>
      <c r="D79" s="673"/>
      <c r="E79" s="673"/>
      <c r="F79" s="673"/>
      <c r="G79" s="673"/>
      <c r="H79" s="673"/>
      <c r="I79" s="673"/>
      <c r="J79" s="673"/>
      <c r="K79" s="673"/>
      <c r="L79" s="8"/>
      <c r="M79" s="8"/>
      <c r="N79" s="8"/>
      <c r="O79" s="8"/>
      <c r="P79" s="8"/>
    </row>
  </sheetData>
  <mergeCells count="19">
    <mergeCell ref="A1:B1"/>
    <mergeCell ref="A2:B2"/>
    <mergeCell ref="A3:B3"/>
    <mergeCell ref="A76:P76"/>
    <mergeCell ref="A77:P77"/>
    <mergeCell ref="M28:N28"/>
    <mergeCell ref="O28:P28"/>
    <mergeCell ref="A27:B27"/>
    <mergeCell ref="A26:B26"/>
    <mergeCell ref="A29:B29"/>
    <mergeCell ref="A28:B28"/>
    <mergeCell ref="C28:D28"/>
    <mergeCell ref="E28:F28"/>
    <mergeCell ref="G28:H28"/>
    <mergeCell ref="A78:O78"/>
    <mergeCell ref="A25:B25"/>
    <mergeCell ref="A5:B5"/>
    <mergeCell ref="I28:J28"/>
    <mergeCell ref="K28:L28"/>
  </mergeCells>
  <printOptions headings="1"/>
  <pageMargins left="0.7" right="0.7" top="0.75" bottom="0.75" header="0.3" footer="0.3"/>
  <pageSetup scale="97"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87"/>
  <sheetViews>
    <sheetView zoomScale="90" zoomScaleNormal="90" workbookViewId="0">
      <selection activeCell="H13" sqref="H13"/>
    </sheetView>
  </sheetViews>
  <sheetFormatPr defaultColWidth="8.5703125" defaultRowHeight="12.75"/>
  <cols>
    <col min="1" max="1" width="10.42578125" style="89" customWidth="1"/>
    <col min="2" max="2" width="16.7109375" style="129" customWidth="1"/>
    <col min="3" max="3" width="42.28515625" style="129" customWidth="1"/>
    <col min="4" max="4" width="11.5703125" style="129" bestFit="1" customWidth="1"/>
    <col min="5" max="5" width="9.42578125" style="129" customWidth="1"/>
    <col min="6" max="6" width="10.42578125" style="129" bestFit="1" customWidth="1"/>
    <col min="7" max="7" width="24.5703125" style="129" bestFit="1" customWidth="1"/>
    <col min="8" max="16384" width="8.5703125" style="378"/>
  </cols>
  <sheetData>
    <row r="1" spans="1:7" ht="23.25">
      <c r="A1" s="1188" t="s">
        <v>530</v>
      </c>
      <c r="B1" s="1189"/>
      <c r="C1" s="1189"/>
      <c r="D1" s="1189"/>
      <c r="E1" s="1189"/>
      <c r="F1" s="1189"/>
      <c r="G1" s="1190"/>
    </row>
    <row r="2" spans="1:7" ht="21">
      <c r="A2" s="1191" t="s">
        <v>1</v>
      </c>
      <c r="B2" s="1192"/>
      <c r="C2" s="1192"/>
      <c r="D2" s="1192"/>
      <c r="E2" s="1192"/>
      <c r="F2" s="1192"/>
      <c r="G2" s="1193"/>
    </row>
    <row r="3" spans="1:7" ht="21">
      <c r="A3" s="1194" t="s">
        <v>586</v>
      </c>
      <c r="B3" s="1195"/>
      <c r="C3" s="1195"/>
      <c r="D3" s="1195"/>
      <c r="E3" s="1195"/>
      <c r="F3" s="1195"/>
      <c r="G3" s="1196"/>
    </row>
    <row r="4" spans="1:7" s="88" customFormat="1" ht="15">
      <c r="A4" s="1197" t="s">
        <v>531</v>
      </c>
      <c r="B4" s="1197" t="s">
        <v>532</v>
      </c>
      <c r="C4" s="1197" t="s">
        <v>533</v>
      </c>
      <c r="D4" s="1185" t="s">
        <v>534</v>
      </c>
      <c r="E4" s="1186"/>
      <c r="F4" s="1186"/>
      <c r="G4" s="1187"/>
    </row>
    <row r="5" spans="1:7" s="123" customFormat="1" ht="45">
      <c r="A5" s="1198"/>
      <c r="B5" s="1199"/>
      <c r="C5" s="1199"/>
      <c r="D5" s="674" t="s">
        <v>535</v>
      </c>
      <c r="E5" s="862" t="s">
        <v>536</v>
      </c>
      <c r="F5" s="862" t="s">
        <v>537</v>
      </c>
      <c r="G5" s="862" t="s">
        <v>538</v>
      </c>
    </row>
    <row r="6" spans="1:7" s="123" customFormat="1">
      <c r="A6" s="729" t="s">
        <v>539</v>
      </c>
      <c r="B6" s="675" t="s">
        <v>540</v>
      </c>
      <c r="C6" s="675" t="s">
        <v>541</v>
      </c>
      <c r="D6" s="716">
        <v>5</v>
      </c>
      <c r="E6" s="675" t="s">
        <v>539</v>
      </c>
      <c r="F6" s="716">
        <v>60</v>
      </c>
      <c r="G6" s="675" t="s">
        <v>542</v>
      </c>
    </row>
    <row r="7" spans="1:7" s="123" customFormat="1">
      <c r="A7" s="729" t="s">
        <v>539</v>
      </c>
      <c r="B7" s="675" t="s">
        <v>543</v>
      </c>
      <c r="C7" s="675" t="s">
        <v>541</v>
      </c>
      <c r="D7" s="716">
        <v>7</v>
      </c>
      <c r="E7" s="675" t="s">
        <v>539</v>
      </c>
      <c r="F7" s="716">
        <v>48</v>
      </c>
      <c r="G7" s="675" t="s">
        <v>542</v>
      </c>
    </row>
    <row r="8" spans="1:7" s="123" customFormat="1">
      <c r="A8" s="729" t="s">
        <v>539</v>
      </c>
      <c r="B8" s="675" t="s">
        <v>544</v>
      </c>
      <c r="C8" s="675" t="s">
        <v>541</v>
      </c>
      <c r="D8" s="716">
        <v>1</v>
      </c>
      <c r="E8" s="675" t="s">
        <v>539</v>
      </c>
      <c r="F8" s="716">
        <v>2</v>
      </c>
      <c r="G8" s="675" t="s">
        <v>542</v>
      </c>
    </row>
    <row r="9" spans="1:7" s="123" customFormat="1">
      <c r="A9" s="729" t="s">
        <v>539</v>
      </c>
      <c r="B9" s="675" t="s">
        <v>545</v>
      </c>
      <c r="C9" s="675" t="s">
        <v>541</v>
      </c>
      <c r="D9" s="716">
        <v>1</v>
      </c>
      <c r="E9" s="675" t="s">
        <v>539</v>
      </c>
      <c r="F9" s="716">
        <v>24</v>
      </c>
      <c r="G9" s="675" t="s">
        <v>542</v>
      </c>
    </row>
    <row r="10" spans="1:7" s="123" customFormat="1">
      <c r="A10" s="729" t="s">
        <v>539</v>
      </c>
      <c r="B10" s="675" t="s">
        <v>555</v>
      </c>
      <c r="C10" s="675" t="s">
        <v>541</v>
      </c>
      <c r="D10" s="716">
        <v>1</v>
      </c>
      <c r="E10" s="675" t="s">
        <v>539</v>
      </c>
      <c r="F10" s="716">
        <v>5</v>
      </c>
      <c r="G10" s="675" t="s">
        <v>542</v>
      </c>
    </row>
    <row r="11" spans="1:7" s="123" customFormat="1">
      <c r="A11" s="729" t="s">
        <v>539</v>
      </c>
      <c r="B11" s="675" t="s">
        <v>547</v>
      </c>
      <c r="C11" s="675" t="s">
        <v>541</v>
      </c>
      <c r="D11" s="716">
        <v>17</v>
      </c>
      <c r="E11" s="675" t="s">
        <v>539</v>
      </c>
      <c r="F11" s="716">
        <v>370</v>
      </c>
      <c r="G11" s="675" t="s">
        <v>542</v>
      </c>
    </row>
    <row r="12" spans="1:7" s="123" customFormat="1" ht="15">
      <c r="A12" s="1185" t="s">
        <v>9</v>
      </c>
      <c r="B12" s="1186"/>
      <c r="C12" s="1187"/>
      <c r="D12" s="717">
        <v>32</v>
      </c>
      <c r="E12" s="862"/>
      <c r="F12" s="717">
        <v>509</v>
      </c>
      <c r="G12" s="862"/>
    </row>
    <row r="13" spans="1:7" s="123" customFormat="1">
      <c r="A13" s="729" t="s">
        <v>539</v>
      </c>
      <c r="B13" s="675" t="s">
        <v>549</v>
      </c>
      <c r="C13" s="675" t="s">
        <v>550</v>
      </c>
      <c r="D13" s="716">
        <v>3</v>
      </c>
      <c r="E13" s="675" t="s">
        <v>539</v>
      </c>
      <c r="F13" s="716">
        <v>5</v>
      </c>
      <c r="G13" s="675" t="s">
        <v>542</v>
      </c>
    </row>
    <row r="14" spans="1:7" s="123" customFormat="1">
      <c r="A14" s="729" t="s">
        <v>539</v>
      </c>
      <c r="B14" s="675" t="s">
        <v>540</v>
      </c>
      <c r="C14" s="675" t="s">
        <v>550</v>
      </c>
      <c r="D14" s="716">
        <v>5</v>
      </c>
      <c r="E14" s="675" t="s">
        <v>539</v>
      </c>
      <c r="F14" s="716">
        <v>209</v>
      </c>
      <c r="G14" s="675" t="s">
        <v>542</v>
      </c>
    </row>
    <row r="15" spans="1:7" s="123" customFormat="1">
      <c r="A15" s="729" t="s">
        <v>539</v>
      </c>
      <c r="B15" s="675" t="s">
        <v>543</v>
      </c>
      <c r="C15" s="675" t="s">
        <v>550</v>
      </c>
      <c r="D15" s="716">
        <v>10</v>
      </c>
      <c r="E15" s="675" t="s">
        <v>539</v>
      </c>
      <c r="F15" s="716">
        <v>71</v>
      </c>
      <c r="G15" s="675" t="s">
        <v>542</v>
      </c>
    </row>
    <row r="16" spans="1:7" s="123" customFormat="1">
      <c r="A16" s="729" t="s">
        <v>539</v>
      </c>
      <c r="B16" s="675" t="s">
        <v>544</v>
      </c>
      <c r="C16" s="675" t="s">
        <v>550</v>
      </c>
      <c r="D16" s="716">
        <v>4</v>
      </c>
      <c r="E16" s="675" t="s">
        <v>539</v>
      </c>
      <c r="F16" s="716">
        <v>11</v>
      </c>
      <c r="G16" s="675" t="s">
        <v>542</v>
      </c>
    </row>
    <row r="17" spans="1:7" s="123" customFormat="1">
      <c r="A17" s="729" t="s">
        <v>551</v>
      </c>
      <c r="B17" s="675" t="s">
        <v>552</v>
      </c>
      <c r="C17" s="675" t="s">
        <v>550</v>
      </c>
      <c r="D17" s="716">
        <v>1</v>
      </c>
      <c r="E17" s="675" t="s">
        <v>539</v>
      </c>
      <c r="F17" s="716">
        <v>1</v>
      </c>
      <c r="G17" s="675" t="s">
        <v>542</v>
      </c>
    </row>
    <row r="18" spans="1:7" s="123" customFormat="1">
      <c r="A18" s="729" t="s">
        <v>539</v>
      </c>
      <c r="B18" s="675" t="s">
        <v>587</v>
      </c>
      <c r="C18" s="675" t="s">
        <v>550</v>
      </c>
      <c r="D18" s="716">
        <v>1</v>
      </c>
      <c r="E18" s="675" t="s">
        <v>539</v>
      </c>
      <c r="F18" s="716">
        <v>2</v>
      </c>
      <c r="G18" s="675" t="s">
        <v>542</v>
      </c>
    </row>
    <row r="19" spans="1:7" s="123" customFormat="1">
      <c r="A19" s="729" t="s">
        <v>539</v>
      </c>
      <c r="B19" s="675" t="s">
        <v>554</v>
      </c>
      <c r="C19" s="675" t="s">
        <v>550</v>
      </c>
      <c r="D19" s="716">
        <v>5</v>
      </c>
      <c r="E19" s="675" t="s">
        <v>539</v>
      </c>
      <c r="F19" s="716">
        <v>12</v>
      </c>
      <c r="G19" s="675" t="s">
        <v>542</v>
      </c>
    </row>
    <row r="20" spans="1:7" s="123" customFormat="1">
      <c r="A20" s="729" t="s">
        <v>539</v>
      </c>
      <c r="B20" s="675" t="s">
        <v>555</v>
      </c>
      <c r="C20" s="675" t="s">
        <v>550</v>
      </c>
      <c r="D20" s="716">
        <v>2</v>
      </c>
      <c r="E20" s="675" t="s">
        <v>539</v>
      </c>
      <c r="F20" s="716">
        <v>6</v>
      </c>
      <c r="G20" s="675" t="s">
        <v>542</v>
      </c>
    </row>
    <row r="21" spans="1:7" s="123" customFormat="1">
      <c r="A21" s="729" t="s">
        <v>539</v>
      </c>
      <c r="B21" s="675" t="s">
        <v>547</v>
      </c>
      <c r="C21" s="675" t="s">
        <v>550</v>
      </c>
      <c r="D21" s="716">
        <v>11</v>
      </c>
      <c r="E21" s="675" t="s">
        <v>539</v>
      </c>
      <c r="F21" s="716">
        <v>178</v>
      </c>
      <c r="G21" s="675" t="s">
        <v>542</v>
      </c>
    </row>
    <row r="22" spans="1:7" s="123" customFormat="1">
      <c r="A22" s="729" t="s">
        <v>539</v>
      </c>
      <c r="B22" s="675" t="s">
        <v>588</v>
      </c>
      <c r="C22" s="675" t="s">
        <v>550</v>
      </c>
      <c r="D22" s="716">
        <v>1</v>
      </c>
      <c r="E22" s="675" t="s">
        <v>539</v>
      </c>
      <c r="F22" s="716">
        <v>1</v>
      </c>
      <c r="G22" s="675" t="s">
        <v>542</v>
      </c>
    </row>
    <row r="23" spans="1:7" s="123" customFormat="1" ht="15">
      <c r="A23" s="1185" t="s">
        <v>9</v>
      </c>
      <c r="B23" s="1186"/>
      <c r="C23" s="1187"/>
      <c r="D23" s="717">
        <v>43</v>
      </c>
      <c r="E23" s="862"/>
      <c r="F23" s="717">
        <v>496</v>
      </c>
      <c r="G23" s="862"/>
    </row>
    <row r="24" spans="1:7" s="123" customFormat="1">
      <c r="A24" s="729" t="s">
        <v>539</v>
      </c>
      <c r="B24" s="675" t="s">
        <v>549</v>
      </c>
      <c r="C24" s="675" t="s">
        <v>556</v>
      </c>
      <c r="D24" s="716">
        <v>1</v>
      </c>
      <c r="E24" s="675" t="s">
        <v>539</v>
      </c>
      <c r="F24" s="716">
        <v>7</v>
      </c>
      <c r="G24" s="675" t="s">
        <v>542</v>
      </c>
    </row>
    <row r="25" spans="1:7" s="123" customFormat="1">
      <c r="A25" s="729" t="s">
        <v>539</v>
      </c>
      <c r="B25" s="675" t="s">
        <v>540</v>
      </c>
      <c r="C25" s="675" t="s">
        <v>556</v>
      </c>
      <c r="D25" s="716">
        <v>3</v>
      </c>
      <c r="E25" s="675" t="s">
        <v>539</v>
      </c>
      <c r="F25" s="716">
        <v>80</v>
      </c>
      <c r="G25" s="675" t="s">
        <v>542</v>
      </c>
    </row>
    <row r="26" spans="1:7" s="123" customFormat="1">
      <c r="A26" s="729" t="s">
        <v>539</v>
      </c>
      <c r="B26" s="675" t="s">
        <v>543</v>
      </c>
      <c r="C26" s="675" t="s">
        <v>556</v>
      </c>
      <c r="D26" s="716">
        <v>6</v>
      </c>
      <c r="E26" s="675" t="s">
        <v>539</v>
      </c>
      <c r="F26" s="716">
        <v>44</v>
      </c>
      <c r="G26" s="675" t="s">
        <v>542</v>
      </c>
    </row>
    <row r="27" spans="1:7" s="123" customFormat="1">
      <c r="A27" s="729" t="s">
        <v>539</v>
      </c>
      <c r="B27" s="675" t="s">
        <v>544</v>
      </c>
      <c r="C27" s="675" t="s">
        <v>556</v>
      </c>
      <c r="D27" s="716">
        <v>1</v>
      </c>
      <c r="E27" s="675" t="s">
        <v>539</v>
      </c>
      <c r="F27" s="716">
        <v>4</v>
      </c>
      <c r="G27" s="675" t="s">
        <v>542</v>
      </c>
    </row>
    <row r="28" spans="1:7" s="123" customFormat="1">
      <c r="A28" s="729" t="s">
        <v>539</v>
      </c>
      <c r="B28" s="675" t="s">
        <v>554</v>
      </c>
      <c r="C28" s="675" t="s">
        <v>556</v>
      </c>
      <c r="D28" s="716">
        <v>1</v>
      </c>
      <c r="E28" s="675" t="s">
        <v>539</v>
      </c>
      <c r="F28" s="716">
        <v>5</v>
      </c>
      <c r="G28" s="675" t="s">
        <v>542</v>
      </c>
    </row>
    <row r="29" spans="1:7" s="123" customFormat="1">
      <c r="A29" s="729" t="s">
        <v>539</v>
      </c>
      <c r="B29" s="675" t="s">
        <v>546</v>
      </c>
      <c r="C29" s="675" t="s">
        <v>556</v>
      </c>
      <c r="D29" s="716">
        <v>1</v>
      </c>
      <c r="E29" s="675" t="s">
        <v>539</v>
      </c>
      <c r="F29" s="716">
        <v>46</v>
      </c>
      <c r="G29" s="675" t="s">
        <v>542</v>
      </c>
    </row>
    <row r="30" spans="1:7" s="123" customFormat="1">
      <c r="A30" s="729" t="s">
        <v>539</v>
      </c>
      <c r="B30" s="675" t="s">
        <v>555</v>
      </c>
      <c r="C30" s="675" t="s">
        <v>556</v>
      </c>
      <c r="D30" s="716">
        <v>1</v>
      </c>
      <c r="E30" s="675" t="s">
        <v>539</v>
      </c>
      <c r="F30" s="716">
        <v>8</v>
      </c>
      <c r="G30" s="675" t="s">
        <v>542</v>
      </c>
    </row>
    <row r="31" spans="1:7" s="123" customFormat="1">
      <c r="A31" s="875" t="s">
        <v>539</v>
      </c>
      <c r="B31" s="741" t="s">
        <v>547</v>
      </c>
      <c r="C31" s="742" t="s">
        <v>556</v>
      </c>
      <c r="D31" s="743">
        <v>4</v>
      </c>
      <c r="E31" s="744" t="s">
        <v>539</v>
      </c>
      <c r="F31" s="743">
        <v>96</v>
      </c>
      <c r="G31" s="744" t="s">
        <v>542</v>
      </c>
    </row>
    <row r="32" spans="1:7" s="123" customFormat="1">
      <c r="A32" s="875" t="s">
        <v>539</v>
      </c>
      <c r="B32" s="741" t="s">
        <v>589</v>
      </c>
      <c r="C32" s="742" t="s">
        <v>556</v>
      </c>
      <c r="D32" s="743">
        <v>1</v>
      </c>
      <c r="E32" s="744" t="s">
        <v>539</v>
      </c>
      <c r="F32" s="743">
        <v>3</v>
      </c>
      <c r="G32" s="744" t="s">
        <v>542</v>
      </c>
    </row>
    <row r="33" spans="1:7" s="123" customFormat="1" ht="15">
      <c r="A33" s="1185" t="s">
        <v>9</v>
      </c>
      <c r="B33" s="1186"/>
      <c r="C33" s="1187"/>
      <c r="D33" s="717">
        <v>19</v>
      </c>
      <c r="E33" s="862"/>
      <c r="F33" s="717">
        <v>293</v>
      </c>
      <c r="G33" s="862"/>
    </row>
    <row r="34" spans="1:7" s="123" customFormat="1">
      <c r="A34" s="729" t="s">
        <v>539</v>
      </c>
      <c r="B34" s="675" t="s">
        <v>540</v>
      </c>
      <c r="C34" s="675" t="s">
        <v>557</v>
      </c>
      <c r="D34" s="716">
        <v>7</v>
      </c>
      <c r="E34" s="675" t="s">
        <v>539</v>
      </c>
      <c r="F34" s="716">
        <v>127</v>
      </c>
      <c r="G34" s="675" t="s">
        <v>542</v>
      </c>
    </row>
    <row r="35" spans="1:7" s="123" customFormat="1">
      <c r="A35" s="729" t="s">
        <v>539</v>
      </c>
      <c r="B35" s="675" t="s">
        <v>543</v>
      </c>
      <c r="C35" s="675" t="s">
        <v>557</v>
      </c>
      <c r="D35" s="716">
        <v>8</v>
      </c>
      <c r="E35" s="675" t="s">
        <v>539</v>
      </c>
      <c r="F35" s="716">
        <v>69</v>
      </c>
      <c r="G35" s="675" t="s">
        <v>542</v>
      </c>
    </row>
    <row r="36" spans="1:7" s="123" customFormat="1">
      <c r="A36" s="729" t="s">
        <v>539</v>
      </c>
      <c r="B36" s="675" t="s">
        <v>544</v>
      </c>
      <c r="C36" s="675" t="s">
        <v>557</v>
      </c>
      <c r="D36" s="716">
        <v>3</v>
      </c>
      <c r="E36" s="675" t="s">
        <v>539</v>
      </c>
      <c r="F36" s="716">
        <v>14</v>
      </c>
      <c r="G36" s="675" t="s">
        <v>542</v>
      </c>
    </row>
    <row r="37" spans="1:7" s="123" customFormat="1">
      <c r="A37" s="729" t="s">
        <v>539</v>
      </c>
      <c r="B37" s="675" t="s">
        <v>558</v>
      </c>
      <c r="C37" s="675" t="s">
        <v>557</v>
      </c>
      <c r="D37" s="716">
        <v>1</v>
      </c>
      <c r="E37" s="675" t="s">
        <v>539</v>
      </c>
      <c r="F37" s="716">
        <v>2</v>
      </c>
      <c r="G37" s="675" t="s">
        <v>542</v>
      </c>
    </row>
    <row r="38" spans="1:7" s="123" customFormat="1">
      <c r="A38" s="729" t="s">
        <v>539</v>
      </c>
      <c r="B38" s="675" t="s">
        <v>545</v>
      </c>
      <c r="C38" s="675" t="s">
        <v>557</v>
      </c>
      <c r="D38" s="716">
        <v>2</v>
      </c>
      <c r="E38" s="675" t="s">
        <v>539</v>
      </c>
      <c r="F38" s="716">
        <v>22</v>
      </c>
      <c r="G38" s="675" t="s">
        <v>542</v>
      </c>
    </row>
    <row r="39" spans="1:7" s="123" customFormat="1">
      <c r="A39" s="729" t="s">
        <v>539</v>
      </c>
      <c r="B39" s="675" t="s">
        <v>553</v>
      </c>
      <c r="C39" s="675" t="s">
        <v>557</v>
      </c>
      <c r="D39" s="716">
        <v>1</v>
      </c>
      <c r="E39" s="675" t="s">
        <v>539</v>
      </c>
      <c r="F39" s="716">
        <v>2</v>
      </c>
      <c r="G39" s="675" t="s">
        <v>542</v>
      </c>
    </row>
    <row r="40" spans="1:7" s="123" customFormat="1">
      <c r="A40" s="729" t="s">
        <v>539</v>
      </c>
      <c r="B40" s="675" t="s">
        <v>546</v>
      </c>
      <c r="C40" s="675" t="s">
        <v>557</v>
      </c>
      <c r="D40" s="716">
        <v>1</v>
      </c>
      <c r="E40" s="675" t="s">
        <v>539</v>
      </c>
      <c r="F40" s="716">
        <v>31</v>
      </c>
      <c r="G40" s="675" t="s">
        <v>542</v>
      </c>
    </row>
    <row r="41" spans="1:7" s="123" customFormat="1">
      <c r="A41" s="729" t="s">
        <v>539</v>
      </c>
      <c r="B41" s="675" t="s">
        <v>547</v>
      </c>
      <c r="C41" s="675" t="s">
        <v>557</v>
      </c>
      <c r="D41" s="716">
        <v>6</v>
      </c>
      <c r="E41" s="675" t="s">
        <v>539</v>
      </c>
      <c r="F41" s="716">
        <v>72</v>
      </c>
      <c r="G41" s="675" t="s">
        <v>542</v>
      </c>
    </row>
    <row r="42" spans="1:7" s="123" customFormat="1">
      <c r="A42" s="729" t="s">
        <v>539</v>
      </c>
      <c r="B42" s="675" t="s">
        <v>548</v>
      </c>
      <c r="C42" s="675" t="s">
        <v>557</v>
      </c>
      <c r="D42" s="716">
        <v>1</v>
      </c>
      <c r="E42" s="675" t="s">
        <v>539</v>
      </c>
      <c r="F42" s="716">
        <v>7</v>
      </c>
      <c r="G42" s="675" t="s">
        <v>542</v>
      </c>
    </row>
    <row r="43" spans="1:7" s="123" customFormat="1" ht="15">
      <c r="A43" s="1185" t="s">
        <v>9</v>
      </c>
      <c r="B43" s="1186"/>
      <c r="C43" s="1187"/>
      <c r="D43" s="717">
        <v>30</v>
      </c>
      <c r="E43" s="862"/>
      <c r="F43" s="717">
        <v>346</v>
      </c>
      <c r="G43" s="862"/>
    </row>
    <row r="44" spans="1:7" s="123" customFormat="1">
      <c r="A44" s="729" t="s">
        <v>539</v>
      </c>
      <c r="B44" s="675" t="s">
        <v>590</v>
      </c>
      <c r="C44" s="675" t="s">
        <v>559</v>
      </c>
      <c r="D44" s="716">
        <v>3</v>
      </c>
      <c r="E44" s="675" t="s">
        <v>539</v>
      </c>
      <c r="F44" s="716">
        <v>8</v>
      </c>
      <c r="G44" s="675" t="s">
        <v>542</v>
      </c>
    </row>
    <row r="45" spans="1:7" s="123" customFormat="1">
      <c r="A45" s="729" t="s">
        <v>539</v>
      </c>
      <c r="B45" s="675" t="s">
        <v>540</v>
      </c>
      <c r="C45" s="675" t="s">
        <v>559</v>
      </c>
      <c r="D45" s="716">
        <v>4</v>
      </c>
      <c r="E45" s="675" t="s">
        <v>539</v>
      </c>
      <c r="F45" s="716">
        <v>64</v>
      </c>
      <c r="G45" s="675" t="s">
        <v>542</v>
      </c>
    </row>
    <row r="46" spans="1:7" s="123" customFormat="1">
      <c r="A46" s="729" t="s">
        <v>539</v>
      </c>
      <c r="B46" s="675" t="s">
        <v>543</v>
      </c>
      <c r="C46" s="675" t="s">
        <v>559</v>
      </c>
      <c r="D46" s="716">
        <v>3</v>
      </c>
      <c r="E46" s="675" t="s">
        <v>539</v>
      </c>
      <c r="F46" s="716">
        <v>23</v>
      </c>
      <c r="G46" s="675" t="s">
        <v>542</v>
      </c>
    </row>
    <row r="47" spans="1:7" s="123" customFormat="1">
      <c r="A47" s="729" t="s">
        <v>539</v>
      </c>
      <c r="B47" s="675" t="s">
        <v>544</v>
      </c>
      <c r="C47" s="675" t="s">
        <v>559</v>
      </c>
      <c r="D47" s="716">
        <v>5</v>
      </c>
      <c r="E47" s="675" t="s">
        <v>539</v>
      </c>
      <c r="F47" s="716">
        <v>13</v>
      </c>
      <c r="G47" s="675" t="s">
        <v>542</v>
      </c>
    </row>
    <row r="48" spans="1:7" s="123" customFormat="1">
      <c r="A48" s="729" t="s">
        <v>539</v>
      </c>
      <c r="B48" s="675" t="s">
        <v>591</v>
      </c>
      <c r="C48" s="675" t="s">
        <v>559</v>
      </c>
      <c r="D48" s="716">
        <v>1</v>
      </c>
      <c r="E48" s="675" t="s">
        <v>539</v>
      </c>
      <c r="F48" s="716">
        <v>4</v>
      </c>
      <c r="G48" s="675" t="s">
        <v>542</v>
      </c>
    </row>
    <row r="49" spans="1:7" s="123" customFormat="1">
      <c r="A49" s="729" t="s">
        <v>539</v>
      </c>
      <c r="B49" s="675" t="s">
        <v>545</v>
      </c>
      <c r="C49" s="675" t="s">
        <v>559</v>
      </c>
      <c r="D49" s="716">
        <v>2</v>
      </c>
      <c r="E49" s="675" t="s">
        <v>539</v>
      </c>
      <c r="F49" s="716">
        <v>63</v>
      </c>
      <c r="G49" s="675" t="s">
        <v>542</v>
      </c>
    </row>
    <row r="50" spans="1:7" s="123" customFormat="1">
      <c r="A50" s="729" t="s">
        <v>539</v>
      </c>
      <c r="B50" s="675" t="s">
        <v>592</v>
      </c>
      <c r="C50" s="675" t="s">
        <v>559</v>
      </c>
      <c r="D50" s="716">
        <v>1</v>
      </c>
      <c r="E50" s="675" t="s">
        <v>539</v>
      </c>
      <c r="F50" s="716">
        <v>7</v>
      </c>
      <c r="G50" s="675" t="s">
        <v>542</v>
      </c>
    </row>
    <row r="51" spans="1:7" s="123" customFormat="1">
      <c r="A51" s="729" t="s">
        <v>539</v>
      </c>
      <c r="B51" s="675" t="s">
        <v>553</v>
      </c>
      <c r="C51" s="675" t="s">
        <v>559</v>
      </c>
      <c r="D51" s="716">
        <v>1</v>
      </c>
      <c r="E51" s="675" t="s">
        <v>539</v>
      </c>
      <c r="F51" s="716">
        <v>2</v>
      </c>
      <c r="G51" s="675" t="s">
        <v>542</v>
      </c>
    </row>
    <row r="52" spans="1:7" s="123" customFormat="1">
      <c r="A52" s="729" t="s">
        <v>539</v>
      </c>
      <c r="B52" s="675" t="s">
        <v>546</v>
      </c>
      <c r="C52" s="675" t="s">
        <v>559</v>
      </c>
      <c r="D52" s="716">
        <v>1</v>
      </c>
      <c r="E52" s="675" t="s">
        <v>539</v>
      </c>
      <c r="F52" s="716">
        <v>45</v>
      </c>
      <c r="G52" s="675" t="s">
        <v>542</v>
      </c>
    </row>
    <row r="53" spans="1:7" s="123" customFormat="1">
      <c r="A53" s="875" t="s">
        <v>539</v>
      </c>
      <c r="B53" s="741" t="s">
        <v>547</v>
      </c>
      <c r="C53" s="742" t="s">
        <v>559</v>
      </c>
      <c r="D53" s="743">
        <v>17</v>
      </c>
      <c r="E53" s="744" t="s">
        <v>539</v>
      </c>
      <c r="F53" s="743">
        <v>236</v>
      </c>
      <c r="G53" s="744" t="s">
        <v>542</v>
      </c>
    </row>
    <row r="54" spans="1:7" s="123" customFormat="1">
      <c r="A54" s="875" t="s">
        <v>539</v>
      </c>
      <c r="B54" s="741" t="s">
        <v>548</v>
      </c>
      <c r="C54" s="742" t="s">
        <v>559</v>
      </c>
      <c r="D54" s="743">
        <v>1</v>
      </c>
      <c r="E54" s="744" t="s">
        <v>539</v>
      </c>
      <c r="F54" s="743">
        <v>22</v>
      </c>
      <c r="G54" s="744" t="s">
        <v>542</v>
      </c>
    </row>
    <row r="55" spans="1:7" s="123" customFormat="1" ht="15">
      <c r="A55" s="1185" t="s">
        <v>9</v>
      </c>
      <c r="B55" s="1186"/>
      <c r="C55" s="1187"/>
      <c r="D55" s="717">
        <v>39</v>
      </c>
      <c r="E55" s="862"/>
      <c r="F55" s="717">
        <v>487</v>
      </c>
      <c r="G55" s="862"/>
    </row>
    <row r="56" spans="1:7" s="123" customFormat="1">
      <c r="A56" s="729" t="s">
        <v>539</v>
      </c>
      <c r="B56" s="675" t="s">
        <v>540</v>
      </c>
      <c r="C56" s="675" t="s">
        <v>560</v>
      </c>
      <c r="D56" s="716">
        <v>5</v>
      </c>
      <c r="E56" s="675" t="s">
        <v>551</v>
      </c>
      <c r="F56" s="716">
        <v>121</v>
      </c>
      <c r="G56" s="675" t="s">
        <v>542</v>
      </c>
    </row>
    <row r="57" spans="1:7" s="123" customFormat="1">
      <c r="A57" s="729" t="s">
        <v>539</v>
      </c>
      <c r="B57" s="675" t="s">
        <v>543</v>
      </c>
      <c r="C57" s="675" t="s">
        <v>560</v>
      </c>
      <c r="D57" s="716">
        <v>5</v>
      </c>
      <c r="E57" s="675" t="s">
        <v>539</v>
      </c>
      <c r="F57" s="716">
        <v>40</v>
      </c>
      <c r="G57" s="675" t="s">
        <v>542</v>
      </c>
    </row>
    <row r="58" spans="1:7" s="123" customFormat="1">
      <c r="A58" s="729" t="s">
        <v>539</v>
      </c>
      <c r="B58" s="675" t="s">
        <v>547</v>
      </c>
      <c r="C58" s="675" t="s">
        <v>560</v>
      </c>
      <c r="D58" s="716">
        <v>7</v>
      </c>
      <c r="E58" s="675" t="s">
        <v>539</v>
      </c>
      <c r="F58" s="716">
        <v>143</v>
      </c>
      <c r="G58" s="675" t="s">
        <v>542</v>
      </c>
    </row>
    <row r="59" spans="1:7" s="123" customFormat="1" ht="15">
      <c r="A59" s="1185" t="s">
        <v>9</v>
      </c>
      <c r="B59" s="1186"/>
      <c r="C59" s="1187"/>
      <c r="D59" s="717">
        <v>17</v>
      </c>
      <c r="E59" s="862"/>
      <c r="F59" s="717">
        <v>304</v>
      </c>
      <c r="G59" s="862"/>
    </row>
    <row r="60" spans="1:7" s="123" customFormat="1">
      <c r="A60" s="729" t="s">
        <v>539</v>
      </c>
      <c r="B60" s="675" t="s">
        <v>540</v>
      </c>
      <c r="C60" s="675" t="s">
        <v>561</v>
      </c>
      <c r="D60" s="716">
        <v>3</v>
      </c>
      <c r="E60" s="675" t="s">
        <v>539</v>
      </c>
      <c r="F60" s="716">
        <v>127</v>
      </c>
      <c r="G60" s="675" t="s">
        <v>542</v>
      </c>
    </row>
    <row r="61" spans="1:7" s="123" customFormat="1">
      <c r="A61" s="729" t="s">
        <v>539</v>
      </c>
      <c r="B61" s="675" t="s">
        <v>543</v>
      </c>
      <c r="C61" s="675" t="s">
        <v>561</v>
      </c>
      <c r="D61" s="716">
        <v>1</v>
      </c>
      <c r="E61" s="675" t="s">
        <v>539</v>
      </c>
      <c r="F61" s="716">
        <v>8</v>
      </c>
      <c r="G61" s="675" t="s">
        <v>542</v>
      </c>
    </row>
    <row r="62" spans="1:7" s="123" customFormat="1">
      <c r="A62" s="729" t="s">
        <v>539</v>
      </c>
      <c r="B62" s="675" t="s">
        <v>546</v>
      </c>
      <c r="C62" s="675" t="s">
        <v>561</v>
      </c>
      <c r="D62" s="716">
        <v>1</v>
      </c>
      <c r="E62" s="675" t="s">
        <v>539</v>
      </c>
      <c r="F62" s="716">
        <v>49</v>
      </c>
      <c r="G62" s="675" t="s">
        <v>542</v>
      </c>
    </row>
    <row r="63" spans="1:7" s="123" customFormat="1">
      <c r="A63" s="729" t="s">
        <v>539</v>
      </c>
      <c r="B63" s="675" t="s">
        <v>547</v>
      </c>
      <c r="C63" s="675" t="s">
        <v>561</v>
      </c>
      <c r="D63" s="716">
        <v>5</v>
      </c>
      <c r="E63" s="675" t="s">
        <v>539</v>
      </c>
      <c r="F63" s="716">
        <v>83</v>
      </c>
      <c r="G63" s="675" t="s">
        <v>542</v>
      </c>
    </row>
    <row r="64" spans="1:7" s="123" customFormat="1">
      <c r="A64" s="729" t="s">
        <v>539</v>
      </c>
      <c r="B64" s="675" t="s">
        <v>548</v>
      </c>
      <c r="C64" s="675" t="s">
        <v>561</v>
      </c>
      <c r="D64" s="716">
        <v>2</v>
      </c>
      <c r="E64" s="675" t="s">
        <v>539</v>
      </c>
      <c r="F64" s="716">
        <v>38</v>
      </c>
      <c r="G64" s="675" t="s">
        <v>542</v>
      </c>
    </row>
    <row r="65" spans="1:7" s="123" customFormat="1" ht="15">
      <c r="A65" s="1185" t="s">
        <v>9</v>
      </c>
      <c r="B65" s="1186"/>
      <c r="C65" s="1187"/>
      <c r="D65" s="717">
        <v>12</v>
      </c>
      <c r="E65" s="862"/>
      <c r="F65" s="717">
        <v>305</v>
      </c>
      <c r="G65" s="862"/>
    </row>
    <row r="66" spans="1:7" s="123" customFormat="1">
      <c r="A66" s="729" t="s">
        <v>539</v>
      </c>
      <c r="B66" s="675" t="s">
        <v>540</v>
      </c>
      <c r="C66" s="675" t="s">
        <v>562</v>
      </c>
      <c r="D66" s="716">
        <v>2</v>
      </c>
      <c r="E66" s="675" t="s">
        <v>539</v>
      </c>
      <c r="F66" s="716">
        <v>57</v>
      </c>
      <c r="G66" s="675" t="s">
        <v>542</v>
      </c>
    </row>
    <row r="67" spans="1:7" s="123" customFormat="1">
      <c r="A67" s="729" t="s">
        <v>539</v>
      </c>
      <c r="B67" s="675" t="s">
        <v>543</v>
      </c>
      <c r="C67" s="675" t="s">
        <v>562</v>
      </c>
      <c r="D67" s="716">
        <v>7</v>
      </c>
      <c r="E67" s="675" t="s">
        <v>539</v>
      </c>
      <c r="F67" s="716">
        <v>51</v>
      </c>
      <c r="G67" s="675" t="s">
        <v>542</v>
      </c>
    </row>
    <row r="68" spans="1:7" s="123" customFormat="1">
      <c r="A68" s="729" t="s">
        <v>539</v>
      </c>
      <c r="B68" s="675" t="s">
        <v>545</v>
      </c>
      <c r="C68" s="675" t="s">
        <v>562</v>
      </c>
      <c r="D68" s="716">
        <v>5</v>
      </c>
      <c r="E68" s="675" t="s">
        <v>539</v>
      </c>
      <c r="F68" s="716">
        <v>226</v>
      </c>
      <c r="G68" s="675" t="s">
        <v>542</v>
      </c>
    </row>
    <row r="69" spans="1:7" s="123" customFormat="1">
      <c r="A69" s="729" t="s">
        <v>539</v>
      </c>
      <c r="B69" s="675" t="s">
        <v>547</v>
      </c>
      <c r="C69" s="675" t="s">
        <v>562</v>
      </c>
      <c r="D69" s="716">
        <v>12</v>
      </c>
      <c r="E69" s="675" t="s">
        <v>539</v>
      </c>
      <c r="F69" s="716">
        <v>191</v>
      </c>
      <c r="G69" s="675" t="s">
        <v>542</v>
      </c>
    </row>
    <row r="70" spans="1:7" s="123" customFormat="1" ht="15">
      <c r="A70" s="1185" t="s">
        <v>9</v>
      </c>
      <c r="B70" s="1186"/>
      <c r="C70" s="1187"/>
      <c r="D70" s="717">
        <v>26</v>
      </c>
      <c r="E70" s="862"/>
      <c r="F70" s="717">
        <v>525</v>
      </c>
      <c r="G70" s="862"/>
    </row>
    <row r="71" spans="1:7" ht="25.5">
      <c r="A71" s="718" t="s">
        <v>452</v>
      </c>
      <c r="B71" s="719"/>
      <c r="C71" s="720" t="s">
        <v>593</v>
      </c>
      <c r="D71" s="721">
        <f>+D12+D23+D33+D43+D55+D59+D65+D70</f>
        <v>218</v>
      </c>
      <c r="E71" s="720" t="s">
        <v>563</v>
      </c>
      <c r="F71" s="721">
        <f>+F12+F23+F33+F43+F55+F59+F65+F70</f>
        <v>3265</v>
      </c>
      <c r="G71" s="719"/>
    </row>
    <row r="72" spans="1:7" ht="25.5">
      <c r="A72" s="718" t="s">
        <v>452</v>
      </c>
      <c r="B72" s="719"/>
      <c r="C72" s="720" t="s">
        <v>594</v>
      </c>
      <c r="D72" s="721">
        <v>1303</v>
      </c>
      <c r="E72" s="720"/>
      <c r="F72" s="721">
        <v>22691</v>
      </c>
      <c r="G72" s="719"/>
    </row>
    <row r="75" spans="1:7" ht="14.25">
      <c r="A75" s="876" t="s">
        <v>564</v>
      </c>
      <c r="B75" s="876"/>
      <c r="C75" s="876"/>
      <c r="D75" s="876"/>
      <c r="E75" s="876"/>
      <c r="F75" s="876"/>
      <c r="G75" s="876"/>
    </row>
    <row r="76" spans="1:7">
      <c r="A76" s="730" t="s">
        <v>565</v>
      </c>
      <c r="B76" s="876"/>
      <c r="C76" s="876"/>
      <c r="D76" s="876"/>
      <c r="E76" s="876"/>
      <c r="F76" s="876"/>
      <c r="G76" s="876"/>
    </row>
    <row r="77" spans="1:7">
      <c r="A77" s="730" t="s">
        <v>566</v>
      </c>
      <c r="B77" s="876"/>
      <c r="C77" s="876"/>
      <c r="D77" s="876"/>
      <c r="E77" s="876"/>
      <c r="F77" s="876"/>
      <c r="G77" s="876"/>
    </row>
    <row r="78" spans="1:7" ht="14.25">
      <c r="A78" s="730" t="s">
        <v>567</v>
      </c>
      <c r="B78" s="876"/>
      <c r="C78" s="876"/>
      <c r="D78" s="876"/>
      <c r="E78" s="876"/>
      <c r="F78" s="876"/>
      <c r="G78" s="876"/>
    </row>
    <row r="79" spans="1:7" ht="14.25">
      <c r="A79" s="877" t="s">
        <v>568</v>
      </c>
      <c r="B79" s="877"/>
      <c r="C79" s="877"/>
      <c r="D79" s="877"/>
      <c r="E79" s="877"/>
      <c r="F79" s="877"/>
      <c r="G79" s="877"/>
    </row>
    <row r="80" spans="1:7">
      <c r="A80" s="128"/>
      <c r="B80" s="91"/>
      <c r="C80" s="91"/>
      <c r="D80" s="91"/>
      <c r="E80" s="91"/>
      <c r="F80" s="91"/>
      <c r="G80" s="91"/>
    </row>
    <row r="81" spans="1:7">
      <c r="A81" s="590" t="s">
        <v>441</v>
      </c>
      <c r="B81" s="590"/>
      <c r="C81" s="590"/>
      <c r="D81" s="590"/>
      <c r="E81" s="590"/>
      <c r="F81" s="590"/>
      <c r="G81" s="590"/>
    </row>
    <row r="82" spans="1:7">
      <c r="A82" s="590" t="s">
        <v>569</v>
      </c>
      <c r="B82" s="590"/>
      <c r="C82" s="590"/>
      <c r="D82" s="590"/>
      <c r="E82" s="590"/>
      <c r="F82" s="590"/>
      <c r="G82" s="590"/>
    </row>
    <row r="87" spans="1:7">
      <c r="D87" s="745"/>
      <c r="F87" s="745"/>
    </row>
  </sheetData>
  <mergeCells count="15">
    <mergeCell ref="A1:G1"/>
    <mergeCell ref="A2:G2"/>
    <mergeCell ref="A3:G3"/>
    <mergeCell ref="A4:A5"/>
    <mergeCell ref="B4:B5"/>
    <mergeCell ref="C4:C5"/>
    <mergeCell ref="D4:G4"/>
    <mergeCell ref="A59:C59"/>
    <mergeCell ref="A65:C65"/>
    <mergeCell ref="A70:C70"/>
    <mergeCell ref="A12:C12"/>
    <mergeCell ref="A23:C23"/>
    <mergeCell ref="A33:C33"/>
    <mergeCell ref="A43:C43"/>
    <mergeCell ref="A55:C55"/>
  </mergeCells>
  <printOptions headings="1"/>
  <pageMargins left="0.7" right="0.7" top="0.75" bottom="0.75" header="0.3" footer="0.3"/>
  <pageSetup scale="71" fitToHeight="0"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4"/>
  <sheetViews>
    <sheetView zoomScale="80" zoomScaleNormal="80" workbookViewId="0">
      <pane xSplit="2" ySplit="7" topLeftCell="C8" activePane="bottomRight" state="frozen"/>
      <selection pane="topRight" activeCell="C1" sqref="C1"/>
      <selection pane="bottomLeft" activeCell="A8" sqref="A8"/>
      <selection pane="bottomRight" activeCell="A3" sqref="A3:X3"/>
    </sheetView>
  </sheetViews>
  <sheetFormatPr defaultRowHeight="12.75"/>
  <cols>
    <col min="1" max="1" width="45.140625" style="236" customWidth="1"/>
    <col min="2" max="2" width="7.5703125" style="236" customWidth="1"/>
    <col min="3" max="3" width="11.28515625" style="236" customWidth="1"/>
    <col min="4" max="4" width="12.28515625" style="236" bestFit="1" customWidth="1"/>
    <col min="5" max="5" width="10.28515625" style="236" customWidth="1"/>
    <col min="6" max="6" width="12.5703125" style="236" customWidth="1"/>
    <col min="7" max="7" width="15.140625" style="236" bestFit="1" customWidth="1"/>
    <col min="8" max="8" width="8.7109375" style="236" customWidth="1"/>
    <col min="9" max="9" width="1.5703125" style="236" customWidth="1"/>
    <col min="10" max="10" width="7.140625" style="236" customWidth="1"/>
    <col min="11" max="11" width="11.28515625" style="236" customWidth="1"/>
    <col min="12" max="12" width="12.28515625" style="236" bestFit="1" customWidth="1"/>
    <col min="13" max="13" width="10.42578125" style="236" customWidth="1"/>
    <col min="14" max="14" width="12.140625" style="236" customWidth="1"/>
    <col min="15" max="15" width="13.85546875" style="236" bestFit="1" customWidth="1"/>
    <col min="16" max="16" width="9" style="236" customWidth="1"/>
    <col min="17" max="17" width="1.5703125" style="236" customWidth="1"/>
    <col min="18" max="18" width="7.140625" style="236" customWidth="1"/>
    <col min="19" max="19" width="11.7109375" style="236" customWidth="1"/>
    <col min="20" max="20" width="13.85546875" style="236" customWidth="1"/>
    <col min="21" max="21" width="9.140625" style="236"/>
    <col min="22" max="22" width="12.28515625" style="236" customWidth="1"/>
    <col min="23" max="23" width="13.85546875" style="236" bestFit="1" customWidth="1"/>
    <col min="24" max="24" width="8.85546875" style="236" customWidth="1"/>
    <col min="25" max="16384" width="9.140625" style="236"/>
  </cols>
  <sheetData>
    <row r="1" spans="1:24" ht="15.75">
      <c r="A1" s="931" t="s">
        <v>54</v>
      </c>
      <c r="B1" s="931"/>
      <c r="C1" s="931"/>
      <c r="D1" s="931"/>
      <c r="E1" s="931"/>
      <c r="F1" s="931"/>
      <c r="G1" s="931"/>
      <c r="H1" s="931"/>
      <c r="I1" s="931"/>
      <c r="J1" s="931"/>
      <c r="K1" s="931"/>
      <c r="L1" s="931"/>
      <c r="M1" s="931"/>
      <c r="N1" s="931"/>
      <c r="O1" s="931"/>
      <c r="P1" s="931"/>
      <c r="Q1" s="931"/>
      <c r="R1" s="931"/>
      <c r="S1" s="931"/>
      <c r="T1" s="931"/>
      <c r="U1" s="931"/>
      <c r="V1" s="931"/>
      <c r="W1" s="931"/>
      <c r="X1" s="931"/>
    </row>
    <row r="2" spans="1:24" ht="15.6" customHeight="1">
      <c r="A2" s="908" t="s">
        <v>1</v>
      </c>
      <c r="B2" s="908"/>
      <c r="C2" s="908"/>
      <c r="D2" s="908"/>
      <c r="E2" s="908"/>
      <c r="F2" s="908"/>
      <c r="G2" s="908"/>
      <c r="H2" s="908"/>
      <c r="I2" s="908"/>
      <c r="J2" s="908"/>
      <c r="K2" s="908"/>
      <c r="L2" s="908"/>
      <c r="M2" s="908"/>
      <c r="N2" s="908"/>
      <c r="O2" s="908"/>
      <c r="P2" s="908"/>
      <c r="Q2" s="908"/>
      <c r="R2" s="908"/>
      <c r="S2" s="908"/>
      <c r="T2" s="908"/>
      <c r="U2" s="908"/>
      <c r="V2" s="908"/>
      <c r="W2" s="908"/>
      <c r="X2" s="908"/>
    </row>
    <row r="3" spans="1:24" ht="15.6" customHeight="1">
      <c r="A3" s="932" t="s">
        <v>598</v>
      </c>
      <c r="B3" s="932"/>
      <c r="C3" s="932"/>
      <c r="D3" s="932"/>
      <c r="E3" s="932"/>
      <c r="F3" s="932"/>
      <c r="G3" s="932"/>
      <c r="H3" s="932"/>
      <c r="I3" s="932"/>
      <c r="J3" s="932"/>
      <c r="K3" s="932"/>
      <c r="L3" s="932"/>
      <c r="M3" s="932"/>
      <c r="N3" s="932"/>
      <c r="O3" s="932"/>
      <c r="P3" s="932"/>
      <c r="Q3" s="932"/>
      <c r="R3" s="932"/>
      <c r="S3" s="932"/>
      <c r="T3" s="932"/>
      <c r="U3" s="932"/>
      <c r="V3" s="932"/>
      <c r="W3" s="932"/>
      <c r="X3" s="932"/>
    </row>
    <row r="4" spans="1:24" ht="16.5" thickBot="1">
      <c r="A4" s="363"/>
      <c r="B4" s="837"/>
      <c r="C4" s="837"/>
      <c r="D4" s="837"/>
      <c r="E4" s="837"/>
      <c r="F4" s="837"/>
      <c r="G4" s="837"/>
      <c r="H4" s="837"/>
      <c r="I4" s="837"/>
    </row>
    <row r="5" spans="1:24" ht="16.5" thickBot="1">
      <c r="A5" s="363"/>
      <c r="B5" s="939" t="s">
        <v>55</v>
      </c>
      <c r="C5" s="940"/>
      <c r="D5" s="940"/>
      <c r="E5" s="940"/>
      <c r="F5" s="940"/>
      <c r="G5" s="940"/>
      <c r="H5" s="940"/>
      <c r="I5" s="349"/>
      <c r="J5" s="939" t="s">
        <v>56</v>
      </c>
      <c r="K5" s="940"/>
      <c r="L5" s="940"/>
      <c r="M5" s="940"/>
      <c r="N5" s="940"/>
      <c r="O5" s="940"/>
      <c r="P5" s="940"/>
      <c r="Q5" s="349"/>
      <c r="R5" s="939" t="s">
        <v>57</v>
      </c>
      <c r="S5" s="940"/>
      <c r="T5" s="940"/>
      <c r="U5" s="940"/>
      <c r="V5" s="940"/>
      <c r="W5" s="940"/>
      <c r="X5" s="941"/>
    </row>
    <row r="6" spans="1:24">
      <c r="A6" s="238"/>
      <c r="B6" s="238"/>
      <c r="C6" s="942" t="s">
        <v>58</v>
      </c>
      <c r="D6" s="943"/>
      <c r="E6" s="943"/>
      <c r="F6" s="943"/>
      <c r="G6" s="943"/>
      <c r="H6" s="944"/>
      <c r="I6" s="237"/>
      <c r="J6" s="238"/>
      <c r="K6" s="942" t="s">
        <v>58</v>
      </c>
      <c r="L6" s="943"/>
      <c r="M6" s="943"/>
      <c r="N6" s="943"/>
      <c r="O6" s="943"/>
      <c r="P6" s="944"/>
      <c r="Q6" s="237"/>
      <c r="R6" s="238"/>
      <c r="S6" s="942" t="s">
        <v>58</v>
      </c>
      <c r="T6" s="943"/>
      <c r="U6" s="943"/>
      <c r="V6" s="943"/>
      <c r="W6" s="943"/>
      <c r="X6" s="944"/>
    </row>
    <row r="7" spans="1:24" ht="38.25">
      <c r="A7" s="240" t="s">
        <v>59</v>
      </c>
      <c r="B7" s="241" t="s">
        <v>60</v>
      </c>
      <c r="C7" s="242" t="s">
        <v>61</v>
      </c>
      <c r="D7" s="243" t="s">
        <v>62</v>
      </c>
      <c r="E7" s="243" t="s">
        <v>63</v>
      </c>
      <c r="F7" s="243" t="s">
        <v>64</v>
      </c>
      <c r="G7" s="243" t="s">
        <v>65</v>
      </c>
      <c r="H7" s="244" t="s">
        <v>66</v>
      </c>
      <c r="I7" s="239"/>
      <c r="J7" s="241" t="s">
        <v>60</v>
      </c>
      <c r="K7" s="242" t="s">
        <v>61</v>
      </c>
      <c r="L7" s="243" t="s">
        <v>62</v>
      </c>
      <c r="M7" s="243" t="s">
        <v>63</v>
      </c>
      <c r="N7" s="243" t="s">
        <v>64</v>
      </c>
      <c r="O7" s="243" t="s">
        <v>65</v>
      </c>
      <c r="P7" s="244" t="s">
        <v>66</v>
      </c>
      <c r="Q7" s="239"/>
      <c r="R7" s="241" t="s">
        <v>60</v>
      </c>
      <c r="S7" s="242" t="s">
        <v>61</v>
      </c>
      <c r="T7" s="243" t="s">
        <v>62</v>
      </c>
      <c r="U7" s="243" t="s">
        <v>63</v>
      </c>
      <c r="V7" s="243" t="s">
        <v>64</v>
      </c>
      <c r="W7" s="243" t="s">
        <v>65</v>
      </c>
      <c r="X7" s="244" t="s">
        <v>66</v>
      </c>
    </row>
    <row r="8" spans="1:24">
      <c r="A8" s="245" t="s">
        <v>67</v>
      </c>
      <c r="B8" s="246"/>
      <c r="C8" s="247" t="s">
        <v>68</v>
      </c>
      <c r="D8" s="247" t="s">
        <v>69</v>
      </c>
      <c r="E8" s="247" t="s">
        <v>70</v>
      </c>
      <c r="F8" s="247" t="s">
        <v>71</v>
      </c>
      <c r="G8" s="247" t="s">
        <v>72</v>
      </c>
      <c r="H8" s="246"/>
      <c r="I8" s="239"/>
      <c r="J8" s="246"/>
      <c r="K8" s="248"/>
      <c r="L8" s="249"/>
      <c r="M8" s="249"/>
      <c r="N8" s="249"/>
      <c r="O8" s="249"/>
      <c r="P8" s="250"/>
      <c r="Q8" s="239"/>
      <c r="R8" s="246"/>
      <c r="S8" s="248"/>
      <c r="T8" s="249"/>
      <c r="U8" s="249"/>
      <c r="V8" s="249"/>
      <c r="W8" s="249"/>
      <c r="X8" s="250"/>
    </row>
    <row r="9" spans="1:24">
      <c r="A9" s="251" t="s">
        <v>73</v>
      </c>
      <c r="B9" s="251" t="s">
        <v>74</v>
      </c>
      <c r="C9" s="173">
        <v>245</v>
      </c>
      <c r="D9" s="174">
        <v>10905.899999999998</v>
      </c>
      <c r="E9" s="174">
        <v>1.9226000000000003</v>
      </c>
      <c r="F9" s="174">
        <v>2997.4400000000096</v>
      </c>
      <c r="G9" s="252">
        <v>729942.26</v>
      </c>
      <c r="H9" s="253">
        <v>2.628181213418616E-2</v>
      </c>
      <c r="I9" s="254"/>
      <c r="J9" s="251" t="s">
        <v>74</v>
      </c>
      <c r="K9" s="173">
        <v>121</v>
      </c>
      <c r="L9" s="174">
        <v>8351.6999999999971</v>
      </c>
      <c r="M9" s="174">
        <v>1.4714000000000003</v>
      </c>
      <c r="N9" s="174">
        <v>1434.1200000000081</v>
      </c>
      <c r="O9" s="255">
        <v>360502.10000000003</v>
      </c>
      <c r="P9" s="253">
        <v>1.2979997166049261E-2</v>
      </c>
      <c r="Q9" s="254"/>
      <c r="R9" s="251" t="s">
        <v>74</v>
      </c>
      <c r="S9" s="173">
        <v>124</v>
      </c>
      <c r="T9" s="174">
        <v>2554.1999999999998</v>
      </c>
      <c r="U9" s="174">
        <v>0.45120000000000005</v>
      </c>
      <c r="V9" s="174">
        <v>1563.3200000000015</v>
      </c>
      <c r="W9" s="252">
        <v>369440.16</v>
      </c>
      <c r="X9" s="253">
        <v>1.3301814968136899E-2</v>
      </c>
    </row>
    <row r="10" spans="1:24">
      <c r="A10" s="251" t="s">
        <v>75</v>
      </c>
      <c r="B10" s="251" t="s">
        <v>74</v>
      </c>
      <c r="C10" s="173">
        <v>778</v>
      </c>
      <c r="D10" s="174">
        <v>504952.9407549944</v>
      </c>
      <c r="E10" s="174">
        <v>68.774235000000232</v>
      </c>
      <c r="F10" s="174">
        <v>0</v>
      </c>
      <c r="G10" s="252">
        <v>2181826.61</v>
      </c>
      <c r="H10" s="253">
        <v>7.8557387639658305E-2</v>
      </c>
      <c r="I10" s="254"/>
      <c r="J10" s="251" t="s">
        <v>74</v>
      </c>
      <c r="K10" s="173">
        <v>394</v>
      </c>
      <c r="L10" s="174">
        <v>254844.35417399576</v>
      </c>
      <c r="M10" s="174">
        <v>34.718494000000419</v>
      </c>
      <c r="N10" s="174">
        <v>0</v>
      </c>
      <c r="O10" s="252">
        <v>1104935.3299999998</v>
      </c>
      <c r="P10" s="253">
        <v>3.9783561460717431E-2</v>
      </c>
      <c r="Q10" s="254"/>
      <c r="R10" s="251" t="s">
        <v>74</v>
      </c>
      <c r="S10" s="173">
        <v>384</v>
      </c>
      <c r="T10" s="174">
        <v>250108.58658099864</v>
      </c>
      <c r="U10" s="174">
        <v>34.055740999999813</v>
      </c>
      <c r="V10" s="174">
        <v>0</v>
      </c>
      <c r="W10" s="252">
        <v>1076891.28</v>
      </c>
      <c r="X10" s="253">
        <v>3.8773826178940873E-2</v>
      </c>
    </row>
    <row r="11" spans="1:24">
      <c r="A11" s="251" t="s">
        <v>76</v>
      </c>
      <c r="B11" s="251" t="s">
        <v>74</v>
      </c>
      <c r="C11" s="173">
        <v>4886</v>
      </c>
      <c r="D11" s="174">
        <v>-57236.949999977311</v>
      </c>
      <c r="E11" s="174">
        <v>0</v>
      </c>
      <c r="F11" s="174">
        <v>72336.330000001268</v>
      </c>
      <c r="G11" s="252">
        <v>454579.14</v>
      </c>
      <c r="H11" s="253">
        <v>1.6367272060121455E-2</v>
      </c>
      <c r="I11" s="254"/>
      <c r="J11" s="251" t="s">
        <v>74</v>
      </c>
      <c r="K11" s="173">
        <v>2345</v>
      </c>
      <c r="L11" s="174">
        <v>27436.700000015262</v>
      </c>
      <c r="M11" s="174">
        <v>0</v>
      </c>
      <c r="N11" s="174">
        <v>30900.270000001714</v>
      </c>
      <c r="O11" s="252">
        <v>218171.94</v>
      </c>
      <c r="P11" s="253">
        <v>7.8553527508202301E-3</v>
      </c>
      <c r="Q11" s="254"/>
      <c r="R11" s="251" t="s">
        <v>74</v>
      </c>
      <c r="S11" s="173">
        <v>2541</v>
      </c>
      <c r="T11" s="174">
        <v>-84673.649999992573</v>
      </c>
      <c r="U11" s="174">
        <v>0</v>
      </c>
      <c r="V11" s="174">
        <v>41436.059999999554</v>
      </c>
      <c r="W11" s="252">
        <v>236407.2</v>
      </c>
      <c r="X11" s="253">
        <v>8.511919309301225E-3</v>
      </c>
    </row>
    <row r="12" spans="1:24">
      <c r="A12" s="256" t="s">
        <v>12</v>
      </c>
      <c r="B12" s="254"/>
      <c r="C12" s="257"/>
      <c r="D12" s="258"/>
      <c r="E12" s="258"/>
      <c r="F12" s="258"/>
      <c r="G12" s="258"/>
      <c r="H12" s="259"/>
      <c r="I12" s="254"/>
      <c r="J12" s="254"/>
      <c r="K12" s="257"/>
      <c r="L12" s="258"/>
      <c r="M12" s="258"/>
      <c r="N12" s="258"/>
      <c r="O12" s="258"/>
      <c r="P12" s="259"/>
      <c r="Q12" s="254"/>
      <c r="R12" s="254"/>
      <c r="S12" s="257"/>
      <c r="T12" s="258"/>
      <c r="U12" s="258"/>
      <c r="V12" s="258"/>
      <c r="W12" s="258"/>
      <c r="X12" s="259"/>
    </row>
    <row r="13" spans="1:24">
      <c r="A13" s="251" t="s">
        <v>77</v>
      </c>
      <c r="B13" s="251" t="s">
        <v>74</v>
      </c>
      <c r="C13" s="173">
        <v>2393</v>
      </c>
      <c r="D13" s="174">
        <v>5758.2000000000044</v>
      </c>
      <c r="E13" s="174">
        <v>1.2419999999999995</v>
      </c>
      <c r="F13" s="174">
        <v>14222.71766599993</v>
      </c>
      <c r="G13" s="252">
        <v>170827.22</v>
      </c>
      <c r="H13" s="253">
        <v>6.1506904716618115E-3</v>
      </c>
      <c r="I13" s="254"/>
      <c r="J13" s="251" t="s">
        <v>78</v>
      </c>
      <c r="K13" s="175">
        <v>1323</v>
      </c>
      <c r="L13" s="176">
        <v>3187.6800000000048</v>
      </c>
      <c r="M13" s="176">
        <v>0.68699999999999939</v>
      </c>
      <c r="N13" s="176">
        <v>7789.3323459999401</v>
      </c>
      <c r="O13" s="252">
        <v>94443.97</v>
      </c>
      <c r="P13" s="253">
        <v>3.4004863299005508E-3</v>
      </c>
      <c r="Q13" s="254"/>
      <c r="R13" s="251" t="s">
        <v>78</v>
      </c>
      <c r="S13" s="175">
        <v>1070</v>
      </c>
      <c r="T13" s="176">
        <v>2570.5199999999995</v>
      </c>
      <c r="U13" s="176">
        <v>0.55500000000000016</v>
      </c>
      <c r="V13" s="176">
        <v>6433.3853199999894</v>
      </c>
      <c r="W13" s="252">
        <v>76383.25</v>
      </c>
      <c r="X13" s="253">
        <v>2.7502041417612607E-3</v>
      </c>
    </row>
    <row r="14" spans="1:24">
      <c r="A14" s="251" t="s">
        <v>79</v>
      </c>
      <c r="B14" s="251" t="s">
        <v>74</v>
      </c>
      <c r="C14" s="173">
        <v>21934</v>
      </c>
      <c r="D14" s="174">
        <v>34936.109999999971</v>
      </c>
      <c r="E14" s="174">
        <v>7.6779999999999387</v>
      </c>
      <c r="F14" s="174">
        <v>86396.933530006048</v>
      </c>
      <c r="G14" s="252">
        <v>538681.96000000008</v>
      </c>
      <c r="H14" s="253">
        <v>1.9395421869114943E-2</v>
      </c>
      <c r="I14" s="254"/>
      <c r="J14" s="251" t="s">
        <v>78</v>
      </c>
      <c r="K14" s="175">
        <v>10623</v>
      </c>
      <c r="L14" s="176">
        <v>19697.329999999991</v>
      </c>
      <c r="M14" s="176">
        <v>4.3359999999999506</v>
      </c>
      <c r="N14" s="176">
        <v>41220.750807004704</v>
      </c>
      <c r="O14" s="252">
        <v>260892.6100000001</v>
      </c>
      <c r="P14" s="253">
        <v>9.3935245826395914E-3</v>
      </c>
      <c r="Q14" s="254"/>
      <c r="R14" s="251" t="s">
        <v>78</v>
      </c>
      <c r="S14" s="175">
        <v>11311</v>
      </c>
      <c r="T14" s="176">
        <v>15238.779999999981</v>
      </c>
      <c r="U14" s="176">
        <v>3.3419999999999881</v>
      </c>
      <c r="V14" s="176">
        <v>45176.182723001344</v>
      </c>
      <c r="W14" s="252">
        <v>277789.34999999998</v>
      </c>
      <c r="X14" s="253">
        <v>1.0001897286475351E-2</v>
      </c>
    </row>
    <row r="15" spans="1:24">
      <c r="A15" s="251" t="s">
        <v>80</v>
      </c>
      <c r="B15" s="251" t="s">
        <v>78</v>
      </c>
      <c r="C15" s="173">
        <v>394</v>
      </c>
      <c r="D15" s="174">
        <v>287.94999999999987</v>
      </c>
      <c r="E15" s="174">
        <v>4.9000000000000037E-2</v>
      </c>
      <c r="F15" s="174">
        <v>6822.3973649999762</v>
      </c>
      <c r="G15" s="252">
        <v>8070.24</v>
      </c>
      <c r="H15" s="253">
        <v>2.9057165639073223E-4</v>
      </c>
      <c r="I15" s="254"/>
      <c r="J15" s="251" t="s">
        <v>78</v>
      </c>
      <c r="K15" s="175">
        <v>191</v>
      </c>
      <c r="L15" s="176">
        <v>193.22999999999985</v>
      </c>
      <c r="M15" s="176">
        <v>3.3000000000000029E-2</v>
      </c>
      <c r="N15" s="176">
        <v>3016.1037759999667</v>
      </c>
      <c r="O15" s="252">
        <v>3912.2199999999993</v>
      </c>
      <c r="P15" s="253">
        <v>1.4086077310773289E-4</v>
      </c>
      <c r="Q15" s="254"/>
      <c r="R15" s="251" t="s">
        <v>78</v>
      </c>
      <c r="S15" s="175">
        <v>203</v>
      </c>
      <c r="T15" s="176">
        <v>94.720000000000013</v>
      </c>
      <c r="U15" s="176">
        <v>1.6000000000000007E-2</v>
      </c>
      <c r="V15" s="176">
        <v>3806.2935890000094</v>
      </c>
      <c r="W15" s="252">
        <v>4158.0200000000004</v>
      </c>
      <c r="X15" s="253">
        <v>1.4971088328299934E-4</v>
      </c>
    </row>
    <row r="16" spans="1:24">
      <c r="A16" s="251" t="s">
        <v>81</v>
      </c>
      <c r="B16" s="251" t="s">
        <v>78</v>
      </c>
      <c r="C16" s="173">
        <v>17186</v>
      </c>
      <c r="D16" s="174">
        <v>8452.830000000029</v>
      </c>
      <c r="E16" s="174">
        <v>1.8360000000000014</v>
      </c>
      <c r="F16" s="174">
        <v>25619.241249995663</v>
      </c>
      <c r="G16" s="252">
        <v>172076.67</v>
      </c>
      <c r="H16" s="253">
        <v>6.1956773315417412E-3</v>
      </c>
      <c r="I16" s="254"/>
      <c r="J16" s="251" t="s">
        <v>78</v>
      </c>
      <c r="K16" s="175">
        <v>7679</v>
      </c>
      <c r="L16" s="176">
        <v>4233.6200000000354</v>
      </c>
      <c r="M16" s="176">
        <v>0.92000000000000071</v>
      </c>
      <c r="N16" s="176">
        <v>10954.551660997176</v>
      </c>
      <c r="O16" s="252">
        <v>76886.810000000012</v>
      </c>
      <c r="P16" s="253">
        <v>2.768334985861575E-3</v>
      </c>
      <c r="Q16" s="254"/>
      <c r="R16" s="251" t="s">
        <v>78</v>
      </c>
      <c r="S16" s="175">
        <v>9507</v>
      </c>
      <c r="T16" s="176">
        <v>4219.2099999999937</v>
      </c>
      <c r="U16" s="176">
        <v>0.9160000000000007</v>
      </c>
      <c r="V16" s="176">
        <v>14664.689588998486</v>
      </c>
      <c r="W16" s="252">
        <v>95189.86</v>
      </c>
      <c r="X16" s="253">
        <v>3.4273423456801662E-3</v>
      </c>
    </row>
    <row r="17" spans="1:25">
      <c r="A17" s="251" t="s">
        <v>82</v>
      </c>
      <c r="B17" s="251" t="s">
        <v>74</v>
      </c>
      <c r="C17" s="173">
        <v>121</v>
      </c>
      <c r="D17" s="174">
        <v>0</v>
      </c>
      <c r="E17" s="174">
        <v>0</v>
      </c>
      <c r="F17" s="174">
        <v>312.34000000000026</v>
      </c>
      <c r="G17" s="252">
        <v>528342.96</v>
      </c>
      <c r="H17" s="253">
        <v>1.9023162759667912E-2</v>
      </c>
      <c r="I17" s="254"/>
      <c r="J17" s="251" t="s">
        <v>74</v>
      </c>
      <c r="K17" s="175">
        <v>59</v>
      </c>
      <c r="L17" s="176">
        <v>0</v>
      </c>
      <c r="M17" s="176">
        <v>0</v>
      </c>
      <c r="N17" s="176">
        <v>164.54000000000028</v>
      </c>
      <c r="O17" s="252">
        <v>257621.76999999996</v>
      </c>
      <c r="P17" s="253">
        <v>9.2757569082471195E-3</v>
      </c>
      <c r="Q17" s="254"/>
      <c r="R17" s="251" t="s">
        <v>74</v>
      </c>
      <c r="S17" s="175">
        <v>62</v>
      </c>
      <c r="T17" s="176">
        <v>0</v>
      </c>
      <c r="U17" s="176">
        <v>0</v>
      </c>
      <c r="V17" s="176">
        <v>147.79999999999998</v>
      </c>
      <c r="W17" s="252">
        <v>270721.19</v>
      </c>
      <c r="X17" s="253">
        <v>9.7474058514207922E-3</v>
      </c>
    </row>
    <row r="18" spans="1:25">
      <c r="A18" s="251" t="s">
        <v>83</v>
      </c>
      <c r="B18" s="251" t="s">
        <v>74</v>
      </c>
      <c r="C18" s="173">
        <v>12650</v>
      </c>
      <c r="D18" s="174">
        <v>44368</v>
      </c>
      <c r="E18" s="174">
        <v>10.407999999999973</v>
      </c>
      <c r="F18" s="174">
        <v>83703.399999999456</v>
      </c>
      <c r="G18" s="252">
        <v>462446.61</v>
      </c>
      <c r="H18" s="253">
        <v>1.6650542915697543E-2</v>
      </c>
      <c r="I18" s="254"/>
      <c r="J18" s="251" t="s">
        <v>74</v>
      </c>
      <c r="K18" s="175">
        <v>6122</v>
      </c>
      <c r="L18" s="176">
        <v>25615</v>
      </c>
      <c r="M18" s="176">
        <v>5.9759999999999796</v>
      </c>
      <c r="N18" s="176">
        <v>40292.599999999286</v>
      </c>
      <c r="O18" s="252">
        <v>223802.22999999998</v>
      </c>
      <c r="P18" s="253">
        <v>8.0580732016692965E-3</v>
      </c>
      <c r="Q18" s="254"/>
      <c r="R18" s="251" t="s">
        <v>74</v>
      </c>
      <c r="S18" s="175">
        <v>6528</v>
      </c>
      <c r="T18" s="176">
        <v>18753</v>
      </c>
      <c r="U18" s="176">
        <v>4.4319999999999933</v>
      </c>
      <c r="V18" s="176">
        <v>43410.80000000017</v>
      </c>
      <c r="W18" s="252">
        <v>238644.38</v>
      </c>
      <c r="X18" s="253">
        <v>8.5924697140282481E-3</v>
      </c>
    </row>
    <row r="19" spans="1:25">
      <c r="A19" s="251" t="s">
        <v>84</v>
      </c>
      <c r="B19" s="251" t="s">
        <v>74</v>
      </c>
      <c r="C19" s="173"/>
      <c r="D19" s="174"/>
      <c r="E19" s="174"/>
      <c r="F19" s="174"/>
      <c r="G19" s="252"/>
      <c r="H19" s="253"/>
      <c r="I19" s="254"/>
      <c r="J19" s="251" t="s">
        <v>74</v>
      </c>
      <c r="K19" s="175"/>
      <c r="L19" s="176"/>
      <c r="M19" s="176"/>
      <c r="N19" s="176"/>
      <c r="O19" s="252"/>
      <c r="P19" s="253"/>
      <c r="Q19" s="254"/>
      <c r="R19" s="251" t="s">
        <v>74</v>
      </c>
      <c r="S19" s="175"/>
      <c r="T19" s="176"/>
      <c r="U19" s="176"/>
      <c r="V19" s="176"/>
      <c r="W19" s="252"/>
      <c r="X19" s="253"/>
    </row>
    <row r="20" spans="1:25">
      <c r="A20" s="667" t="s">
        <v>85</v>
      </c>
      <c r="B20" s="251" t="s">
        <v>74</v>
      </c>
      <c r="C20" s="173"/>
      <c r="D20" s="174"/>
      <c r="E20" s="174"/>
      <c r="F20" s="174"/>
      <c r="G20" s="252"/>
      <c r="H20" s="253"/>
      <c r="I20" s="254"/>
      <c r="J20" s="251" t="s">
        <v>74</v>
      </c>
      <c r="K20" s="175"/>
      <c r="L20" s="176"/>
      <c r="M20" s="176"/>
      <c r="N20" s="176"/>
      <c r="O20" s="252"/>
      <c r="P20" s="253"/>
      <c r="Q20" s="254"/>
      <c r="R20" s="251" t="s">
        <v>74</v>
      </c>
      <c r="S20" s="175"/>
      <c r="T20" s="176"/>
      <c r="U20" s="176"/>
      <c r="V20" s="176"/>
      <c r="W20" s="252"/>
      <c r="X20" s="253"/>
    </row>
    <row r="21" spans="1:25">
      <c r="A21" s="251" t="s">
        <v>86</v>
      </c>
      <c r="B21" s="251" t="s">
        <v>74</v>
      </c>
      <c r="C21" s="173"/>
      <c r="D21" s="174"/>
      <c r="E21" s="174"/>
      <c r="F21" s="174"/>
      <c r="G21" s="252"/>
      <c r="H21" s="253"/>
      <c r="I21" s="254"/>
      <c r="J21" s="251" t="s">
        <v>74</v>
      </c>
      <c r="K21" s="175"/>
      <c r="L21" s="176"/>
      <c r="M21" s="176"/>
      <c r="N21" s="176"/>
      <c r="O21" s="252"/>
      <c r="P21" s="253"/>
      <c r="Q21" s="254"/>
      <c r="R21" s="251" t="s">
        <v>74</v>
      </c>
      <c r="S21" s="175"/>
      <c r="T21" s="176"/>
      <c r="U21" s="176"/>
      <c r="V21" s="176"/>
      <c r="W21" s="252"/>
      <c r="X21" s="253"/>
    </row>
    <row r="22" spans="1:25">
      <c r="A22" s="256" t="s">
        <v>87</v>
      </c>
      <c r="B22" s="254"/>
      <c r="C22" s="257"/>
      <c r="D22" s="258"/>
      <c r="E22" s="258"/>
      <c r="F22" s="258"/>
      <c r="G22" s="258"/>
      <c r="H22" s="259"/>
      <c r="I22" s="254"/>
      <c r="J22" s="254"/>
      <c r="K22" s="257"/>
      <c r="L22" s="258"/>
      <c r="M22" s="258"/>
      <c r="N22" s="258"/>
      <c r="O22" s="258"/>
      <c r="P22" s="259"/>
      <c r="Q22" s="254"/>
      <c r="R22" s="254"/>
      <c r="S22" s="257"/>
      <c r="T22" s="258"/>
      <c r="U22" s="258"/>
      <c r="V22" s="258"/>
      <c r="W22" s="258"/>
      <c r="X22" s="259"/>
    </row>
    <row r="23" spans="1:25" s="260" customFormat="1">
      <c r="A23" s="251" t="s">
        <v>88</v>
      </c>
      <c r="B23" s="251" t="s">
        <v>78</v>
      </c>
      <c r="C23" s="173">
        <v>16310</v>
      </c>
      <c r="D23" s="174">
        <v>360580.59000001964</v>
      </c>
      <c r="E23" s="174">
        <v>69.683600000005384</v>
      </c>
      <c r="F23" s="174">
        <v>128866.58887998597</v>
      </c>
      <c r="G23" s="252">
        <v>6128295.4399999985</v>
      </c>
      <c r="H23" s="253">
        <v>0.2206513011821917</v>
      </c>
      <c r="I23" s="254"/>
      <c r="J23" s="251" t="s">
        <v>78</v>
      </c>
      <c r="K23" s="177">
        <v>7974</v>
      </c>
      <c r="L23" s="178">
        <v>189048.55000001335</v>
      </c>
      <c r="M23" s="178">
        <v>36.511200000004905</v>
      </c>
      <c r="N23" s="178">
        <v>62705.329668982959</v>
      </c>
      <c r="O23" s="252">
        <v>2996139.0499999984</v>
      </c>
      <c r="P23" s="253">
        <v>0.10787697596793334</v>
      </c>
      <c r="Q23" s="254"/>
      <c r="R23" s="251" t="s">
        <v>78</v>
      </c>
      <c r="S23" s="177">
        <v>8336</v>
      </c>
      <c r="T23" s="178">
        <v>171532.04000000629</v>
      </c>
      <c r="U23" s="178">
        <v>33.172400000000479</v>
      </c>
      <c r="V23" s="178">
        <v>66161.259211003009</v>
      </c>
      <c r="W23" s="252">
        <v>3132156.39</v>
      </c>
      <c r="X23" s="253">
        <v>0.11277432521425836</v>
      </c>
    </row>
    <row r="24" spans="1:25">
      <c r="A24" s="263" t="s">
        <v>89</v>
      </c>
      <c r="B24" s="263" t="s">
        <v>78</v>
      </c>
      <c r="C24" s="173">
        <v>502</v>
      </c>
      <c r="D24" s="174">
        <v>67035.059999999736</v>
      </c>
      <c r="E24" s="174">
        <v>96.726689999999877</v>
      </c>
      <c r="F24" s="174">
        <v>21658.523110999973</v>
      </c>
      <c r="G24" s="252">
        <v>1097228.0999999999</v>
      </c>
      <c r="H24" s="253">
        <v>3.9506060099260484E-2</v>
      </c>
      <c r="I24" s="254"/>
      <c r="J24" s="263" t="s">
        <v>78</v>
      </c>
      <c r="K24" s="180">
        <v>312</v>
      </c>
      <c r="L24" s="181">
        <v>41081.509999999718</v>
      </c>
      <c r="M24" s="181">
        <v>62.206259999999887</v>
      </c>
      <c r="N24" s="181">
        <v>13232.030430999968</v>
      </c>
      <c r="O24" s="252">
        <v>681942.55999999982</v>
      </c>
      <c r="P24" s="253">
        <v>2.455356708382108E-2</v>
      </c>
      <c r="Q24" s="254"/>
      <c r="R24" s="263" t="s">
        <v>78</v>
      </c>
      <c r="S24" s="180">
        <v>190</v>
      </c>
      <c r="T24" s="181">
        <v>25953.550000000014</v>
      </c>
      <c r="U24" s="181">
        <v>34.52042999999999</v>
      </c>
      <c r="V24" s="181">
        <v>8426.4926800000048</v>
      </c>
      <c r="W24" s="252">
        <v>415285.54</v>
      </c>
      <c r="X24" s="253">
        <v>1.4952493015439402E-2</v>
      </c>
    </row>
    <row r="25" spans="1:25">
      <c r="A25" s="256" t="s">
        <v>14</v>
      </c>
      <c r="B25" s="254"/>
      <c r="C25" s="257"/>
      <c r="D25" s="258"/>
      <c r="E25" s="258"/>
      <c r="F25" s="258"/>
      <c r="G25" s="258"/>
      <c r="H25" s="259"/>
      <c r="I25" s="254"/>
      <c r="J25" s="254"/>
      <c r="K25" s="257"/>
      <c r="L25" s="258"/>
      <c r="M25" s="258"/>
      <c r="N25" s="258"/>
      <c r="O25" s="258"/>
      <c r="P25" s="259"/>
      <c r="Q25" s="254"/>
      <c r="R25" s="254"/>
      <c r="S25" s="257"/>
      <c r="T25" s="258"/>
      <c r="U25" s="258"/>
      <c r="V25" s="258"/>
      <c r="W25" s="258"/>
      <c r="X25" s="259"/>
    </row>
    <row r="26" spans="1:25">
      <c r="A26" s="251" t="s">
        <v>90</v>
      </c>
      <c r="B26" s="251" t="s">
        <v>74</v>
      </c>
      <c r="C26" s="173"/>
      <c r="D26" s="174"/>
      <c r="E26" s="174"/>
      <c r="F26" s="174"/>
      <c r="G26" s="252"/>
      <c r="H26" s="253"/>
      <c r="I26" s="254"/>
      <c r="J26" s="251" t="s">
        <v>74</v>
      </c>
      <c r="K26" s="182"/>
      <c r="L26" s="183"/>
      <c r="M26" s="183"/>
      <c r="N26" s="183"/>
      <c r="O26" s="252"/>
      <c r="P26" s="253"/>
      <c r="Q26" s="254"/>
      <c r="R26" s="251" t="s">
        <v>74</v>
      </c>
      <c r="S26" s="182"/>
      <c r="T26" s="183"/>
      <c r="U26" s="183"/>
      <c r="V26" s="183"/>
      <c r="W26" s="252"/>
      <c r="X26" s="253"/>
    </row>
    <row r="27" spans="1:25">
      <c r="A27" s="251" t="s">
        <v>91</v>
      </c>
      <c r="B27" s="251" t="s">
        <v>74</v>
      </c>
      <c r="C27" s="173">
        <v>61</v>
      </c>
      <c r="D27" s="174">
        <v>0</v>
      </c>
      <c r="E27" s="174">
        <v>0</v>
      </c>
      <c r="F27" s="174">
        <v>205.40660000000017</v>
      </c>
      <c r="G27" s="252">
        <v>1035686.05</v>
      </c>
      <c r="H27" s="253">
        <v>3.7290218264794443E-2</v>
      </c>
      <c r="I27" s="254"/>
      <c r="J27" s="251" t="s">
        <v>74</v>
      </c>
      <c r="K27" s="182">
        <v>27</v>
      </c>
      <c r="L27" s="183">
        <v>0</v>
      </c>
      <c r="M27" s="183">
        <v>0</v>
      </c>
      <c r="N27" s="183">
        <v>91.773300000000177</v>
      </c>
      <c r="O27" s="252">
        <v>458418.42000000004</v>
      </c>
      <c r="P27" s="253">
        <v>1.6505506604440806E-2</v>
      </c>
      <c r="Q27" s="254"/>
      <c r="R27" s="251" t="s">
        <v>74</v>
      </c>
      <c r="S27" s="182">
        <v>34</v>
      </c>
      <c r="T27" s="183">
        <v>0</v>
      </c>
      <c r="U27" s="183">
        <v>0</v>
      </c>
      <c r="V27" s="183">
        <v>113.63329999999999</v>
      </c>
      <c r="W27" s="252">
        <v>577267.63</v>
      </c>
      <c r="X27" s="253">
        <v>2.0784711660353637E-2</v>
      </c>
    </row>
    <row r="28" spans="1:25">
      <c r="A28" s="251" t="s">
        <v>92</v>
      </c>
      <c r="B28" s="251" t="s">
        <v>74</v>
      </c>
      <c r="C28" s="173">
        <v>222</v>
      </c>
      <c r="D28" s="174">
        <v>44033.639999999825</v>
      </c>
      <c r="E28" s="174">
        <v>8.0941000000000169</v>
      </c>
      <c r="F28" s="174">
        <v>0</v>
      </c>
      <c r="G28" s="252">
        <v>140114.82</v>
      </c>
      <c r="H28" s="253">
        <v>5.0448803669146513E-3</v>
      </c>
      <c r="I28" s="254"/>
      <c r="J28" s="251" t="s">
        <v>74</v>
      </c>
      <c r="K28" s="182">
        <v>75</v>
      </c>
      <c r="L28" s="183">
        <v>14610.239999999896</v>
      </c>
      <c r="M28" s="183">
        <v>2.685600000000008</v>
      </c>
      <c r="N28" s="183">
        <v>0</v>
      </c>
      <c r="O28" s="252">
        <v>47336.090000000011</v>
      </c>
      <c r="P28" s="253">
        <v>1.704351553158367E-3</v>
      </c>
      <c r="Q28" s="254"/>
      <c r="R28" s="251" t="s">
        <v>74</v>
      </c>
      <c r="S28" s="182">
        <v>147</v>
      </c>
      <c r="T28" s="183">
        <v>29423.399999999929</v>
      </c>
      <c r="U28" s="183">
        <v>5.408500000000009</v>
      </c>
      <c r="V28" s="183">
        <v>0</v>
      </c>
      <c r="W28" s="252">
        <v>92778.73</v>
      </c>
      <c r="X28" s="253">
        <v>3.3405288137562847E-3</v>
      </c>
    </row>
    <row r="29" spans="1:25">
      <c r="A29" s="251" t="s">
        <v>93</v>
      </c>
      <c r="B29" s="251" t="s">
        <v>74</v>
      </c>
      <c r="C29" s="173">
        <v>0</v>
      </c>
      <c r="D29" s="174">
        <v>0</v>
      </c>
      <c r="E29" s="174">
        <v>0</v>
      </c>
      <c r="F29" s="174">
        <v>0</v>
      </c>
      <c r="G29" s="252">
        <v>0</v>
      </c>
      <c r="H29" s="253">
        <v>0</v>
      </c>
      <c r="I29" s="254"/>
      <c r="J29" s="251" t="s">
        <v>74</v>
      </c>
      <c r="K29" s="182">
        <v>0</v>
      </c>
      <c r="L29" s="183">
        <v>0</v>
      </c>
      <c r="M29" s="183">
        <v>0</v>
      </c>
      <c r="N29" s="183">
        <v>0</v>
      </c>
      <c r="O29" s="252">
        <v>0</v>
      </c>
      <c r="P29" s="253">
        <v>0</v>
      </c>
      <c r="Q29" s="254"/>
      <c r="R29" s="251" t="s">
        <v>74</v>
      </c>
      <c r="S29" s="182">
        <v>0</v>
      </c>
      <c r="T29" s="183">
        <v>0</v>
      </c>
      <c r="U29" s="183">
        <v>0</v>
      </c>
      <c r="V29" s="183">
        <v>0</v>
      </c>
      <c r="W29" s="252">
        <v>0</v>
      </c>
      <c r="X29" s="253">
        <v>0</v>
      </c>
    </row>
    <row r="30" spans="1:25">
      <c r="A30" s="251" t="s">
        <v>94</v>
      </c>
      <c r="B30" s="251" t="s">
        <v>74</v>
      </c>
      <c r="C30" s="173">
        <v>0</v>
      </c>
      <c r="D30" s="174">
        <v>0</v>
      </c>
      <c r="E30" s="174">
        <v>0</v>
      </c>
      <c r="F30" s="174">
        <v>0</v>
      </c>
      <c r="G30" s="252">
        <v>0</v>
      </c>
      <c r="H30" s="253">
        <v>0</v>
      </c>
      <c r="I30" s="254"/>
      <c r="J30" s="251" t="s">
        <v>74</v>
      </c>
      <c r="K30" s="182">
        <v>0</v>
      </c>
      <c r="L30" s="183">
        <v>0</v>
      </c>
      <c r="M30" s="183">
        <v>0</v>
      </c>
      <c r="N30" s="183">
        <v>0</v>
      </c>
      <c r="O30" s="252">
        <v>0</v>
      </c>
      <c r="P30" s="253">
        <v>0</v>
      </c>
      <c r="Q30" s="254"/>
      <c r="R30" s="251" t="s">
        <v>74</v>
      </c>
      <c r="S30" s="182">
        <v>0</v>
      </c>
      <c r="T30" s="183">
        <v>0</v>
      </c>
      <c r="U30" s="183">
        <v>0</v>
      </c>
      <c r="V30" s="183">
        <v>0</v>
      </c>
      <c r="W30" s="252">
        <v>0</v>
      </c>
      <c r="X30" s="253">
        <v>0</v>
      </c>
    </row>
    <row r="31" spans="1:25">
      <c r="A31" s="251" t="s">
        <v>95</v>
      </c>
      <c r="B31" s="251" t="s">
        <v>74</v>
      </c>
      <c r="C31" s="173">
        <v>351</v>
      </c>
      <c r="D31" s="174">
        <v>95487.2599999995</v>
      </c>
      <c r="E31" s="174">
        <v>30.961099999999984</v>
      </c>
      <c r="F31" s="174">
        <v>0</v>
      </c>
      <c r="G31" s="252">
        <v>270559.35999999999</v>
      </c>
      <c r="H31" s="253">
        <v>9.7415791088265556E-3</v>
      </c>
      <c r="I31" s="254"/>
      <c r="J31" s="251" t="s">
        <v>74</v>
      </c>
      <c r="K31" s="182">
        <v>136</v>
      </c>
      <c r="L31" s="183">
        <v>36094.809999999554</v>
      </c>
      <c r="M31" s="183">
        <v>11.703799999999998</v>
      </c>
      <c r="N31" s="183">
        <v>0</v>
      </c>
      <c r="O31" s="252">
        <v>104832.12</v>
      </c>
      <c r="P31" s="253">
        <v>3.774515101329329E-3</v>
      </c>
      <c r="Q31" s="254"/>
      <c r="R31" s="251" t="s">
        <v>74</v>
      </c>
      <c r="S31" s="182">
        <v>215</v>
      </c>
      <c r="T31" s="183">
        <v>59392.449999999946</v>
      </c>
      <c r="U31" s="183">
        <v>19.257299999999987</v>
      </c>
      <c r="V31" s="183">
        <v>0</v>
      </c>
      <c r="W31" s="252">
        <v>165727.24</v>
      </c>
      <c r="X31" s="253">
        <v>5.9670640074972253E-3</v>
      </c>
      <c r="Y31" s="668"/>
    </row>
    <row r="32" spans="1:25">
      <c r="A32" s="251" t="s">
        <v>96</v>
      </c>
      <c r="B32" s="251" t="s">
        <v>78</v>
      </c>
      <c r="C32" s="173">
        <v>1811</v>
      </c>
      <c r="D32" s="174">
        <v>2782.4299999999994</v>
      </c>
      <c r="E32" s="174">
        <v>0.45519999999999977</v>
      </c>
      <c r="F32" s="174">
        <v>57689.822999999604</v>
      </c>
      <c r="G32" s="252">
        <v>735113.05999999994</v>
      </c>
      <c r="H32" s="253">
        <v>2.6467988495838996E-2</v>
      </c>
      <c r="I32" s="254"/>
      <c r="J32" s="251" t="s">
        <v>78</v>
      </c>
      <c r="K32" s="182">
        <v>924</v>
      </c>
      <c r="L32" s="183">
        <v>532.63999999999942</v>
      </c>
      <c r="M32" s="183">
        <v>8.7199999999999889E-2</v>
      </c>
      <c r="N32" s="183">
        <v>29384.459999999744</v>
      </c>
      <c r="O32" s="252">
        <v>375065.96999999991</v>
      </c>
      <c r="P32" s="253">
        <v>1.3504374115106446E-2</v>
      </c>
      <c r="Q32" s="254"/>
      <c r="R32" s="251" t="s">
        <v>78</v>
      </c>
      <c r="S32" s="182">
        <v>887</v>
      </c>
      <c r="T32" s="183">
        <v>2249.79</v>
      </c>
      <c r="U32" s="183">
        <v>0.36799999999999988</v>
      </c>
      <c r="V32" s="183">
        <v>28305.362999999859</v>
      </c>
      <c r="W32" s="252">
        <v>360047.09</v>
      </c>
      <c r="X32" s="253">
        <v>1.296361438073255E-2</v>
      </c>
    </row>
    <row r="33" spans="1:24">
      <c r="A33" s="251" t="s">
        <v>97</v>
      </c>
      <c r="B33" s="251" t="s">
        <v>78</v>
      </c>
      <c r="C33" s="173">
        <v>3</v>
      </c>
      <c r="D33" s="174">
        <v>502.38</v>
      </c>
      <c r="E33" s="174">
        <v>0.49</v>
      </c>
      <c r="F33" s="174">
        <v>95.92</v>
      </c>
      <c r="G33" s="252">
        <v>24448.17</v>
      </c>
      <c r="H33" s="253">
        <v>8.8026443483988173E-4</v>
      </c>
      <c r="I33" s="254"/>
      <c r="J33" s="251" t="s">
        <v>78</v>
      </c>
      <c r="K33" s="182">
        <v>2</v>
      </c>
      <c r="L33" s="183">
        <v>299.73</v>
      </c>
      <c r="M33" s="183">
        <v>0.31999999999999995</v>
      </c>
      <c r="N33" s="183">
        <v>64.16</v>
      </c>
      <c r="O33" s="252">
        <v>16298.779999999999</v>
      </c>
      <c r="P33" s="253">
        <v>5.8684295655992119E-4</v>
      </c>
      <c r="Q33" s="254"/>
      <c r="R33" s="251" t="s">
        <v>78</v>
      </c>
      <c r="S33" s="182">
        <v>1</v>
      </c>
      <c r="T33" s="183">
        <v>202.65</v>
      </c>
      <c r="U33" s="183">
        <v>0.17</v>
      </c>
      <c r="V33" s="183">
        <v>31.76</v>
      </c>
      <c r="W33" s="252">
        <v>8149.39</v>
      </c>
      <c r="X33" s="253">
        <v>2.9342147827996059E-4</v>
      </c>
    </row>
    <row r="34" spans="1:24">
      <c r="A34" s="251" t="s">
        <v>98</v>
      </c>
      <c r="B34" s="251" t="s">
        <v>78</v>
      </c>
      <c r="C34" s="173"/>
      <c r="D34" s="174"/>
      <c r="E34" s="174"/>
      <c r="F34" s="174"/>
      <c r="G34" s="252"/>
      <c r="H34" s="253"/>
      <c r="I34" s="254"/>
      <c r="J34" s="251" t="s">
        <v>78</v>
      </c>
      <c r="K34" s="182"/>
      <c r="L34" s="183"/>
      <c r="M34" s="183"/>
      <c r="N34" s="183"/>
      <c r="O34" s="252"/>
      <c r="P34" s="253"/>
      <c r="Q34" s="254"/>
      <c r="R34" s="251" t="s">
        <v>78</v>
      </c>
      <c r="S34" s="182"/>
      <c r="T34" s="183"/>
      <c r="U34" s="183"/>
      <c r="V34" s="183"/>
      <c r="W34" s="252"/>
      <c r="X34" s="253"/>
    </row>
    <row r="35" spans="1:24">
      <c r="A35" s="251" t="s">
        <v>99</v>
      </c>
      <c r="B35" s="251" t="s">
        <v>78</v>
      </c>
      <c r="C35" s="173"/>
      <c r="D35" s="174"/>
      <c r="E35" s="174"/>
      <c r="F35" s="174"/>
      <c r="G35" s="252"/>
      <c r="H35" s="253"/>
      <c r="I35" s="254"/>
      <c r="J35" s="251" t="s">
        <v>78</v>
      </c>
      <c r="K35" s="182"/>
      <c r="L35" s="183"/>
      <c r="M35" s="183"/>
      <c r="N35" s="183"/>
      <c r="O35" s="252"/>
      <c r="P35" s="253"/>
      <c r="Q35" s="254"/>
      <c r="R35" s="251" t="s">
        <v>78</v>
      </c>
      <c r="S35" s="182"/>
      <c r="T35" s="183"/>
      <c r="U35" s="183"/>
      <c r="V35" s="183"/>
      <c r="W35" s="252"/>
      <c r="X35" s="253"/>
    </row>
    <row r="36" spans="1:24">
      <c r="A36" s="256" t="s">
        <v>15</v>
      </c>
      <c r="B36" s="254"/>
      <c r="C36" s="257"/>
      <c r="D36" s="258"/>
      <c r="E36" s="258"/>
      <c r="F36" s="258"/>
      <c r="G36" s="264"/>
      <c r="H36" s="259"/>
      <c r="I36" s="254"/>
      <c r="J36" s="254"/>
      <c r="K36" s="257"/>
      <c r="L36" s="258"/>
      <c r="M36" s="258"/>
      <c r="N36" s="258"/>
      <c r="O36" s="264"/>
      <c r="P36" s="259"/>
      <c r="Q36" s="254"/>
      <c r="R36" s="254"/>
      <c r="S36" s="257"/>
      <c r="T36" s="258"/>
      <c r="U36" s="258"/>
      <c r="V36" s="258"/>
      <c r="W36" s="264"/>
      <c r="X36" s="259"/>
    </row>
    <row r="37" spans="1:24">
      <c r="A37" s="251" t="s">
        <v>100</v>
      </c>
      <c r="B37" s="251" t="s">
        <v>78</v>
      </c>
      <c r="C37" s="173"/>
      <c r="D37" s="174"/>
      <c r="E37" s="174"/>
      <c r="F37" s="174"/>
      <c r="G37" s="252"/>
      <c r="H37" s="253"/>
      <c r="I37" s="254"/>
      <c r="J37" s="251" t="s">
        <v>78</v>
      </c>
      <c r="K37" s="184"/>
      <c r="L37" s="185"/>
      <c r="M37" s="185"/>
      <c r="N37" s="185"/>
      <c r="O37" s="252"/>
      <c r="P37" s="253"/>
      <c r="Q37" s="254"/>
      <c r="R37" s="251" t="s">
        <v>78</v>
      </c>
      <c r="S37" s="184"/>
      <c r="T37" s="185"/>
      <c r="U37" s="185"/>
      <c r="V37" s="185"/>
      <c r="W37" s="252"/>
      <c r="X37" s="253"/>
    </row>
    <row r="38" spans="1:24" ht="14.25">
      <c r="A38" s="251" t="s">
        <v>580</v>
      </c>
      <c r="B38" s="251" t="s">
        <v>78</v>
      </c>
      <c r="C38" s="173">
        <v>26</v>
      </c>
      <c r="D38" s="174">
        <v>1947.1400000000012</v>
      </c>
      <c r="E38" s="174">
        <v>0.35879999999999995</v>
      </c>
      <c r="F38" s="174">
        <v>0</v>
      </c>
      <c r="G38" s="252">
        <v>82468.89</v>
      </c>
      <c r="H38" s="253">
        <v>2.9693196197393252E-3</v>
      </c>
      <c r="I38" s="254"/>
      <c r="J38" s="251" t="s">
        <v>78</v>
      </c>
      <c r="K38" s="184">
        <v>11</v>
      </c>
      <c r="L38" s="185">
        <v>823.7900000000011</v>
      </c>
      <c r="M38" s="185">
        <v>0.15179999999999988</v>
      </c>
      <c r="N38" s="185">
        <v>0</v>
      </c>
      <c r="O38" s="252">
        <v>34890.68</v>
      </c>
      <c r="P38" s="253">
        <v>1.2562504560210096E-3</v>
      </c>
      <c r="Q38" s="254"/>
      <c r="R38" s="251" t="s">
        <v>78</v>
      </c>
      <c r="S38" s="184">
        <v>15</v>
      </c>
      <c r="T38" s="185">
        <v>1123.3500000000001</v>
      </c>
      <c r="U38" s="185">
        <v>0.20700000000000007</v>
      </c>
      <c r="V38" s="185">
        <v>0</v>
      </c>
      <c r="W38" s="252">
        <v>47578.21</v>
      </c>
      <c r="X38" s="253">
        <v>1.7130691637183156E-3</v>
      </c>
    </row>
    <row r="39" spans="1:24">
      <c r="A39" s="256" t="s">
        <v>102</v>
      </c>
      <c r="B39" s="254"/>
      <c r="C39" s="257"/>
      <c r="D39" s="258"/>
      <c r="E39" s="258"/>
      <c r="F39" s="258"/>
      <c r="G39" s="258"/>
      <c r="H39" s="259"/>
      <c r="I39" s="254"/>
      <c r="J39" s="254"/>
      <c r="K39" s="257"/>
      <c r="L39" s="258"/>
      <c r="M39" s="258"/>
      <c r="N39" s="258"/>
      <c r="O39" s="258"/>
      <c r="P39" s="259"/>
      <c r="Q39" s="254"/>
      <c r="R39" s="254"/>
      <c r="S39" s="257"/>
      <c r="T39" s="258"/>
      <c r="U39" s="258"/>
      <c r="V39" s="258"/>
      <c r="W39" s="258"/>
      <c r="X39" s="259"/>
    </row>
    <row r="40" spans="1:24">
      <c r="A40" s="251" t="s">
        <v>103</v>
      </c>
      <c r="B40" s="251" t="s">
        <v>74</v>
      </c>
      <c r="C40" s="173">
        <v>71596</v>
      </c>
      <c r="D40" s="174">
        <v>4994108.7750000153</v>
      </c>
      <c r="E40" s="174">
        <v>618.19766799997103</v>
      </c>
      <c r="F40" s="174">
        <v>-112533.56700000337</v>
      </c>
      <c r="G40" s="252">
        <v>3716245.2</v>
      </c>
      <c r="H40" s="253">
        <v>0.13380463571320159</v>
      </c>
      <c r="I40" s="254"/>
      <c r="J40" s="251" t="s">
        <v>74</v>
      </c>
      <c r="K40" s="186">
        <v>30766</v>
      </c>
      <c r="L40" s="187">
        <v>2153511.4479999915</v>
      </c>
      <c r="M40" s="187">
        <v>264.10317999997341</v>
      </c>
      <c r="N40" s="187">
        <v>-48165.206000003207</v>
      </c>
      <c r="O40" s="252">
        <v>1596932.79</v>
      </c>
      <c r="P40" s="253">
        <v>5.749809248981113E-2</v>
      </c>
      <c r="Q40" s="254"/>
      <c r="R40" s="251" t="s">
        <v>74</v>
      </c>
      <c r="S40" s="186">
        <v>40830</v>
      </c>
      <c r="T40" s="187">
        <v>2840597.3270000238</v>
      </c>
      <c r="U40" s="187">
        <v>354.09448799999763</v>
      </c>
      <c r="V40" s="187">
        <v>-64368.361000000164</v>
      </c>
      <c r="W40" s="252">
        <v>2119312.41</v>
      </c>
      <c r="X40" s="253">
        <v>7.6306543223390463E-2</v>
      </c>
    </row>
    <row r="41" spans="1:24">
      <c r="A41" s="251" t="s">
        <v>104</v>
      </c>
      <c r="B41" s="251" t="s">
        <v>74</v>
      </c>
      <c r="C41" s="173">
        <v>16109</v>
      </c>
      <c r="D41" s="174">
        <v>1252642.9549998855</v>
      </c>
      <c r="E41" s="174">
        <v>128.2424699999909</v>
      </c>
      <c r="F41" s="174">
        <v>0</v>
      </c>
      <c r="G41" s="252">
        <v>898903.05999999994</v>
      </c>
      <c r="H41" s="253">
        <v>3.2365301537364159E-2</v>
      </c>
      <c r="I41" s="254"/>
      <c r="J41" s="251" t="s">
        <v>74</v>
      </c>
      <c r="K41" s="186">
        <v>7118</v>
      </c>
      <c r="L41" s="187">
        <v>553984.12499990826</v>
      </c>
      <c r="M41" s="187">
        <v>58.436149999991173</v>
      </c>
      <c r="N41" s="187">
        <v>0</v>
      </c>
      <c r="O41" s="252">
        <v>397193.61999999994</v>
      </c>
      <c r="P41" s="253">
        <v>1.4301087460996334E-2</v>
      </c>
      <c r="Q41" s="254"/>
      <c r="R41" s="251" t="s">
        <v>74</v>
      </c>
      <c r="S41" s="186">
        <v>8991</v>
      </c>
      <c r="T41" s="187">
        <v>698658.82999997726</v>
      </c>
      <c r="U41" s="187">
        <v>69.806319999999729</v>
      </c>
      <c r="V41" s="187">
        <v>0</v>
      </c>
      <c r="W41" s="252">
        <v>501709.44</v>
      </c>
      <c r="X41" s="253">
        <v>1.8064214076367827E-2</v>
      </c>
    </row>
    <row r="42" spans="1:24">
      <c r="A42" s="251" t="s">
        <v>105</v>
      </c>
      <c r="B42" s="251" t="s">
        <v>74</v>
      </c>
      <c r="C42" s="173">
        <v>6857</v>
      </c>
      <c r="D42" s="174">
        <v>485131.07691999723</v>
      </c>
      <c r="E42" s="174">
        <v>59.446399999995968</v>
      </c>
      <c r="F42" s="174">
        <v>-11171.066550999933</v>
      </c>
      <c r="G42" s="252">
        <v>376724.1</v>
      </c>
      <c r="H42" s="253">
        <v>1.3564075633352643E-2</v>
      </c>
      <c r="I42" s="254"/>
      <c r="J42" s="251" t="s">
        <v>74</v>
      </c>
      <c r="K42" s="186">
        <v>3083</v>
      </c>
      <c r="L42" s="187">
        <v>218331.7509999958</v>
      </c>
      <c r="M42" s="187">
        <v>26.71350799999675</v>
      </c>
      <c r="N42" s="187">
        <v>-4989.3800000001893</v>
      </c>
      <c r="O42" s="252">
        <v>169380.24999999997</v>
      </c>
      <c r="P42" s="253">
        <v>6.0985918389510488E-3</v>
      </c>
      <c r="Q42" s="254"/>
      <c r="R42" s="251" t="s">
        <v>74</v>
      </c>
      <c r="S42" s="186">
        <v>3774</v>
      </c>
      <c r="T42" s="187">
        <v>266799.32592000143</v>
      </c>
      <c r="U42" s="187">
        <v>32.732891999999218</v>
      </c>
      <c r="V42" s="187">
        <v>-6181.6865509997433</v>
      </c>
      <c r="W42" s="252">
        <v>207343.85</v>
      </c>
      <c r="X42" s="253">
        <v>7.4654837944015942E-3</v>
      </c>
    </row>
    <row r="43" spans="1:24">
      <c r="A43" s="251" t="s">
        <v>106</v>
      </c>
      <c r="B43" s="251" t="s">
        <v>74</v>
      </c>
      <c r="C43" s="173">
        <v>150</v>
      </c>
      <c r="D43" s="174">
        <v>16189.523200000016</v>
      </c>
      <c r="E43" s="174">
        <v>2.0660439999999993</v>
      </c>
      <c r="F43" s="174">
        <v>0</v>
      </c>
      <c r="G43" s="252">
        <v>8844.2200000000012</v>
      </c>
      <c r="H43" s="253">
        <v>3.1843906189704918E-4</v>
      </c>
      <c r="I43" s="254"/>
      <c r="J43" s="251" t="s">
        <v>74</v>
      </c>
      <c r="K43" s="186">
        <v>65</v>
      </c>
      <c r="L43" s="187">
        <v>6946.4708000000082</v>
      </c>
      <c r="M43" s="187">
        <v>0.88653599999999977</v>
      </c>
      <c r="N43" s="187">
        <v>0</v>
      </c>
      <c r="O43" s="252">
        <v>3832.5000000000009</v>
      </c>
      <c r="P43" s="253">
        <v>1.3799042818026248E-4</v>
      </c>
      <c r="Q43" s="254"/>
      <c r="R43" s="251" t="s">
        <v>74</v>
      </c>
      <c r="S43" s="186">
        <v>85</v>
      </c>
      <c r="T43" s="187">
        <v>9243.0524000000078</v>
      </c>
      <c r="U43" s="187">
        <v>1.1795079999999996</v>
      </c>
      <c r="V43" s="187">
        <v>0</v>
      </c>
      <c r="W43" s="252">
        <v>5011.72</v>
      </c>
      <c r="X43" s="253">
        <v>1.8044863371678669E-4</v>
      </c>
    </row>
    <row r="44" spans="1:24">
      <c r="A44" s="251" t="s">
        <v>107</v>
      </c>
      <c r="B44" s="251" t="s">
        <v>74</v>
      </c>
      <c r="C44" s="173">
        <v>0</v>
      </c>
      <c r="D44" s="174">
        <v>0</v>
      </c>
      <c r="E44" s="174">
        <v>0</v>
      </c>
      <c r="F44" s="174">
        <v>0</v>
      </c>
      <c r="G44" s="252">
        <v>0</v>
      </c>
      <c r="H44" s="253">
        <v>0</v>
      </c>
      <c r="I44" s="254"/>
      <c r="J44" s="251" t="s">
        <v>74</v>
      </c>
      <c r="K44" s="186">
        <v>0</v>
      </c>
      <c r="L44" s="187">
        <v>0</v>
      </c>
      <c r="M44" s="187">
        <v>0</v>
      </c>
      <c r="N44" s="187">
        <v>0</v>
      </c>
      <c r="O44" s="252">
        <v>0</v>
      </c>
      <c r="P44" s="253">
        <v>0</v>
      </c>
      <c r="Q44" s="254"/>
      <c r="R44" s="251" t="s">
        <v>74</v>
      </c>
      <c r="S44" s="186">
        <v>0</v>
      </c>
      <c r="T44" s="187">
        <v>0</v>
      </c>
      <c r="U44" s="187">
        <v>0</v>
      </c>
      <c r="V44" s="187">
        <v>0</v>
      </c>
      <c r="W44" s="252">
        <v>0</v>
      </c>
      <c r="X44" s="253">
        <v>0</v>
      </c>
    </row>
    <row r="45" spans="1:24">
      <c r="A45" s="251" t="s">
        <v>108</v>
      </c>
      <c r="B45" s="251" t="s">
        <v>74</v>
      </c>
      <c r="C45" s="173">
        <v>0</v>
      </c>
      <c r="D45" s="174">
        <v>0</v>
      </c>
      <c r="E45" s="174">
        <v>0</v>
      </c>
      <c r="F45" s="174">
        <v>0</v>
      </c>
      <c r="G45" s="252">
        <v>0</v>
      </c>
      <c r="H45" s="253">
        <v>0</v>
      </c>
      <c r="I45" s="254"/>
      <c r="J45" s="251" t="s">
        <v>74</v>
      </c>
      <c r="K45" s="186">
        <v>0</v>
      </c>
      <c r="L45" s="187">
        <v>0</v>
      </c>
      <c r="M45" s="187">
        <v>0</v>
      </c>
      <c r="N45" s="187">
        <v>0</v>
      </c>
      <c r="O45" s="252">
        <v>0</v>
      </c>
      <c r="P45" s="253">
        <v>0</v>
      </c>
      <c r="Q45" s="254"/>
      <c r="R45" s="251" t="s">
        <v>74</v>
      </c>
      <c r="S45" s="186">
        <v>0</v>
      </c>
      <c r="T45" s="187">
        <v>0</v>
      </c>
      <c r="U45" s="187">
        <v>0</v>
      </c>
      <c r="V45" s="187">
        <v>0</v>
      </c>
      <c r="W45" s="252">
        <v>0</v>
      </c>
      <c r="X45" s="253">
        <v>0</v>
      </c>
    </row>
    <row r="46" spans="1:24">
      <c r="A46" s="251" t="s">
        <v>109</v>
      </c>
      <c r="B46" s="251" t="s">
        <v>74</v>
      </c>
      <c r="C46" s="173">
        <v>10881</v>
      </c>
      <c r="D46" s="174">
        <v>501752.23389200232</v>
      </c>
      <c r="E46" s="174">
        <v>62.331344999999551</v>
      </c>
      <c r="F46" s="174">
        <v>-8221.712599999888</v>
      </c>
      <c r="G46" s="252">
        <v>94371.45</v>
      </c>
      <c r="H46" s="253">
        <v>3.397875223350875E-3</v>
      </c>
      <c r="I46" s="254"/>
      <c r="J46" s="251" t="s">
        <v>74</v>
      </c>
      <c r="K46" s="186">
        <v>7043</v>
      </c>
      <c r="L46" s="187">
        <v>323601.42689200223</v>
      </c>
      <c r="M46" s="187">
        <v>40.001688999999516</v>
      </c>
      <c r="N46" s="187">
        <v>-4017.9425999999012</v>
      </c>
      <c r="O46" s="252">
        <v>61084.289999999994</v>
      </c>
      <c r="P46" s="253">
        <v>2.1993600344911474E-3</v>
      </c>
      <c r="Q46" s="254"/>
      <c r="R46" s="251" t="s">
        <v>74</v>
      </c>
      <c r="S46" s="186">
        <v>3838</v>
      </c>
      <c r="T46" s="187">
        <v>178150.80700000012</v>
      </c>
      <c r="U46" s="187">
        <v>22.329656000000032</v>
      </c>
      <c r="V46" s="187">
        <v>-4203.7699999999868</v>
      </c>
      <c r="W46" s="252">
        <v>33287.160000000003</v>
      </c>
      <c r="X46" s="253">
        <v>1.1985151888597274E-3</v>
      </c>
    </row>
    <row r="47" spans="1:24">
      <c r="A47" s="251" t="s">
        <v>110</v>
      </c>
      <c r="B47" s="251" t="s">
        <v>74</v>
      </c>
      <c r="C47" s="173">
        <v>0</v>
      </c>
      <c r="D47" s="174">
        <v>0</v>
      </c>
      <c r="E47" s="174">
        <v>0</v>
      </c>
      <c r="F47" s="174">
        <v>0</v>
      </c>
      <c r="G47" s="252">
        <v>0</v>
      </c>
      <c r="H47" s="253">
        <v>0</v>
      </c>
      <c r="I47" s="254"/>
      <c r="J47" s="251" t="s">
        <v>74</v>
      </c>
      <c r="K47" s="186">
        <v>0</v>
      </c>
      <c r="L47" s="187">
        <v>0</v>
      </c>
      <c r="M47" s="187">
        <v>0</v>
      </c>
      <c r="N47" s="187">
        <v>0</v>
      </c>
      <c r="O47" s="252">
        <v>0</v>
      </c>
      <c r="P47" s="253">
        <v>0</v>
      </c>
      <c r="Q47" s="254"/>
      <c r="R47" s="251" t="s">
        <v>74</v>
      </c>
      <c r="S47" s="186">
        <v>0</v>
      </c>
      <c r="T47" s="187">
        <v>0</v>
      </c>
      <c r="U47" s="187">
        <v>0</v>
      </c>
      <c r="V47" s="187">
        <v>0</v>
      </c>
      <c r="W47" s="252">
        <v>0</v>
      </c>
      <c r="X47" s="253">
        <v>0</v>
      </c>
    </row>
    <row r="48" spans="1:24">
      <c r="A48" s="251" t="s">
        <v>111</v>
      </c>
      <c r="B48" s="251" t="s">
        <v>74</v>
      </c>
      <c r="C48" s="173">
        <v>174324</v>
      </c>
      <c r="D48" s="174">
        <v>5250323.5730002075</v>
      </c>
      <c r="E48" s="174">
        <v>666.42271499998844</v>
      </c>
      <c r="F48" s="174">
        <v>-120318.9450000052</v>
      </c>
      <c r="G48" s="252">
        <v>1456384.0099999998</v>
      </c>
      <c r="H48" s="253">
        <v>5.2437587249781502E-2</v>
      </c>
      <c r="I48" s="254"/>
      <c r="J48" s="251" t="s">
        <v>74</v>
      </c>
      <c r="K48" s="186">
        <v>89863</v>
      </c>
      <c r="L48" s="187">
        <v>2715716.3730002381</v>
      </c>
      <c r="M48" s="187">
        <v>339.86569099999417</v>
      </c>
      <c r="N48" s="187">
        <v>-62050.324000004883</v>
      </c>
      <c r="O48" s="252">
        <v>750757.41999999981</v>
      </c>
      <c r="P48" s="253">
        <v>2.7031268844177198E-2</v>
      </c>
      <c r="Q48" s="254"/>
      <c r="R48" s="251" t="s">
        <v>74</v>
      </c>
      <c r="S48" s="186">
        <v>84461</v>
      </c>
      <c r="T48" s="187">
        <v>2534607.1999999695</v>
      </c>
      <c r="U48" s="187">
        <v>326.55702399999427</v>
      </c>
      <c r="V48" s="187">
        <v>-58268.621000000319</v>
      </c>
      <c r="W48" s="252">
        <v>705626.59</v>
      </c>
      <c r="X48" s="253">
        <v>2.5406318405604304E-2</v>
      </c>
    </row>
    <row r="49" spans="1:27">
      <c r="A49" s="256" t="s">
        <v>112</v>
      </c>
      <c r="B49" s="254"/>
      <c r="C49" s="257"/>
      <c r="D49" s="258"/>
      <c r="E49" s="258"/>
      <c r="F49" s="258"/>
      <c r="G49" s="258"/>
      <c r="H49" s="259"/>
      <c r="I49" s="254"/>
      <c r="J49" s="254"/>
      <c r="K49" s="257"/>
      <c r="L49" s="258"/>
      <c r="M49" s="258"/>
      <c r="N49" s="258"/>
      <c r="O49" s="258"/>
      <c r="P49" s="259"/>
      <c r="Q49" s="254"/>
      <c r="R49" s="254"/>
      <c r="S49" s="257"/>
      <c r="T49" s="258"/>
      <c r="U49" s="258"/>
      <c r="V49" s="258"/>
      <c r="W49" s="258"/>
      <c r="X49" s="259"/>
    </row>
    <row r="50" spans="1:27">
      <c r="A50" s="251" t="s">
        <v>113</v>
      </c>
      <c r="B50" s="251" t="s">
        <v>74</v>
      </c>
      <c r="C50" s="173"/>
      <c r="D50" s="174"/>
      <c r="E50" s="174"/>
      <c r="F50" s="174"/>
      <c r="G50" s="252"/>
      <c r="H50" s="253"/>
      <c r="I50" s="254"/>
      <c r="J50" s="251" t="s">
        <v>74</v>
      </c>
      <c r="K50" s="188"/>
      <c r="L50" s="189"/>
      <c r="M50" s="189"/>
      <c r="N50" s="189"/>
      <c r="O50" s="252"/>
      <c r="P50" s="253"/>
      <c r="Q50" s="254"/>
      <c r="R50" s="251" t="s">
        <v>74</v>
      </c>
      <c r="S50" s="188"/>
      <c r="T50" s="189"/>
      <c r="U50" s="189"/>
      <c r="V50" s="189"/>
      <c r="W50" s="252"/>
      <c r="X50" s="253"/>
    </row>
    <row r="51" spans="1:27">
      <c r="A51" s="251" t="s">
        <v>114</v>
      </c>
      <c r="B51" s="251" t="s">
        <v>74</v>
      </c>
      <c r="C51" s="173">
        <v>5919</v>
      </c>
      <c r="D51" s="174">
        <v>143831.70000000266</v>
      </c>
      <c r="E51" s="174">
        <v>19.532699999999419</v>
      </c>
      <c r="F51" s="174">
        <v>0</v>
      </c>
      <c r="G51" s="252">
        <v>246666</v>
      </c>
      <c r="H51" s="253">
        <v>8.8812907912622623E-3</v>
      </c>
      <c r="I51" s="254"/>
      <c r="J51" s="251" t="s">
        <v>74</v>
      </c>
      <c r="K51" s="188">
        <v>3210</v>
      </c>
      <c r="L51" s="189">
        <v>78003.000000001979</v>
      </c>
      <c r="M51" s="189">
        <v>10.592999999999387</v>
      </c>
      <c r="N51" s="189">
        <v>0</v>
      </c>
      <c r="O51" s="252">
        <v>133772.24</v>
      </c>
      <c r="P51" s="253">
        <v>4.8165136793823435E-3</v>
      </c>
      <c r="Q51" s="254"/>
      <c r="R51" s="251" t="s">
        <v>74</v>
      </c>
      <c r="S51" s="188">
        <v>2709</v>
      </c>
      <c r="T51" s="189">
        <v>65828.700000000681</v>
      </c>
      <c r="U51" s="189">
        <v>8.9397000000000322</v>
      </c>
      <c r="V51" s="189">
        <v>0</v>
      </c>
      <c r="W51" s="252">
        <v>112893.75999999999</v>
      </c>
      <c r="X51" s="253">
        <v>4.064777111879918E-3</v>
      </c>
    </row>
    <row r="52" spans="1:27">
      <c r="A52" s="251" t="s">
        <v>115</v>
      </c>
      <c r="B52" s="251" t="s">
        <v>74</v>
      </c>
      <c r="C52" s="173">
        <v>3063</v>
      </c>
      <c r="D52" s="174">
        <v>667427.70000001183</v>
      </c>
      <c r="E52" s="174">
        <v>129.56489999999792</v>
      </c>
      <c r="F52" s="174">
        <v>-15651.930000000066</v>
      </c>
      <c r="G52" s="252">
        <v>179624.59</v>
      </c>
      <c r="H52" s="253">
        <v>6.4674426838366829E-3</v>
      </c>
      <c r="I52" s="254"/>
      <c r="J52" s="251" t="s">
        <v>74</v>
      </c>
      <c r="K52" s="188">
        <v>1511</v>
      </c>
      <c r="L52" s="189">
        <v>329246.90000001161</v>
      </c>
      <c r="M52" s="189">
        <v>63.915299999998567</v>
      </c>
      <c r="N52" s="189">
        <v>-7721.2100000001301</v>
      </c>
      <c r="O52" s="252">
        <v>88610.11</v>
      </c>
      <c r="P52" s="253">
        <v>3.1904362739726432E-3</v>
      </c>
      <c r="Q52" s="254"/>
      <c r="R52" s="251" t="s">
        <v>74</v>
      </c>
      <c r="S52" s="188">
        <v>1552</v>
      </c>
      <c r="T52" s="189">
        <v>338180.80000000022</v>
      </c>
      <c r="U52" s="189">
        <v>65.649599999999353</v>
      </c>
      <c r="V52" s="189">
        <v>-7930.7199999999357</v>
      </c>
      <c r="W52" s="252">
        <v>91014.48</v>
      </c>
      <c r="X52" s="253">
        <v>3.2770064098640397E-3</v>
      </c>
      <c r="Y52" s="668"/>
    </row>
    <row r="53" spans="1:27">
      <c r="A53" s="256" t="s">
        <v>116</v>
      </c>
      <c r="B53" s="254"/>
      <c r="C53" s="257"/>
      <c r="D53" s="258"/>
      <c r="E53" s="258"/>
      <c r="F53" s="258"/>
      <c r="G53" s="258"/>
      <c r="H53" s="259"/>
      <c r="I53" s="254"/>
      <c r="J53" s="254"/>
      <c r="K53" s="257"/>
      <c r="L53" s="258"/>
      <c r="M53" s="258"/>
      <c r="N53" s="258"/>
      <c r="O53" s="258"/>
      <c r="P53" s="259"/>
      <c r="Q53" s="254"/>
      <c r="R53" s="254"/>
      <c r="S53" s="257"/>
      <c r="T53" s="258"/>
      <c r="U53" s="258"/>
      <c r="V53" s="258"/>
      <c r="W53" s="258"/>
      <c r="X53" s="259"/>
    </row>
    <row r="54" spans="1:27">
      <c r="A54" s="251"/>
      <c r="B54" s="251"/>
      <c r="C54" s="265"/>
      <c r="D54" s="266"/>
      <c r="E54" s="266"/>
      <c r="F54" s="266"/>
      <c r="G54" s="266"/>
      <c r="H54" s="267"/>
      <c r="I54" s="254"/>
      <c r="J54" s="251"/>
      <c r="K54" s="265"/>
      <c r="L54" s="266"/>
      <c r="M54" s="266"/>
      <c r="N54" s="266"/>
      <c r="O54" s="266"/>
      <c r="P54" s="267"/>
      <c r="Q54" s="254"/>
      <c r="R54" s="251"/>
      <c r="S54" s="265"/>
      <c r="T54" s="266"/>
      <c r="U54" s="266"/>
      <c r="V54" s="266"/>
      <c r="W54" s="266"/>
      <c r="X54" s="267"/>
    </row>
    <row r="55" spans="1:27">
      <c r="A55" s="256" t="s">
        <v>18</v>
      </c>
      <c r="B55" s="254"/>
      <c r="C55" s="257"/>
      <c r="D55" s="258"/>
      <c r="E55" s="258"/>
      <c r="F55" s="258"/>
      <c r="G55" s="258"/>
      <c r="H55" s="259"/>
      <c r="I55" s="254"/>
      <c r="J55" s="254"/>
      <c r="K55" s="257"/>
      <c r="L55" s="258"/>
      <c r="M55" s="258"/>
      <c r="N55" s="258"/>
      <c r="O55" s="258"/>
      <c r="P55" s="259"/>
      <c r="Q55" s="254"/>
      <c r="R55" s="254"/>
      <c r="S55" s="257"/>
      <c r="T55" s="258"/>
      <c r="U55" s="258"/>
      <c r="V55" s="258"/>
      <c r="W55" s="258"/>
      <c r="X55" s="259"/>
    </row>
    <row r="56" spans="1:27">
      <c r="A56" s="251" t="s">
        <v>117</v>
      </c>
      <c r="B56" s="251" t="s">
        <v>78</v>
      </c>
      <c r="C56" s="173">
        <v>22115</v>
      </c>
      <c r="D56" s="258"/>
      <c r="E56" s="258"/>
      <c r="F56" s="258"/>
      <c r="G56" s="252">
        <v>4634264.13</v>
      </c>
      <c r="H56" s="253">
        <v>0.16685821046291752</v>
      </c>
      <c r="I56" s="254"/>
      <c r="J56" s="251" t="s">
        <v>78</v>
      </c>
      <c r="K56" s="191">
        <v>10823</v>
      </c>
      <c r="L56" s="258"/>
      <c r="M56" s="258"/>
      <c r="N56" s="258"/>
      <c r="O56" s="252">
        <v>2267991.8899999997</v>
      </c>
      <c r="P56" s="253">
        <v>8.1659797002077664E-2</v>
      </c>
      <c r="Q56" s="254"/>
      <c r="R56" s="251" t="s">
        <v>78</v>
      </c>
      <c r="S56" s="191">
        <v>11292</v>
      </c>
      <c r="T56" s="258"/>
      <c r="U56" s="258"/>
      <c r="V56" s="258"/>
      <c r="W56" s="252">
        <v>2366272.2400000002</v>
      </c>
      <c r="X56" s="253">
        <v>8.5198413460839867E-2</v>
      </c>
    </row>
    <row r="57" spans="1:27">
      <c r="A57" s="251" t="s">
        <v>118</v>
      </c>
      <c r="B57" s="251" t="s">
        <v>78</v>
      </c>
      <c r="C57" s="173">
        <v>22115</v>
      </c>
      <c r="D57" s="258"/>
      <c r="E57" s="258"/>
      <c r="F57" s="258"/>
      <c r="G57" s="252">
        <v>1400931.2200000002</v>
      </c>
      <c r="H57" s="253">
        <v>5.0440991232589036E-2</v>
      </c>
      <c r="I57" s="254"/>
      <c r="J57" s="251" t="s">
        <v>78</v>
      </c>
      <c r="K57" s="191">
        <v>10823</v>
      </c>
      <c r="L57" s="258"/>
      <c r="M57" s="258"/>
      <c r="N57" s="258"/>
      <c r="O57" s="252">
        <v>685610.61000000022</v>
      </c>
      <c r="P57" s="253">
        <v>2.4685636435441867E-2</v>
      </c>
      <c r="Q57" s="254"/>
      <c r="R57" s="251" t="s">
        <v>78</v>
      </c>
      <c r="S57" s="191">
        <v>11292</v>
      </c>
      <c r="T57" s="258"/>
      <c r="U57" s="258"/>
      <c r="V57" s="258"/>
      <c r="W57" s="252">
        <v>715320.61</v>
      </c>
      <c r="X57" s="253">
        <v>2.5755354797147169E-2</v>
      </c>
    </row>
    <row r="58" spans="1:27">
      <c r="A58" s="254"/>
      <c r="B58" s="254"/>
      <c r="C58" s="268"/>
      <c r="D58" s="269"/>
      <c r="E58" s="258"/>
      <c r="F58" s="269"/>
      <c r="G58" s="269"/>
      <c r="H58" s="259"/>
      <c r="I58" s="254"/>
      <c r="J58" s="254"/>
      <c r="K58" s="268"/>
      <c r="L58" s="269"/>
      <c r="M58" s="258"/>
      <c r="N58" s="269"/>
      <c r="O58" s="269"/>
      <c r="P58" s="259"/>
      <c r="Q58" s="254"/>
      <c r="R58" s="254"/>
      <c r="S58" s="268"/>
      <c r="T58" s="269"/>
      <c r="U58" s="258"/>
      <c r="V58" s="269"/>
      <c r="W58" s="269"/>
      <c r="X58" s="259"/>
    </row>
    <row r="59" spans="1:27">
      <c r="A59" s="270" t="s">
        <v>119</v>
      </c>
      <c r="B59" s="251"/>
      <c r="C59" s="147"/>
      <c r="D59" s="266">
        <f>SUM(D9:D52)</f>
        <v>14436201.017767159</v>
      </c>
      <c r="E59" s="266">
        <f t="shared" ref="E59:F59" si="0">SUM(E9:E52)</f>
        <v>1984.4835669999484</v>
      </c>
      <c r="F59" s="266">
        <f t="shared" si="0"/>
        <v>233029.84025097941</v>
      </c>
      <c r="G59" s="669">
        <f>SUM(G9:G57)</f>
        <v>27773665.539999999</v>
      </c>
      <c r="H59" s="725"/>
      <c r="I59" s="726"/>
      <c r="J59" s="727"/>
      <c r="K59" s="95"/>
      <c r="L59" s="266">
        <f t="shared" ref="L59:N59" si="1">SUM(L9:L52)</f>
        <v>7005392.3788661733</v>
      </c>
      <c r="M59" s="266">
        <f t="shared" si="1"/>
        <v>966.32280799995806</v>
      </c>
      <c r="N59" s="266">
        <f t="shared" si="1"/>
        <v>114305.95938997716</v>
      </c>
      <c r="O59" s="669">
        <f>SUM(O9:O57)</f>
        <v>13471258.369999994</v>
      </c>
      <c r="P59" s="725"/>
      <c r="Q59" s="726"/>
      <c r="R59" s="727"/>
      <c r="S59" s="95"/>
      <c r="T59" s="266">
        <f>SUM(T9:T52)</f>
        <v>7430808.638900985</v>
      </c>
      <c r="U59" s="266">
        <f t="shared" ref="U59:V59" si="2">SUM(U9:U52)</f>
        <v>1018.1607589999904</v>
      </c>
      <c r="V59" s="266">
        <f t="shared" si="2"/>
        <v>118723.88086100231</v>
      </c>
      <c r="W59" s="669">
        <f>SUM(W9:W57)</f>
        <v>14302407.17</v>
      </c>
      <c r="X59" s="725"/>
      <c r="Y59" s="272"/>
      <c r="Z59" s="273"/>
      <c r="AA59" s="273"/>
    </row>
    <row r="60" spans="1:27">
      <c r="A60" s="274"/>
      <c r="B60" s="274"/>
      <c r="C60" s="275"/>
      <c r="D60" s="276"/>
      <c r="E60" s="277"/>
      <c r="F60" s="277"/>
      <c r="G60" s="278"/>
      <c r="H60" s="279"/>
      <c r="I60" s="254"/>
      <c r="J60" s="274"/>
      <c r="K60" s="275"/>
      <c r="L60" s="276"/>
      <c r="M60" s="277"/>
      <c r="N60" s="277"/>
      <c r="O60" s="278"/>
      <c r="P60" s="279"/>
      <c r="Q60" s="254"/>
      <c r="R60" s="274"/>
      <c r="S60" s="275"/>
      <c r="T60" s="276"/>
      <c r="U60" s="277"/>
      <c r="V60" s="277"/>
      <c r="W60" s="278"/>
      <c r="X60" s="279"/>
    </row>
    <row r="61" spans="1:27" ht="13.5" thickBot="1">
      <c r="A61" s="280" t="s">
        <v>120</v>
      </c>
      <c r="B61" s="280"/>
      <c r="C61" s="173">
        <v>16108</v>
      </c>
      <c r="D61" s="281"/>
      <c r="E61" s="282"/>
      <c r="F61" s="282"/>
      <c r="G61" s="282"/>
      <c r="H61" s="283"/>
      <c r="I61" s="284"/>
      <c r="J61" s="280"/>
      <c r="K61" s="192">
        <v>7967</v>
      </c>
      <c r="L61" s="281"/>
      <c r="M61" s="282"/>
      <c r="N61" s="282"/>
      <c r="O61" s="282"/>
      <c r="P61" s="283"/>
      <c r="Q61" s="284"/>
      <c r="R61" s="280"/>
      <c r="S61" s="192">
        <v>8141</v>
      </c>
      <c r="T61" s="281"/>
      <c r="U61" s="282"/>
      <c r="V61" s="282"/>
      <c r="W61" s="282"/>
      <c r="X61" s="283"/>
    </row>
    <row r="62" spans="1:27">
      <c r="A62" s="285"/>
      <c r="B62" s="286"/>
      <c r="C62" s="287"/>
      <c r="D62" s="933"/>
      <c r="E62" s="934"/>
      <c r="F62" s="935"/>
      <c r="G62" s="933"/>
      <c r="H62" s="934"/>
      <c r="I62" s="936"/>
      <c r="J62" s="286"/>
      <c r="K62" s="287"/>
      <c r="L62" s="937"/>
      <c r="M62" s="938"/>
      <c r="N62" s="936"/>
      <c r="O62" s="937"/>
      <c r="P62" s="938"/>
      <c r="Q62" s="936"/>
      <c r="R62" s="286"/>
      <c r="S62" s="287"/>
      <c r="T62" s="937"/>
      <c r="U62" s="938"/>
      <c r="V62" s="936"/>
      <c r="W62" s="937"/>
      <c r="X62" s="936"/>
    </row>
    <row r="63" spans="1:27" ht="39.6" customHeight="1" thickBot="1">
      <c r="A63" s="288" t="s">
        <v>121</v>
      </c>
      <c r="B63" s="269" t="s">
        <v>122</v>
      </c>
      <c r="C63" s="269"/>
      <c r="D63" s="269"/>
      <c r="E63" s="269"/>
      <c r="F63" s="269"/>
      <c r="G63" s="269"/>
      <c r="H63" s="269"/>
      <c r="I63" s="269"/>
      <c r="J63" s="289" t="s">
        <v>123</v>
      </c>
      <c r="K63" s="269"/>
      <c r="L63" s="269"/>
      <c r="M63" s="290"/>
      <c r="N63" s="291"/>
      <c r="O63" s="292"/>
      <c r="P63" s="290"/>
      <c r="Q63" s="293"/>
      <c r="R63" s="290" t="s">
        <v>124</v>
      </c>
      <c r="S63" s="290"/>
      <c r="T63" s="288"/>
      <c r="U63" s="289"/>
      <c r="V63" s="293"/>
      <c r="W63" s="288"/>
      <c r="X63" s="293"/>
    </row>
    <row r="64" spans="1:27">
      <c r="A64" s="147" t="s">
        <v>125</v>
      </c>
      <c r="B64" s="114" t="s">
        <v>78</v>
      </c>
      <c r="C64" s="193">
        <v>16400</v>
      </c>
      <c r="D64" s="294"/>
      <c r="E64" s="295"/>
      <c r="F64" s="295"/>
      <c r="G64" s="295"/>
      <c r="H64" s="296"/>
      <c r="I64" s="297"/>
      <c r="J64" s="114" t="s">
        <v>78</v>
      </c>
      <c r="K64" s="193">
        <v>7653</v>
      </c>
      <c r="L64" s="298"/>
      <c r="M64" s="299"/>
      <c r="N64" s="300"/>
      <c r="O64" s="300"/>
      <c r="P64" s="301"/>
      <c r="Q64" s="297"/>
      <c r="R64" s="114" t="s">
        <v>78</v>
      </c>
      <c r="S64" s="193">
        <v>8747</v>
      </c>
      <c r="T64" s="298"/>
      <c r="U64" s="299"/>
      <c r="V64" s="300"/>
      <c r="W64" s="300"/>
      <c r="X64" s="301"/>
    </row>
    <row r="65" spans="1:24">
      <c r="A65" s="147" t="s">
        <v>126</v>
      </c>
      <c r="B65" s="114" t="s">
        <v>78</v>
      </c>
      <c r="C65" s="193">
        <v>4052</v>
      </c>
      <c r="D65" s="294"/>
      <c r="E65" s="295"/>
      <c r="F65" s="295"/>
      <c r="G65" s="295"/>
      <c r="H65" s="296"/>
      <c r="I65" s="297"/>
      <c r="J65" s="114" t="s">
        <v>78</v>
      </c>
      <c r="K65" s="193">
        <v>2222</v>
      </c>
      <c r="L65" s="294"/>
      <c r="M65" s="302"/>
      <c r="N65" s="295"/>
      <c r="O65" s="295"/>
      <c r="P65" s="303"/>
      <c r="Q65" s="297"/>
      <c r="R65" s="114" t="s">
        <v>78</v>
      </c>
      <c r="S65" s="193">
        <v>1830</v>
      </c>
      <c r="T65" s="294"/>
      <c r="U65" s="302"/>
      <c r="V65" s="295"/>
      <c r="W65" s="295"/>
      <c r="X65" s="303"/>
    </row>
    <row r="66" spans="1:24">
      <c r="A66" s="147" t="s">
        <v>127</v>
      </c>
      <c r="B66" s="114" t="s">
        <v>78</v>
      </c>
      <c r="C66" s="193">
        <v>1663</v>
      </c>
      <c r="D66" s="294"/>
      <c r="E66" s="295"/>
      <c r="F66" s="295"/>
      <c r="G66" s="295"/>
      <c r="H66" s="296"/>
      <c r="I66" s="297"/>
      <c r="J66" s="114" t="s">
        <v>78</v>
      </c>
      <c r="K66" s="193">
        <v>948</v>
      </c>
      <c r="L66" s="294"/>
      <c r="M66" s="302"/>
      <c r="N66" s="295"/>
      <c r="O66" s="295"/>
      <c r="P66" s="303"/>
      <c r="Q66" s="297"/>
      <c r="R66" s="114" t="s">
        <v>78</v>
      </c>
      <c r="S66" s="193">
        <v>715</v>
      </c>
      <c r="T66" s="294"/>
      <c r="U66" s="302"/>
      <c r="V66" s="295"/>
      <c r="W66" s="295"/>
      <c r="X66" s="303"/>
    </row>
    <row r="67" spans="1:24">
      <c r="A67" s="304" t="s">
        <v>128</v>
      </c>
      <c r="B67" s="114" t="s">
        <v>78</v>
      </c>
      <c r="C67" s="714">
        <v>22115</v>
      </c>
      <c r="D67" s="294"/>
      <c r="E67" s="295"/>
      <c r="F67" s="295"/>
      <c r="G67" s="295"/>
      <c r="H67" s="296"/>
      <c r="I67" s="226"/>
      <c r="J67" s="114" t="s">
        <v>78</v>
      </c>
      <c r="K67" s="714">
        <v>10823</v>
      </c>
      <c r="L67" s="227"/>
      <c r="M67" s="302"/>
      <c r="N67" s="228"/>
      <c r="O67" s="228"/>
      <c r="P67" s="303"/>
      <c r="Q67" s="226"/>
      <c r="R67" s="114" t="s">
        <v>78</v>
      </c>
      <c r="S67" s="714">
        <v>11292</v>
      </c>
      <c r="T67" s="227"/>
      <c r="U67" s="302"/>
      <c r="V67" s="228"/>
      <c r="W67" s="228"/>
      <c r="X67" s="303"/>
    </row>
    <row r="68" spans="1:24">
      <c r="A68" s="304" t="s">
        <v>129</v>
      </c>
      <c r="B68" s="114" t="s">
        <v>78</v>
      </c>
      <c r="C68" s="168">
        <v>102237</v>
      </c>
      <c r="D68" s="294"/>
      <c r="E68" s="302"/>
      <c r="F68" s="295"/>
      <c r="G68" s="295"/>
      <c r="H68" s="303"/>
      <c r="I68" s="297"/>
      <c r="J68" s="114" t="s">
        <v>78</v>
      </c>
      <c r="K68" s="168">
        <v>46006</v>
      </c>
      <c r="L68" s="294"/>
      <c r="M68" s="302"/>
      <c r="N68" s="295"/>
      <c r="O68" s="295"/>
      <c r="P68" s="303"/>
      <c r="Q68" s="297"/>
      <c r="R68" s="114" t="s">
        <v>78</v>
      </c>
      <c r="S68" s="168">
        <v>56231</v>
      </c>
      <c r="T68" s="294"/>
      <c r="U68" s="302"/>
      <c r="V68" s="295"/>
      <c r="W68" s="295"/>
      <c r="X68" s="303"/>
    </row>
    <row r="69" spans="1:24">
      <c r="A69" s="304" t="s">
        <v>130</v>
      </c>
      <c r="B69" s="114" t="s">
        <v>131</v>
      </c>
      <c r="C69" s="305">
        <v>0.21631112024022614</v>
      </c>
      <c r="D69" s="294"/>
      <c r="E69" s="302"/>
      <c r="F69" s="295"/>
      <c r="G69" s="295"/>
      <c r="H69" s="303"/>
      <c r="I69" s="297"/>
      <c r="J69" s="114" t="s">
        <v>131</v>
      </c>
      <c r="K69" s="305">
        <v>0.23525192366213102</v>
      </c>
      <c r="L69" s="294"/>
      <c r="M69" s="302"/>
      <c r="N69" s="295"/>
      <c r="O69" s="295"/>
      <c r="P69" s="303"/>
      <c r="Q69" s="297"/>
      <c r="R69" s="114" t="s">
        <v>131</v>
      </c>
      <c r="S69" s="305">
        <v>0.20081449734132417</v>
      </c>
      <c r="T69" s="294"/>
      <c r="U69" s="302"/>
      <c r="V69" s="295"/>
      <c r="W69" s="295"/>
      <c r="X69" s="303"/>
    </row>
    <row r="70" spans="1:24" ht="13.5" thickBot="1">
      <c r="A70" s="306" t="s">
        <v>132</v>
      </c>
      <c r="B70" s="115" t="s">
        <v>78</v>
      </c>
      <c r="C70" s="307">
        <v>1219</v>
      </c>
      <c r="D70" s="308"/>
      <c r="E70" s="309"/>
      <c r="F70" s="310"/>
      <c r="G70" s="310"/>
      <c r="H70" s="311"/>
      <c r="I70" s="312"/>
      <c r="J70" s="115" t="s">
        <v>78</v>
      </c>
      <c r="K70" s="307">
        <v>779</v>
      </c>
      <c r="L70" s="308"/>
      <c r="M70" s="309"/>
      <c r="N70" s="310"/>
      <c r="O70" s="310"/>
      <c r="P70" s="311"/>
      <c r="Q70" s="312"/>
      <c r="R70" s="115" t="s">
        <v>78</v>
      </c>
      <c r="S70" s="307">
        <v>440</v>
      </c>
      <c r="T70" s="308"/>
      <c r="U70" s="309"/>
      <c r="V70" s="310"/>
      <c r="W70" s="310"/>
      <c r="X70" s="311"/>
    </row>
    <row r="71" spans="1:24">
      <c r="A71" s="157"/>
      <c r="B71" s="157"/>
      <c r="C71" s="157"/>
      <c r="D71" s="157"/>
      <c r="E71" s="157"/>
      <c r="F71" s="157"/>
      <c r="G71" s="157"/>
      <c r="H71" s="157"/>
      <c r="I71" s="157"/>
      <c r="J71" s="156"/>
      <c r="K71" s="157"/>
      <c r="L71" s="157"/>
      <c r="M71" s="156"/>
      <c r="N71" s="156"/>
      <c r="O71" s="156"/>
      <c r="P71" s="156"/>
      <c r="Q71" s="156"/>
      <c r="R71" s="156"/>
      <c r="S71" s="156"/>
      <c r="T71" s="156"/>
      <c r="U71" s="156"/>
      <c r="V71" s="156"/>
      <c r="W71" s="156"/>
      <c r="X71" s="156"/>
    </row>
    <row r="72" spans="1:24">
      <c r="A72" s="157"/>
      <c r="B72" s="157"/>
      <c r="C72" s="157"/>
      <c r="D72" s="157"/>
      <c r="E72" s="157"/>
      <c r="F72" s="157"/>
      <c r="G72" s="157"/>
      <c r="H72" s="157"/>
      <c r="I72" s="157"/>
      <c r="J72" s="156"/>
      <c r="K72" s="157"/>
      <c r="L72" s="157"/>
      <c r="M72" s="156"/>
      <c r="N72" s="156"/>
      <c r="O72" s="156"/>
      <c r="P72" s="156"/>
      <c r="Q72" s="156"/>
      <c r="R72" s="156"/>
      <c r="S72" s="156"/>
      <c r="T72" s="156"/>
      <c r="U72" s="156"/>
      <c r="V72" s="156"/>
      <c r="W72" s="156"/>
      <c r="X72" s="156"/>
    </row>
    <row r="73" spans="1:24">
      <c r="A73" s="224" t="s">
        <v>133</v>
      </c>
      <c r="C73" s="222"/>
      <c r="D73" s="222"/>
      <c r="E73" s="222"/>
      <c r="F73" s="222"/>
      <c r="G73" s="222"/>
      <c r="H73" s="222"/>
      <c r="I73" s="222"/>
      <c r="J73" s="156"/>
      <c r="K73" s="156"/>
      <c r="L73" s="156"/>
      <c r="M73" s="156"/>
      <c r="N73" s="156"/>
      <c r="O73" s="156"/>
      <c r="P73" s="156"/>
      <c r="Q73" s="156"/>
      <c r="R73" s="224"/>
      <c r="S73" s="156"/>
      <c r="T73" s="156"/>
      <c r="U73" s="156"/>
      <c r="V73" s="156"/>
      <c r="W73" s="156"/>
      <c r="X73" s="156"/>
    </row>
    <row r="74" spans="1:24">
      <c r="A74" s="225" t="s">
        <v>134</v>
      </c>
      <c r="C74" s="825"/>
      <c r="D74" s="825"/>
      <c r="E74" s="825"/>
      <c r="F74" s="825"/>
      <c r="G74" s="825"/>
      <c r="H74" s="825"/>
      <c r="I74" s="825"/>
      <c r="J74" s="156"/>
      <c r="K74" s="882"/>
      <c r="L74" s="156"/>
      <c r="M74" s="156"/>
      <c r="N74" s="156"/>
      <c r="O74" s="156"/>
      <c r="P74" s="156"/>
      <c r="Q74" s="156"/>
      <c r="R74" s="225"/>
      <c r="S74" s="156"/>
      <c r="T74" s="156"/>
      <c r="U74" s="156"/>
      <c r="V74" s="156"/>
      <c r="W74" s="156"/>
      <c r="X74" s="156"/>
    </row>
    <row r="75" spans="1:24">
      <c r="A75" s="148" t="s">
        <v>135</v>
      </c>
      <c r="C75" s="148"/>
      <c r="D75" s="148"/>
      <c r="E75" s="148"/>
      <c r="F75" s="148"/>
      <c r="G75" s="148"/>
      <c r="H75" s="156"/>
      <c r="I75" s="156"/>
      <c r="J75" s="156"/>
      <c r="K75" s="156"/>
      <c r="L75" s="156"/>
      <c r="M75" s="156"/>
      <c r="N75" s="156"/>
      <c r="O75" s="156"/>
      <c r="P75" s="156"/>
      <c r="Q75" s="156"/>
      <c r="R75" s="148"/>
      <c r="S75" s="156"/>
      <c r="T75" s="156"/>
      <c r="U75" s="156"/>
      <c r="V75" s="156"/>
      <c r="W75" s="156"/>
      <c r="X75" s="156"/>
    </row>
    <row r="76" spans="1:24">
      <c r="A76" s="148" t="s">
        <v>136</v>
      </c>
      <c r="C76" s="3"/>
      <c r="D76" s="148"/>
      <c r="E76" s="148"/>
      <c r="F76" s="148"/>
      <c r="G76" s="148"/>
      <c r="H76" s="156"/>
      <c r="I76" s="156"/>
      <c r="J76" s="156"/>
      <c r="K76" s="156"/>
      <c r="L76" s="156"/>
      <c r="M76" s="156"/>
      <c r="N76" s="156"/>
      <c r="O76" s="156"/>
      <c r="P76" s="156"/>
      <c r="Q76" s="156"/>
      <c r="R76" s="148"/>
      <c r="S76" s="156"/>
      <c r="T76" s="156"/>
      <c r="U76" s="156"/>
      <c r="V76" s="156"/>
      <c r="W76" s="156"/>
      <c r="X76" s="156"/>
    </row>
    <row r="77" spans="1:24">
      <c r="A77" s="148" t="s">
        <v>137</v>
      </c>
      <c r="C77" s="149"/>
      <c r="D77" s="149"/>
      <c r="E77" s="149"/>
      <c r="F77" s="149"/>
      <c r="G77" s="149"/>
      <c r="H77" s="156"/>
      <c r="I77" s="156"/>
      <c r="J77" s="156"/>
      <c r="K77" s="156"/>
      <c r="L77" s="156"/>
      <c r="M77" s="156"/>
      <c r="N77" s="156"/>
      <c r="O77" s="156"/>
      <c r="P77" s="156"/>
      <c r="Q77" s="156"/>
      <c r="R77" s="148"/>
      <c r="S77" s="156"/>
      <c r="T77" s="156"/>
      <c r="U77" s="156"/>
      <c r="V77" s="156"/>
      <c r="W77" s="156"/>
      <c r="X77" s="156"/>
    </row>
    <row r="78" spans="1:24">
      <c r="A78" s="195" t="s">
        <v>138</v>
      </c>
      <c r="C78" s="149"/>
      <c r="D78" s="149"/>
      <c r="E78" s="149"/>
      <c r="F78" s="149"/>
      <c r="G78" s="149"/>
      <c r="H78" s="156"/>
      <c r="I78" s="156"/>
      <c r="J78" s="156"/>
      <c r="K78" s="156"/>
      <c r="L78" s="156"/>
      <c r="M78" s="156"/>
      <c r="N78" s="156"/>
      <c r="O78" s="156"/>
      <c r="P78" s="156"/>
      <c r="Q78" s="156"/>
      <c r="R78" s="195"/>
      <c r="S78" s="156"/>
      <c r="T78" s="156"/>
      <c r="U78" s="156"/>
      <c r="V78" s="156"/>
      <c r="W78" s="156"/>
      <c r="X78" s="156"/>
    </row>
    <row r="79" spans="1:24">
      <c r="A79" s="826" t="s">
        <v>139</v>
      </c>
      <c r="C79" s="828"/>
      <c r="D79" s="828"/>
      <c r="E79" s="828"/>
      <c r="F79" s="828"/>
      <c r="G79" s="828"/>
      <c r="H79" s="156"/>
      <c r="I79" s="156"/>
      <c r="J79" s="156"/>
      <c r="K79" s="156"/>
      <c r="L79" s="156"/>
      <c r="M79" s="156"/>
      <c r="N79" s="156"/>
      <c r="O79" s="156"/>
      <c r="P79" s="156"/>
      <c r="Q79" s="156"/>
      <c r="R79" s="826"/>
      <c r="S79" s="156"/>
      <c r="T79" s="156"/>
      <c r="U79" s="156"/>
      <c r="V79" s="156"/>
      <c r="W79" s="156"/>
      <c r="X79" s="156"/>
    </row>
    <row r="80" spans="1:24">
      <c r="A80" s="223" t="s">
        <v>140</v>
      </c>
      <c r="C80" s="223"/>
      <c r="D80" s="223"/>
      <c r="E80" s="223"/>
      <c r="F80" s="223"/>
      <c r="G80" s="223"/>
      <c r="H80" s="156"/>
      <c r="I80" s="156"/>
      <c r="R80" s="223"/>
    </row>
    <row r="81" spans="1:18">
      <c r="A81" s="886" t="s">
        <v>579</v>
      </c>
      <c r="C81" s="828"/>
      <c r="D81" s="828"/>
      <c r="E81" s="828"/>
      <c r="F81" s="828"/>
      <c r="G81" s="828"/>
      <c r="H81" s="156"/>
      <c r="I81" s="156"/>
      <c r="R81" s="828"/>
    </row>
    <row r="82" spans="1:18">
      <c r="A82" s="871" t="s">
        <v>141</v>
      </c>
      <c r="C82" s="871"/>
      <c r="D82" s="871"/>
      <c r="E82" s="871"/>
      <c r="F82" s="871"/>
      <c r="G82" s="871"/>
      <c r="R82" s="871"/>
    </row>
    <row r="84" spans="1:18" ht="32.25" customHeight="1">
      <c r="A84" s="930"/>
      <c r="B84" s="930"/>
      <c r="C84" s="930"/>
      <c r="D84" s="930"/>
    </row>
  </sheetData>
  <mergeCells count="16">
    <mergeCell ref="A84:D84"/>
    <mergeCell ref="A1:X1"/>
    <mergeCell ref="A2:X2"/>
    <mergeCell ref="A3:X3"/>
    <mergeCell ref="D62:F62"/>
    <mergeCell ref="G62:I62"/>
    <mergeCell ref="L62:N62"/>
    <mergeCell ref="O62:Q62"/>
    <mergeCell ref="T62:V62"/>
    <mergeCell ref="W62:X62"/>
    <mergeCell ref="B5:H5"/>
    <mergeCell ref="J5:P5"/>
    <mergeCell ref="R5:X5"/>
    <mergeCell ref="C6:H6"/>
    <mergeCell ref="K6:P6"/>
    <mergeCell ref="S6:X6"/>
  </mergeCells>
  <printOptions headings="1"/>
  <pageMargins left="0.5" right="0.25" top="0.75" bottom="0.75" header="0.3" footer="0.3"/>
  <pageSetup scale="46" fitToHeight="0" orientation="landscape" r:id="rId1"/>
  <headerFooter alignWithMargins="0">
    <oddHeader>&amp;CPacific Gas and Electric Company ESA and CARE Programs Monthly Report</oddHeader>
  </headerFooter>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9"/>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5546875" defaultRowHeight="12.75"/>
  <cols>
    <col min="1" max="1" width="41.5703125" style="236" customWidth="1"/>
    <col min="2" max="2" width="7.5703125" style="236" customWidth="1"/>
    <col min="3" max="3" width="10.28515625" style="236" customWidth="1"/>
    <col min="4" max="4" width="11.7109375" style="236" customWidth="1"/>
    <col min="5" max="5" width="8.85546875" style="236"/>
    <col min="6" max="6" width="11.140625" style="236" customWidth="1"/>
    <col min="7" max="7" width="12.5703125" style="236" customWidth="1"/>
    <col min="8" max="8" width="12.42578125" style="236" customWidth="1"/>
    <col min="9" max="16384" width="8.85546875" style="236"/>
  </cols>
  <sheetData>
    <row r="1" spans="1:8" ht="15.75">
      <c r="A1" s="931" t="s">
        <v>142</v>
      </c>
      <c r="B1" s="931"/>
      <c r="C1" s="931"/>
      <c r="D1" s="931"/>
      <c r="E1" s="931"/>
      <c r="F1" s="931"/>
      <c r="G1" s="931"/>
      <c r="H1" s="931"/>
    </row>
    <row r="2" spans="1:8" ht="15.6" customHeight="1">
      <c r="A2" s="908" t="s">
        <v>1</v>
      </c>
      <c r="B2" s="908"/>
      <c r="C2" s="908"/>
      <c r="D2" s="908"/>
      <c r="E2" s="908"/>
      <c r="F2" s="908"/>
      <c r="G2" s="908"/>
      <c r="H2" s="908"/>
    </row>
    <row r="3" spans="1:8" ht="15.6" customHeight="1">
      <c r="A3" s="932" t="s">
        <v>598</v>
      </c>
      <c r="B3" s="932"/>
      <c r="C3" s="932"/>
      <c r="D3" s="932"/>
      <c r="E3" s="932"/>
      <c r="F3" s="932"/>
      <c r="G3" s="932"/>
      <c r="H3" s="932"/>
    </row>
    <row r="4" spans="1:8" ht="16.5" thickBot="1">
      <c r="A4" s="363"/>
      <c r="B4" s="837"/>
      <c r="C4" s="313"/>
      <c r="D4" s="313"/>
      <c r="E4" s="313"/>
      <c r="F4" s="313"/>
      <c r="G4" s="156" t="s">
        <v>143</v>
      </c>
    </row>
    <row r="5" spans="1:8" ht="16.5" thickBot="1">
      <c r="A5" s="363"/>
      <c r="B5" s="829"/>
      <c r="C5" s="939" t="s">
        <v>144</v>
      </c>
      <c r="D5" s="940"/>
      <c r="E5" s="940"/>
      <c r="F5" s="940"/>
      <c r="G5" s="940"/>
      <c r="H5" s="941"/>
    </row>
    <row r="6" spans="1:8">
      <c r="A6" s="238"/>
      <c r="B6" s="238"/>
      <c r="C6" s="942" t="s">
        <v>58</v>
      </c>
      <c r="D6" s="943"/>
      <c r="E6" s="943"/>
      <c r="F6" s="943"/>
      <c r="G6" s="943"/>
      <c r="H6" s="944"/>
    </row>
    <row r="7" spans="1:8" ht="25.5">
      <c r="A7" s="240" t="s">
        <v>59</v>
      </c>
      <c r="B7" s="241" t="s">
        <v>60</v>
      </c>
      <c r="C7" s="242" t="s">
        <v>61</v>
      </c>
      <c r="D7" s="243" t="s">
        <v>145</v>
      </c>
      <c r="E7" s="243" t="s">
        <v>146</v>
      </c>
      <c r="F7" s="243" t="s">
        <v>147</v>
      </c>
      <c r="G7" s="243" t="s">
        <v>148</v>
      </c>
      <c r="H7" s="244" t="s">
        <v>66</v>
      </c>
    </row>
    <row r="8" spans="1:8">
      <c r="A8" s="245" t="s">
        <v>67</v>
      </c>
      <c r="B8" s="274"/>
      <c r="C8" s="268"/>
      <c r="D8" s="269"/>
      <c r="E8" s="269"/>
      <c r="F8" s="269"/>
      <c r="G8" s="269"/>
      <c r="H8" s="259"/>
    </row>
    <row r="9" spans="1:8">
      <c r="A9" s="251" t="s">
        <v>73</v>
      </c>
      <c r="B9" s="314" t="s">
        <v>74</v>
      </c>
      <c r="C9" s="173"/>
      <c r="D9" s="174"/>
      <c r="E9" s="174"/>
      <c r="F9" s="174"/>
      <c r="G9" s="252"/>
      <c r="H9" s="253"/>
    </row>
    <row r="10" spans="1:8">
      <c r="A10" s="251" t="s">
        <v>75</v>
      </c>
      <c r="B10" s="314" t="s">
        <v>74</v>
      </c>
      <c r="C10" s="173"/>
      <c r="D10" s="174"/>
      <c r="E10" s="174"/>
      <c r="F10" s="174"/>
      <c r="G10" s="252"/>
      <c r="H10" s="253"/>
    </row>
    <row r="11" spans="1:8">
      <c r="A11" s="251" t="s">
        <v>149</v>
      </c>
      <c r="B11" s="314" t="s">
        <v>74</v>
      </c>
      <c r="C11" s="173"/>
      <c r="D11" s="174"/>
      <c r="E11" s="174"/>
      <c r="F11" s="174"/>
      <c r="G11" s="252"/>
      <c r="H11" s="253"/>
    </row>
    <row r="12" spans="1:8">
      <c r="A12" s="256" t="s">
        <v>12</v>
      </c>
      <c r="B12" s="254"/>
      <c r="C12" s="257"/>
      <c r="D12" s="258"/>
      <c r="E12" s="258"/>
      <c r="F12" s="258"/>
      <c r="G12" s="258"/>
      <c r="H12" s="259"/>
    </row>
    <row r="13" spans="1:8">
      <c r="A13" s="251" t="s">
        <v>150</v>
      </c>
      <c r="B13" s="314" t="s">
        <v>78</v>
      </c>
      <c r="C13" s="175"/>
      <c r="D13" s="176"/>
      <c r="E13" s="176"/>
      <c r="F13" s="176"/>
      <c r="G13" s="252"/>
      <c r="H13" s="253"/>
    </row>
    <row r="14" spans="1:8">
      <c r="A14" s="667" t="s">
        <v>151</v>
      </c>
      <c r="B14" s="314" t="s">
        <v>78</v>
      </c>
      <c r="C14" s="175"/>
      <c r="D14" s="176"/>
      <c r="E14" s="176"/>
      <c r="F14" s="176"/>
      <c r="G14" s="252"/>
      <c r="H14" s="253"/>
    </row>
    <row r="15" spans="1:8">
      <c r="A15" s="667" t="s">
        <v>152</v>
      </c>
      <c r="B15" s="314" t="s">
        <v>78</v>
      </c>
      <c r="C15" s="175"/>
      <c r="D15" s="176"/>
      <c r="E15" s="176"/>
      <c r="F15" s="176"/>
      <c r="G15" s="252"/>
      <c r="H15" s="253"/>
    </row>
    <row r="16" spans="1:8">
      <c r="A16" s="667" t="s">
        <v>153</v>
      </c>
      <c r="B16" s="314" t="s">
        <v>78</v>
      </c>
      <c r="C16" s="175"/>
      <c r="D16" s="176"/>
      <c r="E16" s="176"/>
      <c r="F16" s="176"/>
      <c r="G16" s="252"/>
      <c r="H16" s="253"/>
    </row>
    <row r="17" spans="1:9">
      <c r="A17" s="251" t="s">
        <v>82</v>
      </c>
      <c r="B17" s="314" t="s">
        <v>74</v>
      </c>
      <c r="C17" s="175"/>
      <c r="D17" s="176"/>
      <c r="E17" s="176"/>
      <c r="F17" s="176"/>
      <c r="G17" s="252"/>
      <c r="H17" s="253"/>
    </row>
    <row r="18" spans="1:9">
      <c r="A18" s="251" t="s">
        <v>83</v>
      </c>
      <c r="B18" s="314" t="s">
        <v>74</v>
      </c>
      <c r="C18" s="175"/>
      <c r="D18" s="176"/>
      <c r="E18" s="176"/>
      <c r="F18" s="176"/>
      <c r="G18" s="252"/>
      <c r="H18" s="253"/>
    </row>
    <row r="19" spans="1:9">
      <c r="A19" s="251" t="s">
        <v>84</v>
      </c>
      <c r="B19" s="314" t="s">
        <v>74</v>
      </c>
      <c r="C19" s="175"/>
      <c r="D19" s="176"/>
      <c r="E19" s="176"/>
      <c r="F19" s="176"/>
      <c r="G19" s="252"/>
      <c r="H19" s="253"/>
    </row>
    <row r="20" spans="1:9">
      <c r="A20" s="667" t="s">
        <v>85</v>
      </c>
      <c r="B20" s="314" t="s">
        <v>74</v>
      </c>
      <c r="C20" s="175"/>
      <c r="D20" s="176"/>
      <c r="E20" s="176"/>
      <c r="F20" s="176"/>
      <c r="G20" s="252"/>
      <c r="H20" s="253"/>
    </row>
    <row r="21" spans="1:9">
      <c r="A21" s="251" t="s">
        <v>154</v>
      </c>
      <c r="B21" s="314" t="s">
        <v>74</v>
      </c>
      <c r="C21" s="175"/>
      <c r="D21" s="176"/>
      <c r="E21" s="176"/>
      <c r="F21" s="176"/>
      <c r="G21" s="252"/>
      <c r="H21" s="253"/>
    </row>
    <row r="22" spans="1:9">
      <c r="A22" s="256" t="s">
        <v>87</v>
      </c>
      <c r="B22" s="254"/>
      <c r="C22" s="257"/>
      <c r="D22" s="258"/>
      <c r="E22" s="258"/>
      <c r="F22" s="258"/>
      <c r="G22" s="258"/>
      <c r="H22" s="259"/>
    </row>
    <row r="23" spans="1:9" s="260" customFormat="1">
      <c r="A23" s="251" t="s">
        <v>88</v>
      </c>
      <c r="B23" s="314" t="s">
        <v>78</v>
      </c>
      <c r="C23" s="177"/>
      <c r="D23" s="178"/>
      <c r="E23" s="178"/>
      <c r="F23" s="178"/>
      <c r="G23" s="252"/>
      <c r="H23" s="253"/>
    </row>
    <row r="24" spans="1:9">
      <c r="A24" s="263" t="s">
        <v>89</v>
      </c>
      <c r="B24" s="314" t="s">
        <v>78</v>
      </c>
      <c r="C24" s="180"/>
      <c r="D24" s="181"/>
      <c r="E24" s="181"/>
      <c r="F24" s="181"/>
      <c r="G24" s="252"/>
      <c r="H24" s="253"/>
    </row>
    <row r="25" spans="1:9">
      <c r="A25" s="256" t="s">
        <v>14</v>
      </c>
      <c r="B25" s="254"/>
      <c r="C25" s="257"/>
      <c r="D25" s="258"/>
      <c r="E25" s="258"/>
      <c r="F25" s="258"/>
      <c r="G25" s="258"/>
      <c r="H25" s="259"/>
    </row>
    <row r="26" spans="1:9">
      <c r="A26" s="251" t="s">
        <v>90</v>
      </c>
      <c r="B26" s="314" t="s">
        <v>74</v>
      </c>
      <c r="C26" s="182"/>
      <c r="D26" s="183"/>
      <c r="E26" s="183"/>
      <c r="F26" s="183"/>
      <c r="G26" s="252"/>
      <c r="H26" s="253"/>
    </row>
    <row r="27" spans="1:9">
      <c r="A27" s="251" t="s">
        <v>91</v>
      </c>
      <c r="B27" s="314" t="s">
        <v>74</v>
      </c>
      <c r="C27" s="182"/>
      <c r="D27" s="183"/>
      <c r="E27" s="183"/>
      <c r="F27" s="183"/>
      <c r="G27" s="252"/>
      <c r="H27" s="253"/>
    </row>
    <row r="28" spans="1:9">
      <c r="A28" s="251" t="s">
        <v>92</v>
      </c>
      <c r="B28" s="314" t="s">
        <v>74</v>
      </c>
      <c r="C28" s="182"/>
      <c r="D28" s="183"/>
      <c r="E28" s="183"/>
      <c r="F28" s="183"/>
      <c r="G28" s="252"/>
      <c r="H28" s="253"/>
    </row>
    <row r="29" spans="1:9">
      <c r="A29" s="251" t="s">
        <v>93</v>
      </c>
      <c r="B29" s="314" t="s">
        <v>74</v>
      </c>
      <c r="C29" s="182"/>
      <c r="D29" s="183"/>
      <c r="E29" s="183"/>
      <c r="F29" s="183"/>
      <c r="G29" s="252"/>
      <c r="H29" s="253"/>
    </row>
    <row r="30" spans="1:9">
      <c r="A30" s="251" t="s">
        <v>94</v>
      </c>
      <c r="B30" s="314" t="s">
        <v>74</v>
      </c>
      <c r="C30" s="182"/>
      <c r="D30" s="183"/>
      <c r="E30" s="183"/>
      <c r="F30" s="183"/>
      <c r="G30" s="252"/>
      <c r="H30" s="253"/>
    </row>
    <row r="31" spans="1:9">
      <c r="A31" s="251" t="s">
        <v>95</v>
      </c>
      <c r="B31" s="314" t="s">
        <v>74</v>
      </c>
      <c r="C31" s="182"/>
      <c r="D31" s="183"/>
      <c r="E31" s="183"/>
      <c r="F31" s="183"/>
      <c r="G31" s="252"/>
      <c r="H31" s="253"/>
      <c r="I31" s="668"/>
    </row>
    <row r="32" spans="1:9">
      <c r="A32" s="251" t="s">
        <v>96</v>
      </c>
      <c r="B32" s="314" t="s">
        <v>78</v>
      </c>
      <c r="C32" s="182"/>
      <c r="D32" s="183"/>
      <c r="E32" s="183"/>
      <c r="F32" s="183"/>
      <c r="G32" s="252"/>
      <c r="H32" s="253"/>
    </row>
    <row r="33" spans="1:8">
      <c r="A33" s="251" t="s">
        <v>97</v>
      </c>
      <c r="B33" s="314" t="s">
        <v>78</v>
      </c>
      <c r="C33" s="182"/>
      <c r="D33" s="183"/>
      <c r="E33" s="183"/>
      <c r="F33" s="183"/>
      <c r="G33" s="252"/>
      <c r="H33" s="253"/>
    </row>
    <row r="34" spans="1:8">
      <c r="A34" s="251" t="s">
        <v>98</v>
      </c>
      <c r="B34" s="314" t="s">
        <v>78</v>
      </c>
      <c r="C34" s="182"/>
      <c r="D34" s="183"/>
      <c r="E34" s="183"/>
      <c r="F34" s="183"/>
      <c r="G34" s="252"/>
      <c r="H34" s="253"/>
    </row>
    <row r="35" spans="1:8">
      <c r="A35" s="251" t="s">
        <v>99</v>
      </c>
      <c r="B35" s="314" t="s">
        <v>78</v>
      </c>
      <c r="C35" s="182"/>
      <c r="D35" s="183"/>
      <c r="E35" s="183"/>
      <c r="F35" s="183"/>
      <c r="G35" s="252"/>
      <c r="H35" s="253"/>
    </row>
    <row r="36" spans="1:8">
      <c r="A36" s="256" t="s">
        <v>15</v>
      </c>
      <c r="B36" s="254"/>
      <c r="C36" s="257"/>
      <c r="D36" s="258"/>
      <c r="E36" s="258"/>
      <c r="F36" s="258"/>
      <c r="G36" s="264"/>
      <c r="H36" s="259"/>
    </row>
    <row r="37" spans="1:8">
      <c r="A37" s="251" t="s">
        <v>100</v>
      </c>
      <c r="B37" s="314" t="s">
        <v>78</v>
      </c>
      <c r="C37" s="184"/>
      <c r="D37" s="185"/>
      <c r="E37" s="185"/>
      <c r="F37" s="185"/>
      <c r="G37" s="252"/>
      <c r="H37" s="253"/>
    </row>
    <row r="38" spans="1:8">
      <c r="A38" s="251" t="s">
        <v>101</v>
      </c>
      <c r="B38" s="314" t="s">
        <v>78</v>
      </c>
      <c r="C38" s="184"/>
      <c r="D38" s="185"/>
      <c r="E38" s="185"/>
      <c r="F38" s="185"/>
      <c r="G38" s="252"/>
      <c r="H38" s="253"/>
    </row>
    <row r="39" spans="1:8">
      <c r="A39" s="256" t="s">
        <v>102</v>
      </c>
      <c r="B39" s="254"/>
      <c r="C39" s="257"/>
      <c r="D39" s="258"/>
      <c r="E39" s="258"/>
      <c r="F39" s="258"/>
      <c r="G39" s="258"/>
      <c r="H39" s="259"/>
    </row>
    <row r="40" spans="1:8">
      <c r="A40" s="251" t="s">
        <v>103</v>
      </c>
      <c r="B40" s="314" t="s">
        <v>74</v>
      </c>
      <c r="C40" s="186"/>
      <c r="D40" s="187"/>
      <c r="E40" s="187"/>
      <c r="F40" s="187"/>
      <c r="G40" s="252"/>
      <c r="H40" s="253"/>
    </row>
    <row r="41" spans="1:8">
      <c r="A41" s="251" t="s">
        <v>104</v>
      </c>
      <c r="B41" s="314" t="s">
        <v>74</v>
      </c>
      <c r="C41" s="186"/>
      <c r="D41" s="187"/>
      <c r="E41" s="187"/>
      <c r="F41" s="187"/>
      <c r="G41" s="252"/>
      <c r="H41" s="253"/>
    </row>
    <row r="42" spans="1:8">
      <c r="A42" s="251" t="s">
        <v>155</v>
      </c>
      <c r="B42" s="314" t="s">
        <v>74</v>
      </c>
      <c r="C42" s="186"/>
      <c r="D42" s="187"/>
      <c r="E42" s="187"/>
      <c r="F42" s="187"/>
      <c r="G42" s="252"/>
      <c r="H42" s="253"/>
    </row>
    <row r="43" spans="1:8">
      <c r="A43" s="251" t="s">
        <v>106</v>
      </c>
      <c r="B43" s="314" t="s">
        <v>74</v>
      </c>
      <c r="C43" s="186"/>
      <c r="D43" s="187"/>
      <c r="E43" s="187"/>
      <c r="F43" s="187"/>
      <c r="G43" s="252"/>
      <c r="H43" s="253"/>
    </row>
    <row r="44" spans="1:8">
      <c r="A44" s="251" t="s">
        <v>107</v>
      </c>
      <c r="B44" s="314" t="s">
        <v>74</v>
      </c>
      <c r="C44" s="186"/>
      <c r="D44" s="187"/>
      <c r="E44" s="187"/>
      <c r="F44" s="187"/>
      <c r="G44" s="252"/>
      <c r="H44" s="253"/>
    </row>
    <row r="45" spans="1:8">
      <c r="A45" s="251" t="s">
        <v>108</v>
      </c>
      <c r="B45" s="314" t="s">
        <v>74</v>
      </c>
      <c r="C45" s="186"/>
      <c r="D45" s="187"/>
      <c r="E45" s="187"/>
      <c r="F45" s="187"/>
      <c r="G45" s="252"/>
      <c r="H45" s="253"/>
    </row>
    <row r="46" spans="1:8">
      <c r="A46" s="251" t="s">
        <v>109</v>
      </c>
      <c r="B46" s="314" t="s">
        <v>74</v>
      </c>
      <c r="C46" s="186"/>
      <c r="D46" s="187"/>
      <c r="E46" s="187"/>
      <c r="F46" s="187"/>
      <c r="G46" s="252"/>
      <c r="H46" s="253"/>
    </row>
    <row r="47" spans="1:8">
      <c r="A47" s="251" t="s">
        <v>110</v>
      </c>
      <c r="B47" s="314" t="s">
        <v>74</v>
      </c>
      <c r="C47" s="186"/>
      <c r="D47" s="187"/>
      <c r="E47" s="187"/>
      <c r="F47" s="187"/>
      <c r="G47" s="252"/>
      <c r="H47" s="253"/>
    </row>
    <row r="48" spans="1:8">
      <c r="A48" s="251" t="s">
        <v>111</v>
      </c>
      <c r="B48" s="314" t="s">
        <v>74</v>
      </c>
      <c r="C48" s="186"/>
      <c r="D48" s="187"/>
      <c r="E48" s="187"/>
      <c r="F48" s="187"/>
      <c r="G48" s="252"/>
      <c r="H48" s="253"/>
    </row>
    <row r="49" spans="1:9">
      <c r="A49" s="256" t="s">
        <v>112</v>
      </c>
      <c r="B49" s="254"/>
      <c r="C49" s="257"/>
      <c r="D49" s="258"/>
      <c r="E49" s="258"/>
      <c r="F49" s="258"/>
      <c r="G49" s="258"/>
      <c r="H49" s="259"/>
    </row>
    <row r="50" spans="1:9">
      <c r="A50" s="251" t="s">
        <v>113</v>
      </c>
      <c r="B50" s="314" t="s">
        <v>74</v>
      </c>
      <c r="C50" s="188"/>
      <c r="D50" s="189"/>
      <c r="E50" s="189"/>
      <c r="F50" s="189"/>
      <c r="G50" s="252"/>
      <c r="H50" s="253"/>
    </row>
    <row r="51" spans="1:9">
      <c r="A51" s="251" t="s">
        <v>114</v>
      </c>
      <c r="B51" s="314" t="s">
        <v>74</v>
      </c>
      <c r="C51" s="188"/>
      <c r="D51" s="189"/>
      <c r="E51" s="189"/>
      <c r="F51" s="189"/>
      <c r="G51" s="252"/>
      <c r="H51" s="253"/>
    </row>
    <row r="52" spans="1:9">
      <c r="A52" s="251" t="s">
        <v>115</v>
      </c>
      <c r="B52" s="314" t="s">
        <v>74</v>
      </c>
      <c r="C52" s="188"/>
      <c r="D52" s="189"/>
      <c r="E52" s="189"/>
      <c r="F52" s="189"/>
      <c r="G52" s="252"/>
      <c r="H52" s="253"/>
    </row>
    <row r="53" spans="1:9">
      <c r="A53" s="256" t="s">
        <v>116</v>
      </c>
      <c r="B53" s="254"/>
      <c r="C53" s="257"/>
      <c r="D53" s="258"/>
      <c r="E53" s="258"/>
      <c r="F53" s="258"/>
      <c r="G53" s="258"/>
      <c r="H53" s="259"/>
    </row>
    <row r="54" spans="1:9">
      <c r="A54" s="251"/>
      <c r="B54" s="314"/>
      <c r="C54" s="265"/>
      <c r="D54" s="266"/>
      <c r="E54" s="266"/>
      <c r="F54" s="266"/>
      <c r="G54" s="266"/>
      <c r="H54" s="267"/>
    </row>
    <row r="55" spans="1:9">
      <c r="A55" s="256" t="s">
        <v>18</v>
      </c>
      <c r="B55" s="254"/>
      <c r="C55" s="257"/>
      <c r="D55" s="258"/>
      <c r="E55" s="258"/>
      <c r="F55" s="258"/>
      <c r="G55" s="258"/>
      <c r="H55" s="259"/>
    </row>
    <row r="56" spans="1:9">
      <c r="A56" s="251" t="s">
        <v>117</v>
      </c>
      <c r="B56" s="314" t="s">
        <v>78</v>
      </c>
      <c r="C56" s="191"/>
      <c r="D56" s="258"/>
      <c r="E56" s="258"/>
      <c r="F56" s="258"/>
      <c r="G56" s="252"/>
      <c r="H56" s="253"/>
    </row>
    <row r="57" spans="1:9">
      <c r="A57" s="251" t="s">
        <v>118</v>
      </c>
      <c r="B57" s="314" t="s">
        <v>78</v>
      </c>
      <c r="C57" s="191"/>
      <c r="D57" s="258"/>
      <c r="E57" s="258"/>
      <c r="F57" s="258"/>
      <c r="G57" s="252"/>
      <c r="H57" s="253"/>
      <c r="I57" s="156" t="s">
        <v>156</v>
      </c>
    </row>
    <row r="58" spans="1:9">
      <c r="A58" s="254"/>
      <c r="B58" s="254"/>
      <c r="C58" s="269"/>
      <c r="D58" s="269"/>
      <c r="E58" s="258"/>
      <c r="F58" s="269"/>
      <c r="G58" s="269"/>
      <c r="H58" s="259"/>
    </row>
    <row r="59" spans="1:9">
      <c r="A59" s="270" t="s">
        <v>119</v>
      </c>
      <c r="B59" s="314"/>
      <c r="C59" s="114"/>
      <c r="D59" s="266"/>
      <c r="E59" s="266"/>
      <c r="F59" s="266"/>
      <c r="G59" s="669"/>
      <c r="H59" s="253"/>
    </row>
    <row r="60" spans="1:9">
      <c r="A60" s="274"/>
      <c r="B60" s="254"/>
      <c r="C60" s="269"/>
      <c r="D60" s="269"/>
      <c r="E60" s="269"/>
      <c r="F60" s="269"/>
      <c r="G60" s="269"/>
      <c r="H60" s="315"/>
    </row>
    <row r="61" spans="1:9" ht="13.5" thickBot="1">
      <c r="A61" s="280" t="s">
        <v>120</v>
      </c>
      <c r="B61" s="314"/>
      <c r="C61" s="196"/>
      <c r="D61" s="114"/>
      <c r="E61" s="114"/>
      <c r="F61" s="114"/>
      <c r="G61" s="114"/>
      <c r="H61" s="267"/>
    </row>
    <row r="62" spans="1:9" s="319" customFormat="1" ht="13.35" customHeight="1" thickBot="1">
      <c r="A62" s="340"/>
      <c r="B62" s="370"/>
      <c r="C62" s="366"/>
      <c r="D62" s="366"/>
      <c r="E62" s="366"/>
      <c r="F62" s="366"/>
      <c r="G62" s="317"/>
      <c r="H62" s="318"/>
    </row>
    <row r="63" spans="1:9" s="319" customFormat="1">
      <c r="A63" s="320" t="s">
        <v>157</v>
      </c>
      <c r="B63" s="287"/>
      <c r="C63" s="371"/>
      <c r="D63" s="371"/>
      <c r="E63" s="365"/>
      <c r="F63" s="375" t="s">
        <v>9</v>
      </c>
    </row>
    <row r="64" spans="1:9" s="319" customFormat="1">
      <c r="A64" s="147"/>
      <c r="B64" s="364"/>
      <c r="C64" s="367"/>
      <c r="D64" s="367"/>
      <c r="E64" s="197"/>
      <c r="F64" s="322"/>
    </row>
    <row r="65" spans="1:8" s="319" customFormat="1">
      <c r="A65" s="323" t="s">
        <v>158</v>
      </c>
      <c r="B65" s="364"/>
      <c r="C65" s="368"/>
      <c r="D65" s="369"/>
      <c r="E65" s="324"/>
      <c r="F65" s="322"/>
    </row>
    <row r="66" spans="1:8" s="319" customFormat="1" ht="13.5" thickBot="1">
      <c r="A66" s="306"/>
      <c r="B66" s="372"/>
      <c r="C66" s="373"/>
      <c r="D66" s="374"/>
      <c r="E66" s="325"/>
      <c r="F66" s="326"/>
    </row>
    <row r="67" spans="1:8">
      <c r="A67" s="156"/>
      <c r="B67" s="156"/>
      <c r="C67" s="156"/>
      <c r="D67" s="330"/>
      <c r="E67" s="156"/>
      <c r="F67" s="156"/>
      <c r="G67" s="156"/>
      <c r="H67" s="156"/>
    </row>
    <row r="68" spans="1:8" ht="13.35" customHeight="1">
      <c r="A68" s="947" t="s">
        <v>133</v>
      </c>
      <c r="B68" s="947"/>
      <c r="C68" s="947"/>
      <c r="D68" s="947"/>
      <c r="E68" s="946"/>
      <c r="F68" s="946"/>
      <c r="G68" s="946"/>
      <c r="H68" s="946"/>
    </row>
    <row r="69" spans="1:8" ht="13.35" customHeight="1">
      <c r="A69" s="947" t="s">
        <v>134</v>
      </c>
      <c r="B69" s="947"/>
      <c r="C69" s="947"/>
      <c r="D69" s="946"/>
      <c r="E69" s="946"/>
      <c r="F69" s="946"/>
      <c r="G69" s="946"/>
      <c r="H69" s="946"/>
    </row>
    <row r="70" spans="1:8">
      <c r="A70" s="948" t="s">
        <v>159</v>
      </c>
      <c r="B70" s="946"/>
      <c r="C70" s="946"/>
      <c r="D70" s="946"/>
      <c r="E70" s="946"/>
      <c r="F70" s="946"/>
      <c r="G70" s="946"/>
      <c r="H70" s="946"/>
    </row>
    <row r="71" spans="1:8">
      <c r="A71" s="948" t="s">
        <v>160</v>
      </c>
      <c r="B71" s="949"/>
      <c r="C71" s="949"/>
      <c r="D71" s="949"/>
      <c r="E71" s="949"/>
      <c r="F71" s="949"/>
      <c r="G71" s="949"/>
      <c r="H71" s="949"/>
    </row>
    <row r="72" spans="1:8">
      <c r="A72" s="950" t="s">
        <v>161</v>
      </c>
      <c r="B72" s="949"/>
      <c r="C72" s="949"/>
      <c r="D72" s="949"/>
      <c r="E72" s="949"/>
      <c r="F72" s="949"/>
      <c r="G72" s="949"/>
      <c r="H72" s="949"/>
    </row>
    <row r="73" spans="1:8">
      <c r="A73" s="950" t="s">
        <v>162</v>
      </c>
      <c r="B73" s="953"/>
      <c r="C73" s="953"/>
      <c r="D73" s="953"/>
      <c r="E73" s="953"/>
      <c r="F73" s="953"/>
      <c r="G73" s="953"/>
      <c r="H73" s="953"/>
    </row>
    <row r="74" spans="1:8">
      <c r="A74" s="826" t="s">
        <v>163</v>
      </c>
      <c r="B74" s="827"/>
      <c r="C74" s="827"/>
      <c r="D74" s="827"/>
      <c r="E74" s="827"/>
      <c r="F74" s="827"/>
      <c r="G74" s="827"/>
      <c r="H74" s="827"/>
    </row>
    <row r="75" spans="1:8" ht="39.75" customHeight="1">
      <c r="A75" s="954" t="s">
        <v>164</v>
      </c>
      <c r="B75" s="918"/>
      <c r="C75" s="918"/>
      <c r="D75" s="918"/>
      <c r="E75" s="918"/>
      <c r="F75" s="918"/>
      <c r="G75" s="918"/>
      <c r="H75" s="918"/>
    </row>
    <row r="76" spans="1:8">
      <c r="A76" s="951"/>
      <c r="B76" s="952"/>
      <c r="C76" s="156"/>
      <c r="D76" s="156"/>
      <c r="E76" s="156"/>
      <c r="F76" s="156"/>
      <c r="G76" s="156"/>
      <c r="H76" s="156"/>
    </row>
    <row r="77" spans="1:8">
      <c r="A77" s="945" t="s">
        <v>141</v>
      </c>
      <c r="B77" s="945"/>
      <c r="C77" s="946"/>
      <c r="D77" s="946"/>
      <c r="E77" s="946"/>
      <c r="F77" s="946"/>
      <c r="G77" s="946"/>
      <c r="H77" s="946"/>
    </row>
    <row r="78" spans="1:8">
      <c r="A78" s="824"/>
      <c r="B78" s="824"/>
      <c r="C78" s="156"/>
      <c r="D78" s="331"/>
      <c r="E78" s="156"/>
      <c r="F78" s="156"/>
      <c r="G78" s="156"/>
      <c r="H78" s="156"/>
    </row>
    <row r="79" spans="1:8">
      <c r="A79" s="156"/>
      <c r="B79" s="156"/>
      <c r="C79" s="156"/>
      <c r="D79" s="156"/>
      <c r="E79" s="156"/>
      <c r="F79" s="156"/>
      <c r="G79" s="156"/>
      <c r="H79" s="156"/>
    </row>
  </sheetData>
  <mergeCells count="14">
    <mergeCell ref="A77:H77"/>
    <mergeCell ref="A68:H68"/>
    <mergeCell ref="A69:H69"/>
    <mergeCell ref="A70:H70"/>
    <mergeCell ref="A71:H71"/>
    <mergeCell ref="A72:H72"/>
    <mergeCell ref="A76:B76"/>
    <mergeCell ref="A73:H73"/>
    <mergeCell ref="A75:H75"/>
    <mergeCell ref="C6:H6"/>
    <mergeCell ref="C5:H5"/>
    <mergeCell ref="A1:H1"/>
    <mergeCell ref="A2:H2"/>
    <mergeCell ref="A3:H3"/>
  </mergeCells>
  <printOptions horizontalCentered="1" headings="1"/>
  <pageMargins left="0.7" right="0.7" top="0.75" bottom="0.75" header="0.3" footer="0.3"/>
  <pageSetup scale="66"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84"/>
  <sheetViews>
    <sheetView zoomScale="90" zoomScaleNormal="90" workbookViewId="0">
      <pane xSplit="2" ySplit="8" topLeftCell="C9" activePane="bottomRight" state="frozen"/>
      <selection pane="topRight" activeCell="C1" sqref="C1"/>
      <selection pane="bottomLeft" activeCell="A9" sqref="A9"/>
      <selection pane="bottomRight" activeCell="A3" sqref="A3:H3"/>
    </sheetView>
  </sheetViews>
  <sheetFormatPr defaultColWidth="8.85546875" defaultRowHeight="12.75"/>
  <cols>
    <col min="1" max="1" width="41.5703125" style="236" customWidth="1"/>
    <col min="2" max="2" width="7.5703125" style="236" customWidth="1"/>
    <col min="3" max="3" width="9.28515625" style="236" customWidth="1"/>
    <col min="4" max="4" width="10.7109375" style="236" customWidth="1"/>
    <col min="5" max="5" width="10.5703125" style="236" customWidth="1"/>
    <col min="6" max="6" width="11.85546875" style="236" customWidth="1"/>
    <col min="7" max="7" width="12.42578125" style="236" bestFit="1" customWidth="1"/>
    <col min="8" max="8" width="13.28515625" style="236" customWidth="1"/>
    <col min="9" max="16384" width="8.85546875" style="236"/>
  </cols>
  <sheetData>
    <row r="1" spans="1:8" ht="15.75">
      <c r="A1" s="931" t="s">
        <v>165</v>
      </c>
      <c r="B1" s="931"/>
      <c r="C1" s="931"/>
      <c r="D1" s="931"/>
      <c r="E1" s="931"/>
      <c r="F1" s="931"/>
      <c r="G1" s="931"/>
      <c r="H1" s="931"/>
    </row>
    <row r="2" spans="1:8" ht="15.6" customHeight="1">
      <c r="A2" s="908" t="s">
        <v>1</v>
      </c>
      <c r="B2" s="908"/>
      <c r="C2" s="908"/>
      <c r="D2" s="908"/>
      <c r="E2" s="908"/>
      <c r="F2" s="908"/>
      <c r="G2" s="908"/>
      <c r="H2" s="908"/>
    </row>
    <row r="3" spans="1:8" ht="15.6" customHeight="1">
      <c r="A3" s="932" t="s">
        <v>598</v>
      </c>
      <c r="B3" s="932"/>
      <c r="C3" s="932"/>
      <c r="D3" s="932"/>
      <c r="E3" s="932"/>
      <c r="F3" s="932"/>
      <c r="G3" s="932"/>
      <c r="H3" s="932"/>
    </row>
    <row r="4" spans="1:8" ht="16.5" thickBot="1">
      <c r="A4" s="363"/>
      <c r="B4" s="837"/>
      <c r="C4" s="837"/>
      <c r="D4" s="837"/>
      <c r="E4" s="837"/>
      <c r="F4" s="837"/>
      <c r="G4" s="837"/>
      <c r="H4" s="837"/>
    </row>
    <row r="5" spans="1:8" ht="16.5" thickBot="1">
      <c r="A5" s="363"/>
      <c r="B5" s="955" t="s">
        <v>166</v>
      </c>
      <c r="C5" s="956"/>
      <c r="D5" s="956"/>
      <c r="E5" s="956"/>
      <c r="F5" s="956"/>
      <c r="G5" s="956"/>
      <c r="H5" s="957"/>
    </row>
    <row r="6" spans="1:8">
      <c r="A6" s="238"/>
      <c r="B6" s="238"/>
      <c r="C6" s="958" t="s">
        <v>58</v>
      </c>
      <c r="D6" s="959"/>
      <c r="E6" s="959"/>
      <c r="F6" s="959"/>
      <c r="G6" s="959"/>
      <c r="H6" s="960"/>
    </row>
    <row r="7" spans="1:8" ht="25.5">
      <c r="A7" s="240" t="s">
        <v>59</v>
      </c>
      <c r="B7" s="241" t="s">
        <v>60</v>
      </c>
      <c r="C7" s="242" t="s">
        <v>61</v>
      </c>
      <c r="D7" s="243" t="s">
        <v>145</v>
      </c>
      <c r="E7" s="243" t="s">
        <v>146</v>
      </c>
      <c r="F7" s="243" t="s">
        <v>147</v>
      </c>
      <c r="G7" s="243" t="s">
        <v>65</v>
      </c>
      <c r="H7" s="244" t="s">
        <v>66</v>
      </c>
    </row>
    <row r="8" spans="1:8">
      <c r="A8" s="245" t="s">
        <v>67</v>
      </c>
      <c r="B8" s="246"/>
      <c r="C8" s="248"/>
      <c r="D8" s="249"/>
      <c r="E8" s="249"/>
      <c r="F8" s="249"/>
      <c r="G8" s="249"/>
      <c r="H8" s="250"/>
    </row>
    <row r="9" spans="1:8">
      <c r="A9" s="251" t="s">
        <v>73</v>
      </c>
      <c r="B9" s="251" t="s">
        <v>74</v>
      </c>
      <c r="C9" s="141"/>
      <c r="D9" s="102"/>
      <c r="E9" s="102"/>
      <c r="F9" s="102"/>
      <c r="G9" s="332"/>
      <c r="H9" s="333"/>
    </row>
    <row r="10" spans="1:8">
      <c r="A10" s="251" t="s">
        <v>75</v>
      </c>
      <c r="B10" s="251" t="s">
        <v>74</v>
      </c>
      <c r="C10" s="141"/>
      <c r="D10" s="102"/>
      <c r="E10" s="102"/>
      <c r="F10" s="102"/>
      <c r="G10" s="332"/>
      <c r="H10" s="333"/>
    </row>
    <row r="11" spans="1:8">
      <c r="A11" s="251" t="s">
        <v>149</v>
      </c>
      <c r="B11" s="251" t="s">
        <v>74</v>
      </c>
      <c r="C11" s="141"/>
      <c r="D11" s="102"/>
      <c r="E11" s="102"/>
      <c r="F11" s="102"/>
      <c r="G11" s="332"/>
      <c r="H11" s="333"/>
    </row>
    <row r="12" spans="1:8">
      <c r="A12" s="256" t="s">
        <v>12</v>
      </c>
      <c r="B12" s="239"/>
      <c r="C12" s="334"/>
      <c r="D12" s="335"/>
      <c r="E12" s="335"/>
      <c r="F12" s="335"/>
      <c r="G12" s="335"/>
      <c r="H12" s="250"/>
    </row>
    <row r="13" spans="1:8">
      <c r="A13" s="251" t="s">
        <v>150</v>
      </c>
      <c r="B13" s="251" t="s">
        <v>78</v>
      </c>
      <c r="C13" s="140"/>
      <c r="D13" s="101"/>
      <c r="E13" s="101"/>
      <c r="F13" s="101"/>
      <c r="G13" s="332"/>
      <c r="H13" s="333"/>
    </row>
    <row r="14" spans="1:8">
      <c r="A14" s="667" t="s">
        <v>151</v>
      </c>
      <c r="B14" s="251" t="s">
        <v>78</v>
      </c>
      <c r="C14" s="140"/>
      <c r="D14" s="101"/>
      <c r="E14" s="101"/>
      <c r="F14" s="101"/>
      <c r="G14" s="332"/>
      <c r="H14" s="333"/>
    </row>
    <row r="15" spans="1:8">
      <c r="A15" s="667" t="s">
        <v>152</v>
      </c>
      <c r="B15" s="251" t="s">
        <v>78</v>
      </c>
      <c r="C15" s="175"/>
      <c r="D15" s="176"/>
      <c r="E15" s="176"/>
      <c r="F15" s="176"/>
      <c r="G15" s="252"/>
      <c r="H15" s="333"/>
    </row>
    <row r="16" spans="1:8">
      <c r="A16" s="667" t="s">
        <v>153</v>
      </c>
      <c r="B16" s="251" t="s">
        <v>78</v>
      </c>
      <c r="C16" s="175"/>
      <c r="D16" s="176"/>
      <c r="E16" s="176"/>
      <c r="F16" s="176"/>
      <c r="G16" s="252"/>
      <c r="H16" s="333"/>
    </row>
    <row r="17" spans="1:8">
      <c r="A17" s="251" t="s">
        <v>82</v>
      </c>
      <c r="B17" s="251" t="s">
        <v>74</v>
      </c>
      <c r="C17" s="175"/>
      <c r="D17" s="176"/>
      <c r="E17" s="176"/>
      <c r="F17" s="176"/>
      <c r="G17" s="252"/>
      <c r="H17" s="333"/>
    </row>
    <row r="18" spans="1:8">
      <c r="A18" s="251" t="s">
        <v>83</v>
      </c>
      <c r="B18" s="251" t="s">
        <v>74</v>
      </c>
      <c r="C18" s="175"/>
      <c r="D18" s="176"/>
      <c r="E18" s="176"/>
      <c r="F18" s="176"/>
      <c r="G18" s="252"/>
      <c r="H18" s="333"/>
    </row>
    <row r="19" spans="1:8">
      <c r="A19" s="251" t="s">
        <v>84</v>
      </c>
      <c r="B19" s="251" t="s">
        <v>74</v>
      </c>
      <c r="C19" s="261"/>
      <c r="D19" s="262"/>
      <c r="E19" s="262"/>
      <c r="F19" s="262"/>
      <c r="G19" s="262"/>
      <c r="H19" s="333"/>
    </row>
    <row r="20" spans="1:8">
      <c r="A20" s="667" t="s">
        <v>167</v>
      </c>
      <c r="B20" s="251" t="s">
        <v>74</v>
      </c>
      <c r="C20" s="177"/>
      <c r="D20" s="178"/>
      <c r="E20" s="178"/>
      <c r="F20" s="178"/>
      <c r="G20" s="252"/>
      <c r="H20" s="333"/>
    </row>
    <row r="21" spans="1:8">
      <c r="A21" s="251" t="s">
        <v>154</v>
      </c>
      <c r="B21" s="251" t="s">
        <v>74</v>
      </c>
      <c r="C21" s="261"/>
      <c r="D21" s="262"/>
      <c r="E21" s="262"/>
      <c r="F21" s="262"/>
      <c r="G21" s="262"/>
      <c r="H21" s="333"/>
    </row>
    <row r="22" spans="1:8">
      <c r="A22" s="256" t="s">
        <v>87</v>
      </c>
      <c r="B22" s="254"/>
      <c r="C22" s="257"/>
      <c r="D22" s="258"/>
      <c r="E22" s="258"/>
      <c r="F22" s="258"/>
      <c r="G22" s="258"/>
      <c r="H22" s="259"/>
    </row>
    <row r="23" spans="1:8" s="260" customFormat="1">
      <c r="A23" s="251" t="s">
        <v>88</v>
      </c>
      <c r="B23" s="251" t="s">
        <v>78</v>
      </c>
      <c r="C23" s="182"/>
      <c r="D23" s="183"/>
      <c r="E23" s="183"/>
      <c r="F23" s="183"/>
      <c r="G23" s="252"/>
      <c r="H23" s="333"/>
    </row>
    <row r="24" spans="1:8">
      <c r="A24" s="263" t="s">
        <v>89</v>
      </c>
      <c r="B24" s="263" t="s">
        <v>78</v>
      </c>
      <c r="C24" s="182"/>
      <c r="D24" s="183"/>
      <c r="E24" s="183"/>
      <c r="F24" s="183"/>
      <c r="G24" s="252"/>
      <c r="H24" s="333"/>
    </row>
    <row r="25" spans="1:8">
      <c r="A25" s="256" t="s">
        <v>14</v>
      </c>
      <c r="B25" s="254"/>
      <c r="C25" s="257"/>
      <c r="D25" s="258"/>
      <c r="E25" s="258"/>
      <c r="F25" s="258"/>
      <c r="G25" s="258"/>
      <c r="H25" s="259"/>
    </row>
    <row r="26" spans="1:8">
      <c r="A26" s="251" t="s">
        <v>90</v>
      </c>
      <c r="B26" s="251" t="s">
        <v>74</v>
      </c>
      <c r="C26" s="182"/>
      <c r="D26" s="183"/>
      <c r="E26" s="183"/>
      <c r="F26" s="183"/>
      <c r="G26" s="252"/>
      <c r="H26" s="333"/>
    </row>
    <row r="27" spans="1:8">
      <c r="A27" s="251" t="s">
        <v>91</v>
      </c>
      <c r="B27" s="251" t="s">
        <v>74</v>
      </c>
      <c r="C27" s="182"/>
      <c r="D27" s="183"/>
      <c r="E27" s="183"/>
      <c r="F27" s="183"/>
      <c r="G27" s="252"/>
      <c r="H27" s="333"/>
    </row>
    <row r="28" spans="1:8">
      <c r="A28" s="251" t="s">
        <v>92</v>
      </c>
      <c r="B28" s="251" t="s">
        <v>74</v>
      </c>
      <c r="C28" s="182"/>
      <c r="D28" s="183"/>
      <c r="E28" s="183"/>
      <c r="F28" s="183"/>
      <c r="G28" s="252"/>
      <c r="H28" s="333"/>
    </row>
    <row r="29" spans="1:8">
      <c r="A29" s="251" t="s">
        <v>93</v>
      </c>
      <c r="B29" s="251" t="s">
        <v>74</v>
      </c>
      <c r="C29" s="182"/>
      <c r="D29" s="183"/>
      <c r="E29" s="183"/>
      <c r="F29" s="183"/>
      <c r="G29" s="252"/>
      <c r="H29" s="333"/>
    </row>
    <row r="30" spans="1:8">
      <c r="A30" s="251" t="s">
        <v>94</v>
      </c>
      <c r="B30" s="251" t="s">
        <v>74</v>
      </c>
      <c r="C30" s="261"/>
      <c r="D30" s="262"/>
      <c r="E30" s="262"/>
      <c r="F30" s="262"/>
      <c r="G30" s="336"/>
      <c r="H30" s="333"/>
    </row>
    <row r="31" spans="1:8">
      <c r="A31" s="251" t="s">
        <v>95</v>
      </c>
      <c r="B31" s="251" t="s">
        <v>74</v>
      </c>
      <c r="C31" s="184"/>
      <c r="D31" s="185"/>
      <c r="E31" s="185"/>
      <c r="F31" s="185"/>
      <c r="G31" s="252"/>
      <c r="H31" s="333"/>
    </row>
    <row r="32" spans="1:8">
      <c r="A32" s="251" t="s">
        <v>96</v>
      </c>
      <c r="B32" s="251" t="s">
        <v>78</v>
      </c>
      <c r="C32" s="261"/>
      <c r="D32" s="262"/>
      <c r="E32" s="262"/>
      <c r="F32" s="262"/>
      <c r="G32" s="262"/>
      <c r="H32" s="333"/>
    </row>
    <row r="33" spans="1:8">
      <c r="A33" s="251" t="s">
        <v>97</v>
      </c>
      <c r="B33" s="251" t="s">
        <v>78</v>
      </c>
      <c r="C33" s="186"/>
      <c r="D33" s="187"/>
      <c r="E33" s="187"/>
      <c r="F33" s="187"/>
      <c r="G33" s="252"/>
      <c r="H33" s="333"/>
    </row>
    <row r="34" spans="1:8">
      <c r="A34" s="251" t="s">
        <v>98</v>
      </c>
      <c r="B34" s="251" t="s">
        <v>78</v>
      </c>
      <c r="C34" s="186"/>
      <c r="D34" s="187"/>
      <c r="E34" s="187"/>
      <c r="F34" s="187"/>
      <c r="G34" s="252"/>
      <c r="H34" s="333"/>
    </row>
    <row r="35" spans="1:8">
      <c r="A35" s="251" t="s">
        <v>99</v>
      </c>
      <c r="B35" s="251" t="s">
        <v>78</v>
      </c>
      <c r="C35" s="186"/>
      <c r="D35" s="187"/>
      <c r="E35" s="187"/>
      <c r="F35" s="187"/>
      <c r="G35" s="252"/>
      <c r="H35" s="333"/>
    </row>
    <row r="36" spans="1:8">
      <c r="A36" s="256" t="s">
        <v>15</v>
      </c>
      <c r="B36" s="254"/>
      <c r="C36" s="257"/>
      <c r="D36" s="258"/>
      <c r="E36" s="258"/>
      <c r="F36" s="258"/>
      <c r="G36" s="258"/>
      <c r="H36" s="259"/>
    </row>
    <row r="37" spans="1:8">
      <c r="A37" s="251" t="s">
        <v>100</v>
      </c>
      <c r="B37" s="251" t="s">
        <v>78</v>
      </c>
      <c r="C37" s="186"/>
      <c r="D37" s="187"/>
      <c r="E37" s="187"/>
      <c r="F37" s="187"/>
      <c r="G37" s="252"/>
      <c r="H37" s="333"/>
    </row>
    <row r="38" spans="1:8">
      <c r="A38" s="251" t="s">
        <v>101</v>
      </c>
      <c r="B38" s="251" t="s">
        <v>78</v>
      </c>
      <c r="C38" s="261"/>
      <c r="D38" s="262"/>
      <c r="E38" s="262"/>
      <c r="F38" s="262"/>
      <c r="G38" s="262"/>
      <c r="H38" s="333"/>
    </row>
    <row r="39" spans="1:8">
      <c r="A39" s="256" t="s">
        <v>102</v>
      </c>
      <c r="B39" s="254"/>
      <c r="C39" s="257"/>
      <c r="D39" s="258"/>
      <c r="E39" s="258"/>
      <c r="F39" s="258"/>
      <c r="G39" s="258"/>
      <c r="H39" s="259"/>
    </row>
    <row r="40" spans="1:8">
      <c r="A40" s="251" t="s">
        <v>103</v>
      </c>
      <c r="B40" s="251" t="s">
        <v>74</v>
      </c>
      <c r="C40" s="188"/>
      <c r="D40" s="189"/>
      <c r="E40" s="189"/>
      <c r="F40" s="189"/>
      <c r="G40" s="252"/>
      <c r="H40" s="333"/>
    </row>
    <row r="41" spans="1:8">
      <c r="A41" s="251" t="s">
        <v>104</v>
      </c>
      <c r="B41" s="251" t="s">
        <v>74</v>
      </c>
      <c r="C41" s="188"/>
      <c r="D41" s="189"/>
      <c r="E41" s="189"/>
      <c r="F41" s="189"/>
      <c r="G41" s="252"/>
      <c r="H41" s="333"/>
    </row>
    <row r="42" spans="1:8">
      <c r="A42" s="251" t="s">
        <v>155</v>
      </c>
      <c r="B42" s="251" t="s">
        <v>74</v>
      </c>
      <c r="C42" s="188"/>
      <c r="D42" s="189"/>
      <c r="E42" s="189"/>
      <c r="F42" s="189"/>
      <c r="G42" s="252"/>
      <c r="H42" s="333"/>
    </row>
    <row r="43" spans="1:8">
      <c r="A43" s="251" t="s">
        <v>106</v>
      </c>
      <c r="B43" s="251" t="s">
        <v>74</v>
      </c>
      <c r="C43" s="188"/>
      <c r="D43" s="189"/>
      <c r="E43" s="189"/>
      <c r="F43" s="189"/>
      <c r="G43" s="252"/>
      <c r="H43" s="333"/>
    </row>
    <row r="44" spans="1:8">
      <c r="A44" s="251" t="s">
        <v>107</v>
      </c>
      <c r="B44" s="251" t="s">
        <v>74</v>
      </c>
      <c r="C44" s="188"/>
      <c r="D44" s="189"/>
      <c r="E44" s="189"/>
      <c r="F44" s="189"/>
      <c r="G44" s="252"/>
      <c r="H44" s="333"/>
    </row>
    <row r="45" spans="1:8">
      <c r="A45" s="251" t="s">
        <v>108</v>
      </c>
      <c r="B45" s="251" t="s">
        <v>74</v>
      </c>
      <c r="C45" s="188"/>
      <c r="D45" s="189"/>
      <c r="E45" s="189"/>
      <c r="F45" s="189"/>
      <c r="G45" s="252"/>
      <c r="H45" s="333"/>
    </row>
    <row r="46" spans="1:8">
      <c r="A46" s="251" t="s">
        <v>109</v>
      </c>
      <c r="B46" s="251" t="s">
        <v>74</v>
      </c>
      <c r="C46" s="188"/>
      <c r="D46" s="189"/>
      <c r="E46" s="189"/>
      <c r="F46" s="189"/>
      <c r="G46" s="252"/>
      <c r="H46" s="333"/>
    </row>
    <row r="47" spans="1:8">
      <c r="A47" s="251" t="s">
        <v>110</v>
      </c>
      <c r="B47" s="251" t="s">
        <v>74</v>
      </c>
      <c r="C47" s="188"/>
      <c r="D47" s="189"/>
      <c r="E47" s="189"/>
      <c r="F47" s="189"/>
      <c r="G47" s="252"/>
      <c r="H47" s="333"/>
    </row>
    <row r="48" spans="1:8">
      <c r="A48" s="251" t="s">
        <v>111</v>
      </c>
      <c r="B48" s="251" t="s">
        <v>74</v>
      </c>
      <c r="C48" s="188"/>
      <c r="D48" s="189"/>
      <c r="E48" s="189"/>
      <c r="F48" s="189"/>
      <c r="G48" s="252"/>
      <c r="H48" s="333"/>
    </row>
    <row r="49" spans="1:9">
      <c r="A49" s="256" t="s">
        <v>112</v>
      </c>
      <c r="B49" s="254"/>
      <c r="C49" s="257"/>
      <c r="D49" s="258"/>
      <c r="E49" s="258"/>
      <c r="F49" s="258"/>
      <c r="G49" s="258"/>
      <c r="H49" s="259"/>
    </row>
    <row r="50" spans="1:9">
      <c r="A50" s="251" t="s">
        <v>113</v>
      </c>
      <c r="B50" s="251" t="s">
        <v>74</v>
      </c>
      <c r="C50" s="265"/>
      <c r="D50" s="266"/>
      <c r="E50" s="266"/>
      <c r="F50" s="266"/>
      <c r="G50" s="266"/>
      <c r="H50" s="333"/>
    </row>
    <row r="51" spans="1:9">
      <c r="A51" s="251" t="s">
        <v>114</v>
      </c>
      <c r="B51" s="251" t="s">
        <v>74</v>
      </c>
      <c r="C51" s="265"/>
      <c r="D51" s="266"/>
      <c r="E51" s="266"/>
      <c r="F51" s="266"/>
      <c r="G51" s="266"/>
      <c r="H51" s="333"/>
    </row>
    <row r="52" spans="1:9">
      <c r="A52" s="251" t="s">
        <v>115</v>
      </c>
      <c r="B52" s="251" t="s">
        <v>74</v>
      </c>
      <c r="C52" s="265"/>
      <c r="D52" s="266"/>
      <c r="E52" s="266"/>
      <c r="F52" s="266"/>
      <c r="G52" s="266"/>
      <c r="H52" s="333"/>
    </row>
    <row r="53" spans="1:9">
      <c r="A53" s="256" t="s">
        <v>168</v>
      </c>
      <c r="B53" s="254"/>
      <c r="C53" s="257"/>
      <c r="D53" s="258"/>
      <c r="E53" s="258"/>
      <c r="F53" s="258"/>
      <c r="G53" s="258"/>
      <c r="H53" s="259"/>
    </row>
    <row r="54" spans="1:9">
      <c r="A54" s="158" t="s">
        <v>169</v>
      </c>
      <c r="B54" s="314" t="s">
        <v>78</v>
      </c>
      <c r="C54" s="261"/>
      <c r="D54" s="262"/>
      <c r="E54" s="262"/>
      <c r="F54" s="262"/>
      <c r="G54" s="262"/>
      <c r="H54" s="333"/>
    </row>
    <row r="55" spans="1:9">
      <c r="A55" s="159" t="s">
        <v>170</v>
      </c>
      <c r="B55" s="314" t="s">
        <v>78</v>
      </c>
      <c r="C55" s="265"/>
      <c r="D55" s="266"/>
      <c r="E55" s="266"/>
      <c r="F55" s="266"/>
      <c r="G55" s="266"/>
      <c r="H55" s="333"/>
    </row>
    <row r="56" spans="1:9">
      <c r="A56" s="159" t="s">
        <v>171</v>
      </c>
      <c r="B56" s="314" t="s">
        <v>78</v>
      </c>
      <c r="C56" s="265"/>
      <c r="D56" s="266"/>
      <c r="E56" s="266"/>
      <c r="F56" s="266"/>
      <c r="G56" s="266"/>
      <c r="H56" s="333"/>
    </row>
    <row r="57" spans="1:9">
      <c r="A57" s="256" t="s">
        <v>116</v>
      </c>
      <c r="B57" s="254"/>
      <c r="C57" s="257"/>
      <c r="D57" s="258"/>
      <c r="E57" s="258"/>
      <c r="F57" s="258"/>
      <c r="G57" s="258"/>
      <c r="H57" s="259"/>
    </row>
    <row r="58" spans="1:9">
      <c r="A58" s="251"/>
      <c r="B58" s="251"/>
      <c r="C58" s="261"/>
      <c r="D58" s="262"/>
      <c r="E58" s="262"/>
      <c r="F58" s="262"/>
      <c r="G58" s="262"/>
      <c r="H58" s="337"/>
    </row>
    <row r="59" spans="1:9">
      <c r="A59" s="256" t="s">
        <v>18</v>
      </c>
      <c r="B59" s="254"/>
      <c r="C59" s="257"/>
      <c r="D59" s="258"/>
      <c r="E59" s="258"/>
      <c r="F59" s="258"/>
      <c r="G59" s="258"/>
      <c r="H59" s="259"/>
    </row>
    <row r="60" spans="1:9">
      <c r="A60" s="251" t="s">
        <v>117</v>
      </c>
      <c r="B60" s="251" t="s">
        <v>78</v>
      </c>
      <c r="C60" s="191"/>
      <c r="D60" s="258"/>
      <c r="E60" s="258"/>
      <c r="F60" s="258"/>
      <c r="G60" s="252">
        <v>0</v>
      </c>
      <c r="H60" s="333"/>
    </row>
    <row r="61" spans="1:9">
      <c r="A61" s="251" t="s">
        <v>118</v>
      </c>
      <c r="B61" s="251" t="s">
        <v>78</v>
      </c>
      <c r="C61" s="338"/>
      <c r="D61" s="269"/>
      <c r="E61" s="258"/>
      <c r="F61" s="269"/>
      <c r="G61" s="252">
        <v>0</v>
      </c>
      <c r="H61" s="333"/>
      <c r="I61" s="156"/>
    </row>
    <row r="62" spans="1:9">
      <c r="A62" s="254"/>
      <c r="B62" s="254"/>
      <c r="C62" s="257"/>
      <c r="D62" s="258"/>
      <c r="E62" s="258"/>
      <c r="F62" s="258"/>
      <c r="G62" s="258"/>
      <c r="H62" s="259"/>
    </row>
    <row r="63" spans="1:9">
      <c r="A63" s="270" t="s">
        <v>119</v>
      </c>
      <c r="B63" s="251"/>
      <c r="C63" s="114"/>
      <c r="D63" s="266">
        <f>SUM(D9:D62)</f>
        <v>0</v>
      </c>
      <c r="E63" s="266">
        <f>SUM(E9:E62)</f>
        <v>0</v>
      </c>
      <c r="F63" s="266">
        <f>SUM(F9:F62)</f>
        <v>0</v>
      </c>
      <c r="G63" s="271">
        <f>SUM(G9:G62)</f>
        <v>0</v>
      </c>
      <c r="H63" s="253"/>
    </row>
    <row r="64" spans="1:9">
      <c r="A64" s="274"/>
      <c r="B64" s="254"/>
      <c r="C64" s="269"/>
      <c r="D64" s="269"/>
      <c r="E64" s="269"/>
      <c r="F64" s="269"/>
      <c r="G64" s="258"/>
      <c r="H64" s="339"/>
    </row>
    <row r="65" spans="1:8" ht="13.5" thickBot="1">
      <c r="A65" s="280" t="s">
        <v>172</v>
      </c>
      <c r="B65" s="251"/>
      <c r="C65" s="196"/>
      <c r="D65" s="114"/>
      <c r="E65" s="114"/>
      <c r="F65" s="114"/>
      <c r="G65" s="114"/>
      <c r="H65" s="267"/>
    </row>
    <row r="66" spans="1:8" s="319" customFormat="1" ht="13.35" customHeight="1" thickBot="1">
      <c r="A66" s="340"/>
      <c r="B66" s="316"/>
      <c r="C66" s="316"/>
      <c r="D66" s="316"/>
      <c r="E66" s="316"/>
      <c r="F66" s="316"/>
      <c r="G66" s="316"/>
      <c r="H66" s="316"/>
    </row>
    <row r="67" spans="1:8" s="319" customFormat="1">
      <c r="A67" s="341" t="s">
        <v>173</v>
      </c>
      <c r="B67" s="376" t="s">
        <v>9</v>
      </c>
      <c r="C67" s="342"/>
      <c r="D67" s="343"/>
      <c r="E67" s="344"/>
      <c r="F67" s="344"/>
    </row>
    <row r="68" spans="1:8" s="319" customFormat="1">
      <c r="A68" s="345"/>
      <c r="B68" s="251"/>
      <c r="C68" s="343"/>
      <c r="D68" s="343"/>
      <c r="E68" s="194"/>
      <c r="F68" s="329"/>
    </row>
    <row r="69" spans="1:8" s="319" customFormat="1">
      <c r="A69" s="346" t="s">
        <v>158</v>
      </c>
      <c r="B69" s="251"/>
      <c r="C69" s="327"/>
      <c r="D69" s="328"/>
      <c r="E69" s="328"/>
      <c r="F69" s="329"/>
    </row>
    <row r="70" spans="1:8" s="319" customFormat="1" ht="13.5" thickBot="1">
      <c r="A70" s="347"/>
      <c r="B70" s="280"/>
      <c r="C70" s="348"/>
      <c r="D70" s="321"/>
      <c r="E70" s="321"/>
      <c r="F70" s="321"/>
    </row>
    <row r="71" spans="1:8">
      <c r="A71" s="156"/>
      <c r="B71" s="156"/>
      <c r="C71" s="156"/>
      <c r="D71" s="156"/>
      <c r="E71" s="156"/>
      <c r="F71" s="156"/>
      <c r="G71" s="156"/>
      <c r="H71" s="156"/>
    </row>
    <row r="72" spans="1:8" ht="40.5" customHeight="1">
      <c r="A72" s="954" t="s">
        <v>174</v>
      </c>
      <c r="B72" s="954"/>
      <c r="C72" s="954"/>
      <c r="D72" s="954"/>
      <c r="E72" s="954"/>
      <c r="F72" s="954"/>
      <c r="G72" s="954"/>
      <c r="H72" s="954"/>
    </row>
    <row r="73" spans="1:8" ht="15.75" customHeight="1">
      <c r="A73" s="948" t="s">
        <v>159</v>
      </c>
      <c r="B73" s="946"/>
      <c r="C73" s="946"/>
      <c r="D73" s="946"/>
      <c r="E73" s="946"/>
      <c r="F73" s="946"/>
      <c r="G73" s="946"/>
      <c r="H73" s="946"/>
    </row>
    <row r="74" spans="1:8" ht="16.5" customHeight="1">
      <c r="A74" s="948" t="s">
        <v>175</v>
      </c>
      <c r="B74" s="946"/>
      <c r="C74" s="946"/>
      <c r="D74" s="946"/>
      <c r="E74" s="946"/>
      <c r="F74" s="946"/>
      <c r="G74" s="946"/>
      <c r="H74" s="946"/>
    </row>
    <row r="75" spans="1:8">
      <c r="A75" s="950" t="s">
        <v>161</v>
      </c>
      <c r="B75" s="949"/>
      <c r="C75" s="949"/>
      <c r="D75" s="949"/>
      <c r="E75" s="949"/>
      <c r="F75" s="949"/>
      <c r="G75" s="949"/>
      <c r="H75" s="949"/>
    </row>
    <row r="76" spans="1:8">
      <c r="A76" s="950" t="s">
        <v>162</v>
      </c>
      <c r="B76" s="953"/>
      <c r="C76" s="953"/>
      <c r="D76" s="953"/>
      <c r="E76" s="953"/>
      <c r="F76" s="953"/>
      <c r="G76" s="953"/>
      <c r="H76" s="953"/>
    </row>
    <row r="77" spans="1:8">
      <c r="A77" s="950" t="s">
        <v>163</v>
      </c>
      <c r="B77" s="953"/>
      <c r="C77" s="953"/>
      <c r="D77" s="953"/>
      <c r="E77" s="953"/>
      <c r="F77" s="953"/>
      <c r="G77" s="953"/>
      <c r="H77" s="953"/>
    </row>
    <row r="78" spans="1:8" ht="17.25" customHeight="1">
      <c r="A78" s="962" t="s">
        <v>176</v>
      </c>
      <c r="B78" s="945"/>
      <c r="C78" s="945"/>
      <c r="D78" s="945"/>
      <c r="E78" s="945"/>
      <c r="F78" s="945"/>
      <c r="G78" s="945"/>
      <c r="H78" s="949"/>
    </row>
    <row r="79" spans="1:8" ht="31.5" customHeight="1">
      <c r="A79" s="962" t="s">
        <v>177</v>
      </c>
      <c r="B79" s="962"/>
      <c r="C79" s="962"/>
      <c r="D79" s="962"/>
      <c r="E79" s="962"/>
      <c r="F79" s="962"/>
      <c r="G79" s="962"/>
      <c r="H79" s="949"/>
    </row>
    <row r="80" spans="1:8" ht="17.25" customHeight="1">
      <c r="A80" s="962" t="s">
        <v>178</v>
      </c>
      <c r="B80" s="918"/>
      <c r="C80" s="918"/>
      <c r="D80" s="918"/>
      <c r="E80" s="918"/>
      <c r="F80" s="918"/>
      <c r="G80" s="918"/>
      <c r="H80" s="918"/>
    </row>
    <row r="81" spans="1:8" ht="17.25" customHeight="1">
      <c r="A81" s="728" t="s">
        <v>179</v>
      </c>
      <c r="B81" s="822"/>
      <c r="C81" s="822"/>
      <c r="D81" s="822"/>
      <c r="E81" s="822"/>
      <c r="F81" s="822"/>
      <c r="G81" s="822"/>
      <c r="H81" s="822"/>
    </row>
    <row r="82" spans="1:8" ht="31.5" customHeight="1">
      <c r="A82" s="961" t="s">
        <v>180</v>
      </c>
      <c r="B82" s="961"/>
      <c r="C82" s="961"/>
      <c r="D82" s="961"/>
      <c r="E82" s="961"/>
      <c r="F82" s="961"/>
      <c r="G82" s="961"/>
      <c r="H82" s="930"/>
    </row>
    <row r="83" spans="1:8" ht="33.75" customHeight="1">
      <c r="A83" s="945" t="s">
        <v>38</v>
      </c>
      <c r="B83" s="945"/>
      <c r="C83" s="945"/>
      <c r="D83" s="945"/>
      <c r="E83" s="945"/>
      <c r="F83" s="945"/>
      <c r="G83" s="945"/>
      <c r="H83" s="946"/>
    </row>
    <row r="84" spans="1:8">
      <c r="A84" s="824"/>
      <c r="B84" s="824"/>
      <c r="C84" s="824"/>
      <c r="D84" s="824"/>
      <c r="E84" s="824"/>
      <c r="F84" s="824"/>
      <c r="G84" s="824"/>
      <c r="H84" s="156"/>
    </row>
  </sheetData>
  <mergeCells count="16">
    <mergeCell ref="A82:H82"/>
    <mergeCell ref="A83:H83"/>
    <mergeCell ref="A73:H73"/>
    <mergeCell ref="A74:H74"/>
    <mergeCell ref="A75:H75"/>
    <mergeCell ref="A79:H79"/>
    <mergeCell ref="A76:H76"/>
    <mergeCell ref="A78:H78"/>
    <mergeCell ref="A80:H80"/>
    <mergeCell ref="A77:H77"/>
    <mergeCell ref="A72:H72"/>
    <mergeCell ref="A1:H1"/>
    <mergeCell ref="A2:H2"/>
    <mergeCell ref="A3:H3"/>
    <mergeCell ref="B5:H5"/>
    <mergeCell ref="C6:H6"/>
  </mergeCells>
  <printOptions horizontalCentered="1" headings="1"/>
  <pageMargins left="0.7" right="0.7" top="0.75" bottom="0.75" header="0.3" footer="0.3"/>
  <pageSetup scale="58"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1"/>
  <sheetViews>
    <sheetView zoomScale="90" zoomScaleNormal="90" workbookViewId="0">
      <selection activeCell="A3" sqref="A3:B3"/>
    </sheetView>
  </sheetViews>
  <sheetFormatPr defaultRowHeight="12.75"/>
  <cols>
    <col min="1" max="1" width="61.42578125" customWidth="1"/>
    <col min="2" max="2" width="21" customWidth="1"/>
    <col min="4" max="4" width="26.140625" bestFit="1" customWidth="1"/>
  </cols>
  <sheetData>
    <row r="1" spans="1:13" ht="37.5" customHeight="1">
      <c r="A1" s="968" t="s">
        <v>181</v>
      </c>
      <c r="B1" s="968"/>
      <c r="C1" s="378"/>
      <c r="D1" s="378"/>
      <c r="E1" s="378"/>
      <c r="F1" s="378"/>
      <c r="G1" s="378"/>
      <c r="H1" s="378"/>
      <c r="I1" s="378"/>
      <c r="J1" s="378"/>
      <c r="K1" s="378"/>
      <c r="L1" s="378"/>
      <c r="M1" s="378"/>
    </row>
    <row r="2" spans="1:13" s="9" customFormat="1" ht="15.75">
      <c r="A2" s="971" t="s">
        <v>1</v>
      </c>
      <c r="B2" s="972"/>
      <c r="C2" s="129"/>
      <c r="D2" s="129"/>
      <c r="E2" s="129"/>
      <c r="F2" s="129"/>
      <c r="G2" s="129"/>
      <c r="H2" s="129"/>
      <c r="I2" s="129"/>
      <c r="J2" s="129"/>
      <c r="K2" s="129"/>
      <c r="L2" s="129"/>
      <c r="M2" s="129"/>
    </row>
    <row r="3" spans="1:13" s="9" customFormat="1" ht="15.75">
      <c r="A3" s="969" t="s">
        <v>598</v>
      </c>
      <c r="B3" s="970"/>
      <c r="C3" s="831"/>
      <c r="D3" s="831"/>
      <c r="E3" s="831"/>
      <c r="F3" s="831"/>
      <c r="G3" s="831"/>
      <c r="H3" s="831"/>
      <c r="I3" s="831"/>
      <c r="J3" s="831"/>
      <c r="K3" s="831"/>
      <c r="L3" s="831"/>
      <c r="M3" s="831"/>
    </row>
    <row r="4" spans="1:13" s="134" customFormat="1" ht="16.5" thickBot="1">
      <c r="A4" s="171"/>
      <c r="B4" s="830"/>
      <c r="C4" s="831"/>
      <c r="D4" s="831"/>
      <c r="E4" s="831"/>
      <c r="F4" s="831"/>
      <c r="G4" s="831"/>
      <c r="H4" s="831"/>
      <c r="I4" s="831"/>
      <c r="J4" s="831"/>
      <c r="K4" s="831"/>
      <c r="L4" s="831"/>
      <c r="M4" s="831"/>
    </row>
    <row r="5" spans="1:13" s="134" customFormat="1" ht="16.5" thickBot="1">
      <c r="A5" s="965" t="s">
        <v>41</v>
      </c>
      <c r="B5" s="966"/>
      <c r="C5" s="831"/>
      <c r="D5" s="963"/>
      <c r="E5" s="963"/>
      <c r="F5" s="831"/>
      <c r="G5" s="831"/>
      <c r="H5" s="831"/>
      <c r="I5" s="831"/>
      <c r="J5" s="831"/>
      <c r="K5" s="831"/>
      <c r="L5" s="831"/>
      <c r="M5" s="831"/>
    </row>
    <row r="6" spans="1:13">
      <c r="A6" s="229" t="s">
        <v>182</v>
      </c>
      <c r="B6" s="230">
        <v>14436201.017767159</v>
      </c>
      <c r="C6" s="378"/>
      <c r="D6" s="378"/>
      <c r="E6" s="746"/>
      <c r="F6" s="378"/>
      <c r="G6" s="378"/>
      <c r="H6" s="378"/>
      <c r="I6" s="378"/>
      <c r="J6" s="378"/>
      <c r="K6" s="378"/>
      <c r="L6" s="378"/>
      <c r="M6" s="378"/>
    </row>
    <row r="7" spans="1:13">
      <c r="A7" s="95" t="s">
        <v>183</v>
      </c>
      <c r="B7" s="231">
        <v>233029.84025097941</v>
      </c>
      <c r="C7" s="378"/>
      <c r="D7" s="378"/>
      <c r="E7" s="746"/>
      <c r="F7" s="378"/>
      <c r="G7" s="378"/>
      <c r="H7" s="378"/>
      <c r="I7" s="378"/>
      <c r="J7" s="378"/>
      <c r="K7" s="378"/>
      <c r="L7" s="378"/>
      <c r="M7" s="378"/>
    </row>
    <row r="8" spans="1:13">
      <c r="A8" s="95" t="s">
        <v>184</v>
      </c>
      <c r="B8" s="231">
        <v>214242705.9094792</v>
      </c>
      <c r="C8" s="378"/>
      <c r="D8" s="378"/>
      <c r="E8" s="746"/>
      <c r="F8" s="378"/>
      <c r="G8" s="378"/>
      <c r="H8" s="378"/>
      <c r="I8" s="378"/>
      <c r="J8" s="378"/>
      <c r="K8" s="378"/>
      <c r="L8" s="378"/>
      <c r="M8" s="378"/>
    </row>
    <row r="9" spans="1:13">
      <c r="A9" s="95" t="s">
        <v>185</v>
      </c>
      <c r="B9" s="231">
        <v>1711952.8427758093</v>
      </c>
      <c r="C9" s="378"/>
      <c r="D9" s="378"/>
      <c r="E9" s="378"/>
      <c r="F9" s="378"/>
      <c r="G9" s="378"/>
      <c r="H9" s="378"/>
      <c r="I9" s="378"/>
      <c r="J9" s="378"/>
      <c r="K9" s="378"/>
      <c r="L9" s="378"/>
      <c r="M9" s="378"/>
    </row>
    <row r="10" spans="1:13" s="25" customFormat="1">
      <c r="A10" s="147" t="s">
        <v>186</v>
      </c>
      <c r="B10" s="881">
        <v>0.1319324285061714</v>
      </c>
      <c r="C10" s="378"/>
      <c r="D10" s="378"/>
      <c r="E10" s="378"/>
      <c r="F10" s="378"/>
      <c r="G10" s="378"/>
      <c r="H10" s="378"/>
      <c r="I10" s="378"/>
      <c r="J10" s="378"/>
      <c r="K10" s="378"/>
      <c r="L10" s="378"/>
      <c r="M10" s="378"/>
    </row>
    <row r="11" spans="1:13" s="25" customFormat="1">
      <c r="A11" s="147" t="s">
        <v>187</v>
      </c>
      <c r="B11" s="881">
        <v>1.1790463449082187</v>
      </c>
      <c r="C11" s="378"/>
      <c r="D11" s="378"/>
      <c r="E11" s="378"/>
      <c r="F11" s="378"/>
      <c r="G11" s="378"/>
      <c r="H11" s="378"/>
      <c r="I11" s="378"/>
      <c r="J11" s="378"/>
      <c r="K11" s="378"/>
      <c r="L11" s="378"/>
      <c r="M11" s="378"/>
    </row>
    <row r="12" spans="1:13">
      <c r="A12" s="95" t="s">
        <v>188</v>
      </c>
      <c r="B12" s="233">
        <v>98.546508708105264</v>
      </c>
      <c r="C12" s="378"/>
      <c r="D12" s="378"/>
      <c r="E12" s="378"/>
      <c r="F12" s="378"/>
      <c r="G12" s="378"/>
      <c r="H12" s="378"/>
      <c r="I12" s="378"/>
      <c r="J12" s="378"/>
      <c r="K12" s="378"/>
      <c r="L12" s="378"/>
      <c r="M12" s="378"/>
    </row>
    <row r="13" spans="1:13" ht="13.5" thickBot="1">
      <c r="A13" s="139" t="s">
        <v>189</v>
      </c>
      <c r="B13" s="234">
        <v>1021.2270284638562</v>
      </c>
      <c r="C13" s="8" t="s">
        <v>143</v>
      </c>
      <c r="D13" s="378"/>
      <c r="E13" s="378"/>
      <c r="F13" s="378"/>
      <c r="G13" s="378"/>
      <c r="H13" s="378"/>
      <c r="I13" s="378"/>
      <c r="J13" s="378"/>
      <c r="K13" s="378"/>
      <c r="L13" s="378"/>
      <c r="M13" s="378"/>
    </row>
    <row r="14" spans="1:13">
      <c r="A14" s="8"/>
      <c r="B14" s="8"/>
      <c r="C14" s="378"/>
      <c r="D14" s="378"/>
      <c r="E14" s="378"/>
      <c r="F14" s="378"/>
      <c r="G14" s="378"/>
      <c r="H14" s="378"/>
      <c r="I14" s="378"/>
      <c r="J14" s="378"/>
      <c r="K14" s="378"/>
      <c r="L14" s="378"/>
      <c r="M14" s="378"/>
    </row>
    <row r="15" spans="1:13" s="25" customFormat="1" ht="13.5" thickBot="1">
      <c r="A15" s="8"/>
      <c r="B15" s="8"/>
      <c r="C15" s="378"/>
      <c r="D15" s="378"/>
      <c r="E15" s="378"/>
      <c r="F15" s="378"/>
      <c r="G15" s="378"/>
      <c r="H15" s="378"/>
      <c r="I15" s="378"/>
      <c r="J15" s="378"/>
      <c r="K15" s="378"/>
      <c r="L15" s="378"/>
      <c r="M15" s="378"/>
    </row>
    <row r="16" spans="1:13" ht="14.45" customHeight="1" thickBot="1">
      <c r="A16" s="965" t="s">
        <v>190</v>
      </c>
      <c r="B16" s="966"/>
      <c r="C16" s="378"/>
      <c r="D16" s="378"/>
      <c r="E16" s="378"/>
      <c r="F16" s="378"/>
      <c r="G16" s="378"/>
      <c r="H16" s="378"/>
      <c r="I16" s="378"/>
      <c r="J16" s="378"/>
      <c r="K16" s="378"/>
      <c r="L16" s="378"/>
      <c r="M16" s="378"/>
    </row>
    <row r="17" spans="1:5">
      <c r="A17" s="229" t="s">
        <v>182</v>
      </c>
      <c r="B17" s="230"/>
      <c r="C17" s="378"/>
      <c r="D17" s="378"/>
      <c r="E17" s="378"/>
    </row>
    <row r="18" spans="1:5">
      <c r="A18" s="95" t="s">
        <v>183</v>
      </c>
      <c r="B18" s="231"/>
      <c r="C18" s="378"/>
      <c r="D18" s="378"/>
      <c r="E18" s="378"/>
    </row>
    <row r="19" spans="1:5">
      <c r="A19" s="95" t="s">
        <v>184</v>
      </c>
      <c r="B19" s="231"/>
      <c r="C19" s="378"/>
      <c r="D19" s="378"/>
      <c r="E19" s="378"/>
    </row>
    <row r="20" spans="1:5">
      <c r="A20" s="95" t="s">
        <v>185</v>
      </c>
      <c r="B20" s="231"/>
      <c r="C20" s="378"/>
      <c r="D20" s="378"/>
      <c r="E20" s="378"/>
    </row>
    <row r="21" spans="1:5">
      <c r="A21" s="147" t="s">
        <v>186</v>
      </c>
      <c r="B21" s="232">
        <v>0</v>
      </c>
      <c r="C21" s="378"/>
      <c r="D21" s="378"/>
      <c r="E21" s="378"/>
    </row>
    <row r="22" spans="1:5">
      <c r="A22" s="147" t="s">
        <v>187</v>
      </c>
      <c r="B22" s="232">
        <v>0</v>
      </c>
      <c r="C22" s="378"/>
      <c r="D22" s="378"/>
      <c r="E22" s="378"/>
    </row>
    <row r="23" spans="1:5">
      <c r="A23" s="95" t="s">
        <v>191</v>
      </c>
      <c r="B23" s="233">
        <v>0</v>
      </c>
      <c r="C23" s="378"/>
      <c r="D23" s="378"/>
      <c r="E23" s="378"/>
    </row>
    <row r="24" spans="1:5" ht="13.5" thickBot="1">
      <c r="A24" s="139" t="s">
        <v>189</v>
      </c>
      <c r="B24" s="234">
        <v>0</v>
      </c>
      <c r="C24" s="378"/>
      <c r="D24" s="378"/>
      <c r="E24" s="378"/>
    </row>
    <row r="25" spans="1:5">
      <c r="A25" s="8"/>
      <c r="B25" s="8"/>
      <c r="C25" s="378"/>
      <c r="D25" s="378"/>
      <c r="E25" s="378"/>
    </row>
    <row r="26" spans="1:5" s="25" customFormat="1" ht="13.5" thickBot="1">
      <c r="A26" s="8"/>
      <c r="B26" s="8"/>
      <c r="C26" s="378"/>
      <c r="D26" s="378"/>
      <c r="E26" s="378"/>
    </row>
    <row r="27" spans="1:5" ht="16.5" thickBot="1">
      <c r="A27" s="965" t="s">
        <v>192</v>
      </c>
      <c r="B27" s="966"/>
      <c r="C27" s="378"/>
      <c r="D27" s="378"/>
      <c r="E27" s="138"/>
    </row>
    <row r="28" spans="1:5">
      <c r="A28" s="229" t="s">
        <v>182</v>
      </c>
      <c r="B28" s="230"/>
      <c r="C28" s="378"/>
      <c r="D28" s="378"/>
      <c r="E28" s="378"/>
    </row>
    <row r="29" spans="1:5">
      <c r="A29" s="95" t="s">
        <v>183</v>
      </c>
      <c r="B29" s="231"/>
      <c r="C29" s="378"/>
      <c r="D29" s="378"/>
      <c r="E29" s="378"/>
    </row>
    <row r="30" spans="1:5">
      <c r="A30" s="95" t="s">
        <v>184</v>
      </c>
      <c r="B30" s="231"/>
      <c r="C30" s="378"/>
      <c r="D30" s="378"/>
      <c r="E30" s="378"/>
    </row>
    <row r="31" spans="1:5">
      <c r="A31" s="95" t="s">
        <v>185</v>
      </c>
      <c r="B31" s="231"/>
      <c r="C31" s="378"/>
      <c r="D31" s="378"/>
      <c r="E31" s="378"/>
    </row>
    <row r="32" spans="1:5">
      <c r="A32" s="147" t="s">
        <v>186</v>
      </c>
      <c r="B32" s="232">
        <v>0</v>
      </c>
      <c r="C32" s="378"/>
      <c r="D32" s="378"/>
      <c r="E32" s="378"/>
    </row>
    <row r="33" spans="1:2">
      <c r="A33" s="147" t="s">
        <v>187</v>
      </c>
      <c r="B33" s="232">
        <v>0</v>
      </c>
    </row>
    <row r="34" spans="1:2">
      <c r="A34" s="95" t="s">
        <v>193</v>
      </c>
      <c r="B34" s="233">
        <v>0</v>
      </c>
    </row>
    <row r="35" spans="1:2" ht="13.5" thickBot="1">
      <c r="A35" s="139" t="s">
        <v>194</v>
      </c>
      <c r="B35" s="234">
        <v>0</v>
      </c>
    </row>
    <row r="36" spans="1:2" s="25" customFormat="1">
      <c r="A36" s="110"/>
      <c r="B36" s="198"/>
    </row>
    <row r="37" spans="1:2" s="25" customFormat="1" ht="13.5" thickBot="1">
      <c r="A37" s="110"/>
      <c r="B37" s="198"/>
    </row>
    <row r="38" spans="1:2" s="25" customFormat="1" ht="16.5" thickBot="1">
      <c r="A38" s="965" t="s">
        <v>195</v>
      </c>
      <c r="B38" s="966"/>
    </row>
    <row r="39" spans="1:2" s="25" customFormat="1">
      <c r="A39" s="229" t="s">
        <v>182</v>
      </c>
      <c r="B39" s="230"/>
    </row>
    <row r="40" spans="1:2">
      <c r="A40" s="95" t="s">
        <v>183</v>
      </c>
      <c r="B40" s="231"/>
    </row>
    <row r="41" spans="1:2" s="25" customFormat="1" ht="15" customHeight="1">
      <c r="A41" s="95" t="s">
        <v>184</v>
      </c>
      <c r="B41" s="231"/>
    </row>
    <row r="42" spans="1:2">
      <c r="A42" s="95" t="s">
        <v>185</v>
      </c>
      <c r="B42" s="231"/>
    </row>
    <row r="43" spans="1:2">
      <c r="A43" s="147" t="s">
        <v>186</v>
      </c>
      <c r="B43" s="232">
        <v>0</v>
      </c>
    </row>
    <row r="44" spans="1:2">
      <c r="A44" s="147" t="s">
        <v>187</v>
      </c>
      <c r="B44" s="232">
        <v>0</v>
      </c>
    </row>
    <row r="45" spans="1:2">
      <c r="A45" s="95" t="s">
        <v>196</v>
      </c>
      <c r="B45" s="233">
        <v>0</v>
      </c>
    </row>
    <row r="46" spans="1:2" ht="13.5" thickBot="1">
      <c r="A46" s="139" t="s">
        <v>197</v>
      </c>
      <c r="B46" s="234">
        <v>0</v>
      </c>
    </row>
    <row r="48" spans="1:2">
      <c r="A48" s="967"/>
      <c r="B48" s="967"/>
    </row>
    <row r="49" spans="1:2" ht="53.25" customHeight="1">
      <c r="A49" s="918" t="s">
        <v>198</v>
      </c>
      <c r="B49" s="964"/>
    </row>
    <row r="50" spans="1:2" ht="27" customHeight="1">
      <c r="A50" s="918" t="s">
        <v>199</v>
      </c>
      <c r="B50" s="919"/>
    </row>
    <row r="51" spans="1:2" ht="27" customHeight="1">
      <c r="A51" s="918" t="s">
        <v>141</v>
      </c>
      <c r="B51" s="919"/>
    </row>
  </sheetData>
  <mergeCells count="12">
    <mergeCell ref="A1:B1"/>
    <mergeCell ref="A3:B3"/>
    <mergeCell ref="A2:B2"/>
    <mergeCell ref="A16:B16"/>
    <mergeCell ref="A27:B27"/>
    <mergeCell ref="A5:B5"/>
    <mergeCell ref="D5:E5"/>
    <mergeCell ref="A49:B49"/>
    <mergeCell ref="A50:B50"/>
    <mergeCell ref="A51:B51"/>
    <mergeCell ref="A38:B38"/>
    <mergeCell ref="A48:B48"/>
  </mergeCells>
  <printOptions horizontalCentered="1" headings="1"/>
  <pageMargins left="0.7" right="0.7" top="0.75" bottom="0.75" header="0.3" footer="0.3"/>
  <pageSetup scale="85" orientation="portrait"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7"/>
  <sheetViews>
    <sheetView zoomScale="90" zoomScaleNormal="90" workbookViewId="0">
      <pane xSplit="1" ySplit="7" topLeftCell="B8" activePane="bottomRight" state="frozen"/>
      <selection pane="topRight" activeCell="B1" sqref="B1"/>
      <selection pane="bottomLeft" activeCell="A8" sqref="A8"/>
      <selection pane="bottomRight" activeCell="N53" sqref="N53"/>
    </sheetView>
  </sheetViews>
  <sheetFormatPr defaultRowHeight="12.75"/>
  <cols>
    <col min="1" max="1" width="17.42578125" style="236" customWidth="1"/>
    <col min="2" max="2" width="11.5703125" style="236" customWidth="1"/>
    <col min="3" max="3" width="12.42578125" style="236" customWidth="1"/>
    <col min="4" max="4" width="13.42578125" style="236" customWidth="1"/>
    <col min="5" max="5" width="12.42578125" style="236" customWidth="1"/>
    <col min="6" max="6" width="12.28515625" style="236" customWidth="1"/>
    <col min="7" max="7" width="13.42578125" style="236" customWidth="1"/>
    <col min="8" max="8" width="9.140625" style="236"/>
    <col min="9" max="9" width="18.7109375" style="236" bestFit="1" customWidth="1"/>
    <col min="10" max="10" width="9.140625" style="236"/>
    <col min="11" max="12" width="9.85546875" style="236" bestFit="1" customWidth="1"/>
    <col min="13" max="16384" width="9.140625" style="236"/>
  </cols>
  <sheetData>
    <row r="1" spans="1:12" ht="20.25" customHeight="1">
      <c r="A1" s="981" t="s">
        <v>200</v>
      </c>
      <c r="B1" s="982"/>
      <c r="C1" s="982"/>
      <c r="D1" s="982"/>
      <c r="E1" s="982"/>
      <c r="F1" s="982"/>
      <c r="G1" s="983"/>
    </row>
    <row r="2" spans="1:12" ht="15.75">
      <c r="A2" s="984" t="s">
        <v>1</v>
      </c>
      <c r="B2" s="985"/>
      <c r="C2" s="985"/>
      <c r="D2" s="985"/>
      <c r="E2" s="985"/>
      <c r="F2" s="985"/>
      <c r="G2" s="986"/>
    </row>
    <row r="3" spans="1:12" ht="15.75">
      <c r="A3" s="987" t="s">
        <v>598</v>
      </c>
      <c r="B3" s="988"/>
      <c r="C3" s="988"/>
      <c r="D3" s="988"/>
      <c r="E3" s="988"/>
      <c r="F3" s="988"/>
      <c r="G3" s="989"/>
    </row>
    <row r="4" spans="1:12" ht="16.5" thickBot="1">
      <c r="A4" s="363"/>
      <c r="B4" s="379"/>
      <c r="C4" s="379"/>
      <c r="D4" s="379"/>
      <c r="E4" s="379"/>
      <c r="F4" s="379"/>
      <c r="G4" s="379"/>
    </row>
    <row r="5" spans="1:12" ht="16.5" thickBot="1">
      <c r="A5" s="380" t="s">
        <v>41</v>
      </c>
      <c r="B5" s="379"/>
      <c r="C5" s="379"/>
      <c r="D5" s="379"/>
      <c r="E5" s="379"/>
      <c r="F5" s="379"/>
      <c r="G5" s="379"/>
    </row>
    <row r="6" spans="1:12" ht="13.5" thickBot="1">
      <c r="A6" s="381"/>
      <c r="B6" s="977" t="s">
        <v>201</v>
      </c>
      <c r="C6" s="977"/>
      <c r="D6" s="977"/>
      <c r="E6" s="977" t="s">
        <v>202</v>
      </c>
      <c r="F6" s="977"/>
      <c r="G6" s="978"/>
    </row>
    <row r="7" spans="1:12">
      <c r="A7" s="382" t="s">
        <v>203</v>
      </c>
      <c r="B7" s="359" t="s">
        <v>204</v>
      </c>
      <c r="C7" s="359" t="s">
        <v>205</v>
      </c>
      <c r="D7" s="359" t="s">
        <v>9</v>
      </c>
      <c r="E7" s="359" t="s">
        <v>206</v>
      </c>
      <c r="F7" s="359" t="s">
        <v>205</v>
      </c>
      <c r="G7" s="360" t="s">
        <v>9</v>
      </c>
    </row>
    <row r="8" spans="1:12">
      <c r="A8" s="147" t="s">
        <v>207</v>
      </c>
      <c r="B8" s="383">
        <v>3</v>
      </c>
      <c r="C8" s="383">
        <v>137926</v>
      </c>
      <c r="D8" s="384">
        <v>137929</v>
      </c>
      <c r="E8" s="385">
        <v>0</v>
      </c>
      <c r="F8" s="385">
        <v>2414</v>
      </c>
      <c r="G8" s="386">
        <v>2414</v>
      </c>
      <c r="K8" s="888"/>
      <c r="L8" s="888"/>
    </row>
    <row r="9" spans="1:12">
      <c r="A9" s="11" t="s">
        <v>208</v>
      </c>
      <c r="B9" s="387">
        <v>189</v>
      </c>
      <c r="C9" s="387">
        <v>0</v>
      </c>
      <c r="D9" s="384">
        <v>189</v>
      </c>
      <c r="E9" s="388">
        <v>0</v>
      </c>
      <c r="F9" s="388">
        <v>0</v>
      </c>
      <c r="G9" s="389">
        <v>0</v>
      </c>
    </row>
    <row r="10" spans="1:12">
      <c r="A10" s="11" t="s">
        <v>209</v>
      </c>
      <c r="B10" s="387">
        <v>4883</v>
      </c>
      <c r="C10" s="387">
        <v>1</v>
      </c>
      <c r="D10" s="384">
        <v>4884</v>
      </c>
      <c r="E10" s="388">
        <v>37</v>
      </c>
      <c r="F10" s="388">
        <v>0</v>
      </c>
      <c r="G10" s="389">
        <v>37</v>
      </c>
      <c r="H10" s="390" t="s">
        <v>143</v>
      </c>
      <c r="J10" s="888"/>
      <c r="L10" s="888"/>
    </row>
    <row r="11" spans="1:12">
      <c r="A11" s="11" t="s">
        <v>210</v>
      </c>
      <c r="B11" s="387">
        <v>12917</v>
      </c>
      <c r="C11" s="387">
        <v>19485</v>
      </c>
      <c r="D11" s="384">
        <v>32402</v>
      </c>
      <c r="E11" s="388">
        <v>71</v>
      </c>
      <c r="F11" s="388">
        <v>59</v>
      </c>
      <c r="G11" s="389">
        <v>130</v>
      </c>
      <c r="J11" s="888"/>
      <c r="K11" s="888"/>
      <c r="L11" s="888"/>
    </row>
    <row r="12" spans="1:12">
      <c r="A12" s="11" t="s">
        <v>211</v>
      </c>
      <c r="B12" s="387">
        <v>7336</v>
      </c>
      <c r="C12" s="387">
        <v>41</v>
      </c>
      <c r="D12" s="384">
        <v>7377</v>
      </c>
      <c r="E12" s="388">
        <v>36</v>
      </c>
      <c r="F12" s="388">
        <v>0</v>
      </c>
      <c r="G12" s="389">
        <v>36</v>
      </c>
      <c r="J12" s="888"/>
      <c r="L12" s="888"/>
    </row>
    <row r="13" spans="1:12">
      <c r="A13" s="11" t="s">
        <v>212</v>
      </c>
      <c r="B13" s="387">
        <v>2907</v>
      </c>
      <c r="C13" s="387">
        <v>10</v>
      </c>
      <c r="D13" s="384">
        <v>2917</v>
      </c>
      <c r="E13" s="388">
        <v>78</v>
      </c>
      <c r="F13" s="388">
        <v>0</v>
      </c>
      <c r="G13" s="389">
        <v>78</v>
      </c>
      <c r="J13" s="888"/>
      <c r="L13" s="888"/>
    </row>
    <row r="14" spans="1:12">
      <c r="A14" s="11" t="s">
        <v>213</v>
      </c>
      <c r="B14" s="387">
        <v>11</v>
      </c>
      <c r="C14" s="387">
        <v>87152</v>
      </c>
      <c r="D14" s="384">
        <v>87163</v>
      </c>
      <c r="E14" s="388">
        <v>0</v>
      </c>
      <c r="F14" s="388">
        <v>2596</v>
      </c>
      <c r="G14" s="389">
        <v>2596</v>
      </c>
      <c r="K14" s="888"/>
      <c r="L14" s="888"/>
    </row>
    <row r="15" spans="1:12">
      <c r="A15" s="11" t="s">
        <v>214</v>
      </c>
      <c r="B15" s="387">
        <v>6055</v>
      </c>
      <c r="C15" s="387">
        <v>6883</v>
      </c>
      <c r="D15" s="384">
        <v>12938</v>
      </c>
      <c r="E15" s="388">
        <v>97</v>
      </c>
      <c r="F15" s="388">
        <v>80</v>
      </c>
      <c r="G15" s="389">
        <v>177</v>
      </c>
      <c r="J15" s="888"/>
      <c r="K15" s="888"/>
      <c r="L15" s="888"/>
    </row>
    <row r="16" spans="1:12">
      <c r="A16" s="11" t="s">
        <v>215</v>
      </c>
      <c r="B16" s="387">
        <v>176</v>
      </c>
      <c r="C16" s="387">
        <v>133974</v>
      </c>
      <c r="D16" s="384">
        <v>134150</v>
      </c>
      <c r="E16" s="388">
        <v>0</v>
      </c>
      <c r="F16" s="388">
        <v>2445</v>
      </c>
      <c r="G16" s="389">
        <v>2445</v>
      </c>
      <c r="K16" s="888"/>
      <c r="L16" s="888"/>
    </row>
    <row r="17" spans="1:12">
      <c r="A17" s="11" t="s">
        <v>216</v>
      </c>
      <c r="B17" s="387">
        <v>5293</v>
      </c>
      <c r="C17" s="387">
        <v>1</v>
      </c>
      <c r="D17" s="384">
        <v>5294</v>
      </c>
      <c r="E17" s="388">
        <v>283</v>
      </c>
      <c r="F17" s="388">
        <v>0</v>
      </c>
      <c r="G17" s="389">
        <v>283</v>
      </c>
      <c r="J17" s="888"/>
      <c r="L17" s="888"/>
    </row>
    <row r="18" spans="1:12">
      <c r="A18" s="11" t="s">
        <v>217</v>
      </c>
      <c r="B18" s="387">
        <v>24396</v>
      </c>
      <c r="C18" s="387">
        <v>1</v>
      </c>
      <c r="D18" s="384">
        <v>24397</v>
      </c>
      <c r="E18" s="388">
        <v>279</v>
      </c>
      <c r="F18" s="388">
        <v>0</v>
      </c>
      <c r="G18" s="389">
        <v>279</v>
      </c>
      <c r="J18" s="888"/>
      <c r="L18" s="888"/>
    </row>
    <row r="19" spans="1:12">
      <c r="A19" s="11" t="s">
        <v>218</v>
      </c>
      <c r="B19" s="387">
        <v>56823</v>
      </c>
      <c r="C19" s="387">
        <v>40831</v>
      </c>
      <c r="D19" s="384">
        <v>97654</v>
      </c>
      <c r="E19" s="388">
        <v>1304</v>
      </c>
      <c r="F19" s="388">
        <v>552</v>
      </c>
      <c r="G19" s="389">
        <v>1856</v>
      </c>
      <c r="J19" s="888"/>
      <c r="K19" s="888"/>
      <c r="L19" s="888"/>
    </row>
    <row r="20" spans="1:12">
      <c r="A20" s="11" t="s">
        <v>219</v>
      </c>
      <c r="B20" s="387">
        <v>8260</v>
      </c>
      <c r="C20" s="387">
        <v>102</v>
      </c>
      <c r="D20" s="384">
        <v>8362</v>
      </c>
      <c r="E20" s="388">
        <v>117</v>
      </c>
      <c r="F20" s="388">
        <v>0</v>
      </c>
      <c r="G20" s="389">
        <v>117</v>
      </c>
      <c r="J20" s="888"/>
      <c r="L20" s="888"/>
    </row>
    <row r="21" spans="1:12">
      <c r="A21" s="11" t="s">
        <v>220</v>
      </c>
      <c r="B21" s="387">
        <v>13270</v>
      </c>
      <c r="C21" s="387">
        <v>1</v>
      </c>
      <c r="D21" s="384">
        <v>13271</v>
      </c>
      <c r="E21" s="388">
        <v>92</v>
      </c>
      <c r="F21" s="388">
        <v>0</v>
      </c>
      <c r="G21" s="389">
        <v>92</v>
      </c>
      <c r="J21" s="888"/>
      <c r="L21" s="888"/>
    </row>
    <row r="22" spans="1:12">
      <c r="A22" s="11" t="s">
        <v>221</v>
      </c>
      <c r="B22" s="387">
        <v>287</v>
      </c>
      <c r="C22" s="387">
        <v>0</v>
      </c>
      <c r="D22" s="384">
        <v>287</v>
      </c>
      <c r="E22" s="388">
        <v>0</v>
      </c>
      <c r="F22" s="388">
        <v>0</v>
      </c>
      <c r="G22" s="389">
        <v>0</v>
      </c>
    </row>
    <row r="23" spans="1:12">
      <c r="A23" s="11" t="s">
        <v>222</v>
      </c>
      <c r="B23" s="387">
        <v>6838</v>
      </c>
      <c r="C23" s="387">
        <v>14259</v>
      </c>
      <c r="D23" s="384">
        <v>21097</v>
      </c>
      <c r="E23" s="388">
        <v>91</v>
      </c>
      <c r="F23" s="388">
        <v>137</v>
      </c>
      <c r="G23" s="389">
        <v>228</v>
      </c>
      <c r="J23" s="888"/>
      <c r="K23" s="888"/>
      <c r="L23" s="888"/>
    </row>
    <row r="24" spans="1:12">
      <c r="A24" s="11" t="s">
        <v>223</v>
      </c>
      <c r="B24" s="387">
        <v>0</v>
      </c>
      <c r="C24" s="387">
        <v>20864</v>
      </c>
      <c r="D24" s="384">
        <v>20864</v>
      </c>
      <c r="E24" s="388">
        <v>0</v>
      </c>
      <c r="F24" s="388">
        <v>71</v>
      </c>
      <c r="G24" s="389">
        <v>71</v>
      </c>
      <c r="K24" s="888"/>
      <c r="L24" s="888"/>
    </row>
    <row r="25" spans="1:12">
      <c r="A25" s="11" t="s">
        <v>224</v>
      </c>
      <c r="B25" s="387">
        <v>3004</v>
      </c>
      <c r="C25" s="387">
        <v>19</v>
      </c>
      <c r="D25" s="384">
        <v>3023</v>
      </c>
      <c r="E25" s="388">
        <v>18</v>
      </c>
      <c r="F25" s="388">
        <v>0</v>
      </c>
      <c r="G25" s="389">
        <v>18</v>
      </c>
      <c r="J25" s="888"/>
      <c r="L25" s="888"/>
    </row>
    <row r="26" spans="1:12">
      <c r="A26" s="11" t="s">
        <v>225</v>
      </c>
      <c r="B26" s="387">
        <v>12759</v>
      </c>
      <c r="C26" s="387">
        <v>6</v>
      </c>
      <c r="D26" s="384">
        <v>12765</v>
      </c>
      <c r="E26" s="388">
        <v>22</v>
      </c>
      <c r="F26" s="388">
        <v>0</v>
      </c>
      <c r="G26" s="389">
        <v>22</v>
      </c>
      <c r="J26" s="888"/>
      <c r="L26" s="888"/>
    </row>
    <row r="27" spans="1:12">
      <c r="A27" s="11" t="s">
        <v>226</v>
      </c>
      <c r="B27" s="387">
        <v>19787</v>
      </c>
      <c r="C27" s="387">
        <v>18991</v>
      </c>
      <c r="D27" s="384">
        <v>38778</v>
      </c>
      <c r="E27" s="388">
        <v>224</v>
      </c>
      <c r="F27" s="388">
        <v>372</v>
      </c>
      <c r="G27" s="389">
        <v>596</v>
      </c>
      <c r="J27" s="888"/>
      <c r="K27" s="888"/>
      <c r="L27" s="888"/>
    </row>
    <row r="28" spans="1:12">
      <c r="A28" s="11" t="s">
        <v>227</v>
      </c>
      <c r="B28" s="387">
        <v>4688</v>
      </c>
      <c r="C28" s="387">
        <v>37489</v>
      </c>
      <c r="D28" s="384">
        <v>42177</v>
      </c>
      <c r="E28" s="388">
        <v>137</v>
      </c>
      <c r="F28" s="388">
        <v>572</v>
      </c>
      <c r="G28" s="389">
        <v>709</v>
      </c>
      <c r="J28" s="888"/>
      <c r="K28" s="888"/>
      <c r="L28" s="888"/>
    </row>
    <row r="29" spans="1:12">
      <c r="A29" s="11" t="s">
        <v>228</v>
      </c>
      <c r="B29" s="387">
        <v>0</v>
      </c>
      <c r="C29" s="387">
        <v>10633</v>
      </c>
      <c r="D29" s="384">
        <v>10633</v>
      </c>
      <c r="E29" s="388">
        <v>0</v>
      </c>
      <c r="F29" s="388">
        <v>119</v>
      </c>
      <c r="G29" s="389">
        <v>119</v>
      </c>
      <c r="K29" s="888"/>
      <c r="L29" s="888"/>
    </row>
    <row r="30" spans="1:12">
      <c r="A30" s="11" t="s">
        <v>229</v>
      </c>
      <c r="B30" s="387">
        <v>11595</v>
      </c>
      <c r="C30" s="387">
        <v>11</v>
      </c>
      <c r="D30" s="384">
        <v>11606</v>
      </c>
      <c r="E30" s="388">
        <v>86</v>
      </c>
      <c r="F30" s="388">
        <v>0</v>
      </c>
      <c r="G30" s="389">
        <v>86</v>
      </c>
      <c r="J30" s="888"/>
      <c r="L30" s="888"/>
    </row>
    <row r="31" spans="1:12">
      <c r="A31" s="11" t="s">
        <v>230</v>
      </c>
      <c r="B31" s="387">
        <v>9869</v>
      </c>
      <c r="C31" s="387">
        <v>20776</v>
      </c>
      <c r="D31" s="384">
        <v>30645</v>
      </c>
      <c r="E31" s="388">
        <v>240</v>
      </c>
      <c r="F31" s="388">
        <v>106</v>
      </c>
      <c r="G31" s="389">
        <v>346</v>
      </c>
      <c r="J31" s="888"/>
      <c r="K31" s="888"/>
      <c r="L31" s="888"/>
    </row>
    <row r="32" spans="1:12">
      <c r="A32" s="11" t="s">
        <v>231</v>
      </c>
      <c r="B32" s="387">
        <v>2522</v>
      </c>
      <c r="C32" s="387">
        <v>82</v>
      </c>
      <c r="D32" s="384">
        <v>2604</v>
      </c>
      <c r="E32" s="388">
        <v>0</v>
      </c>
      <c r="F32" s="388">
        <v>0</v>
      </c>
      <c r="G32" s="389">
        <v>0</v>
      </c>
      <c r="J32" s="888"/>
      <c r="L32" s="888"/>
    </row>
    <row r="33" spans="1:12">
      <c r="A33" s="11" t="s">
        <v>232</v>
      </c>
      <c r="B33" s="387">
        <v>0</v>
      </c>
      <c r="C33" s="387">
        <v>151450</v>
      </c>
      <c r="D33" s="384">
        <v>151450</v>
      </c>
      <c r="E33" s="388">
        <v>0</v>
      </c>
      <c r="F33" s="388">
        <v>855</v>
      </c>
      <c r="G33" s="389">
        <v>855</v>
      </c>
      <c r="K33" s="888"/>
      <c r="L33" s="888"/>
    </row>
    <row r="34" spans="1:12">
      <c r="A34" s="11" t="s">
        <v>233</v>
      </c>
      <c r="B34" s="387">
        <v>4273</v>
      </c>
      <c r="C34" s="387">
        <v>103</v>
      </c>
      <c r="D34" s="384">
        <v>4376</v>
      </c>
      <c r="E34" s="388">
        <v>28</v>
      </c>
      <c r="F34" s="388">
        <v>1</v>
      </c>
      <c r="G34" s="389">
        <v>29</v>
      </c>
      <c r="J34" s="888"/>
      <c r="L34" s="888"/>
    </row>
    <row r="35" spans="1:12">
      <c r="A35" s="11" t="s">
        <v>234</v>
      </c>
      <c r="B35" s="387">
        <v>303</v>
      </c>
      <c r="C35" s="387">
        <v>43</v>
      </c>
      <c r="D35" s="384">
        <v>346</v>
      </c>
      <c r="E35" s="388">
        <v>0</v>
      </c>
      <c r="F35" s="388">
        <v>0</v>
      </c>
      <c r="G35" s="389">
        <v>0</v>
      </c>
    </row>
    <row r="36" spans="1:12">
      <c r="A36" s="11" t="s">
        <v>235</v>
      </c>
      <c r="B36" s="387">
        <v>0</v>
      </c>
      <c r="C36" s="387">
        <v>95174</v>
      </c>
      <c r="D36" s="384">
        <v>95174</v>
      </c>
      <c r="E36" s="388">
        <v>0</v>
      </c>
      <c r="F36" s="388">
        <v>1739</v>
      </c>
      <c r="G36" s="389">
        <v>1739</v>
      </c>
      <c r="K36" s="888"/>
      <c r="L36" s="888"/>
    </row>
    <row r="37" spans="1:12">
      <c r="A37" s="11" t="s">
        <v>236</v>
      </c>
      <c r="B37" s="387">
        <v>8440</v>
      </c>
      <c r="C37" s="387">
        <v>78906</v>
      </c>
      <c r="D37" s="384">
        <v>87346</v>
      </c>
      <c r="E37" s="388">
        <v>74</v>
      </c>
      <c r="F37" s="388">
        <v>863</v>
      </c>
      <c r="G37" s="389">
        <v>937</v>
      </c>
      <c r="J37" s="888"/>
      <c r="K37" s="888"/>
      <c r="L37" s="888"/>
    </row>
    <row r="38" spans="1:12">
      <c r="A38" s="11" t="s">
        <v>237</v>
      </c>
      <c r="B38" s="387">
        <v>17353</v>
      </c>
      <c r="C38" s="387">
        <v>10845</v>
      </c>
      <c r="D38" s="384">
        <v>28198</v>
      </c>
      <c r="E38" s="388">
        <v>195</v>
      </c>
      <c r="F38" s="388">
        <v>57</v>
      </c>
      <c r="G38" s="389">
        <v>252</v>
      </c>
      <c r="J38" s="888"/>
      <c r="K38" s="888"/>
      <c r="L38" s="888"/>
    </row>
    <row r="39" spans="1:12">
      <c r="A39" s="11" t="s">
        <v>238</v>
      </c>
      <c r="B39" s="387">
        <v>1</v>
      </c>
      <c r="C39" s="387">
        <v>48937</v>
      </c>
      <c r="D39" s="384">
        <v>48938</v>
      </c>
      <c r="E39" s="388">
        <v>0</v>
      </c>
      <c r="F39" s="388">
        <v>263</v>
      </c>
      <c r="G39" s="389">
        <v>263</v>
      </c>
      <c r="K39" s="888"/>
      <c r="L39" s="888"/>
    </row>
    <row r="40" spans="1:12">
      <c r="A40" s="11" t="s">
        <v>239</v>
      </c>
      <c r="B40" s="387">
        <v>1414</v>
      </c>
      <c r="C40" s="387">
        <v>16413</v>
      </c>
      <c r="D40" s="384">
        <v>17827</v>
      </c>
      <c r="E40" s="388">
        <v>1</v>
      </c>
      <c r="F40" s="388">
        <v>179</v>
      </c>
      <c r="G40" s="389">
        <v>180</v>
      </c>
      <c r="J40" s="888"/>
      <c r="K40" s="888"/>
      <c r="L40" s="888"/>
    </row>
    <row r="41" spans="1:12">
      <c r="A41" s="11" t="s">
        <v>240</v>
      </c>
      <c r="B41" s="387">
        <v>3909</v>
      </c>
      <c r="C41" s="387">
        <v>115423</v>
      </c>
      <c r="D41" s="384">
        <v>119332</v>
      </c>
      <c r="E41" s="388">
        <v>46</v>
      </c>
      <c r="F41" s="388">
        <v>1500</v>
      </c>
      <c r="G41" s="389">
        <v>1546</v>
      </c>
      <c r="J41" s="888"/>
      <c r="K41" s="888"/>
      <c r="L41" s="888"/>
    </row>
    <row r="42" spans="1:12">
      <c r="A42" s="11" t="s">
        <v>241</v>
      </c>
      <c r="B42" s="387">
        <v>6</v>
      </c>
      <c r="C42" s="387">
        <v>27198</v>
      </c>
      <c r="D42" s="384">
        <v>27204</v>
      </c>
      <c r="E42" s="388">
        <v>0</v>
      </c>
      <c r="F42" s="388">
        <v>279</v>
      </c>
      <c r="G42" s="389">
        <v>279</v>
      </c>
      <c r="K42" s="888"/>
      <c r="L42" s="888"/>
    </row>
    <row r="43" spans="1:12">
      <c r="A43" s="11" t="s">
        <v>242</v>
      </c>
      <c r="B43" s="387">
        <v>10653</v>
      </c>
      <c r="C43" s="387">
        <v>12109</v>
      </c>
      <c r="D43" s="384">
        <v>22762</v>
      </c>
      <c r="E43" s="388">
        <v>148</v>
      </c>
      <c r="F43" s="388">
        <v>210</v>
      </c>
      <c r="G43" s="389">
        <v>358</v>
      </c>
      <c r="J43" s="888"/>
      <c r="K43" s="888"/>
      <c r="L43" s="888"/>
    </row>
    <row r="44" spans="1:12">
      <c r="A44" s="11" t="s">
        <v>243</v>
      </c>
      <c r="B44" s="387">
        <v>310</v>
      </c>
      <c r="C44" s="387">
        <v>4</v>
      </c>
      <c r="D44" s="384">
        <v>314</v>
      </c>
      <c r="E44" s="388">
        <v>0</v>
      </c>
      <c r="F44" s="388">
        <v>0</v>
      </c>
      <c r="G44" s="389">
        <v>0</v>
      </c>
    </row>
    <row r="45" spans="1:12">
      <c r="A45" s="11" t="s">
        <v>244</v>
      </c>
      <c r="B45" s="387">
        <v>16</v>
      </c>
      <c r="C45" s="387">
        <v>0</v>
      </c>
      <c r="D45" s="384">
        <v>16</v>
      </c>
      <c r="E45" s="388">
        <v>0</v>
      </c>
      <c r="F45" s="388">
        <v>0</v>
      </c>
      <c r="G45" s="389">
        <v>0</v>
      </c>
    </row>
    <row r="46" spans="1:12">
      <c r="A46" s="11" t="s">
        <v>245</v>
      </c>
      <c r="B46" s="387">
        <v>0</v>
      </c>
      <c r="C46" s="387">
        <v>39348</v>
      </c>
      <c r="D46" s="384">
        <v>39348</v>
      </c>
      <c r="E46" s="388">
        <v>0</v>
      </c>
      <c r="F46" s="388">
        <v>658</v>
      </c>
      <c r="G46" s="389">
        <v>658</v>
      </c>
      <c r="K46" s="888"/>
      <c r="L46" s="888"/>
    </row>
    <row r="47" spans="1:12">
      <c r="A47" s="11" t="s">
        <v>246</v>
      </c>
      <c r="B47" s="387">
        <v>2227</v>
      </c>
      <c r="C47" s="387">
        <v>45052</v>
      </c>
      <c r="D47" s="384">
        <v>47279</v>
      </c>
      <c r="E47" s="388">
        <v>27</v>
      </c>
      <c r="F47" s="388">
        <v>360</v>
      </c>
      <c r="G47" s="389">
        <v>387</v>
      </c>
      <c r="J47" s="888"/>
      <c r="K47" s="888"/>
      <c r="L47" s="888"/>
    </row>
    <row r="48" spans="1:12">
      <c r="A48" s="11" t="s">
        <v>247</v>
      </c>
      <c r="B48" s="387">
        <v>27133</v>
      </c>
      <c r="C48" s="387">
        <v>31308</v>
      </c>
      <c r="D48" s="384">
        <v>58441</v>
      </c>
      <c r="E48" s="388">
        <v>315</v>
      </c>
      <c r="F48" s="388">
        <v>347</v>
      </c>
      <c r="G48" s="389">
        <v>662</v>
      </c>
      <c r="J48" s="888"/>
      <c r="K48" s="888"/>
      <c r="L48" s="888"/>
    </row>
    <row r="49" spans="1:12">
      <c r="A49" s="11" t="s">
        <v>248</v>
      </c>
      <c r="B49" s="387">
        <v>0</v>
      </c>
      <c r="C49" s="387">
        <v>12310</v>
      </c>
      <c r="D49" s="384">
        <v>12310</v>
      </c>
      <c r="E49" s="388">
        <v>0</v>
      </c>
      <c r="F49" s="388">
        <v>209</v>
      </c>
      <c r="G49" s="389">
        <v>209</v>
      </c>
      <c r="K49" s="888"/>
      <c r="L49" s="888"/>
    </row>
    <row r="50" spans="1:12">
      <c r="A50" s="11" t="s">
        <v>249</v>
      </c>
      <c r="B50" s="387">
        <v>12540</v>
      </c>
      <c r="C50" s="387">
        <v>12</v>
      </c>
      <c r="D50" s="384">
        <v>12552</v>
      </c>
      <c r="E50" s="388">
        <v>239</v>
      </c>
      <c r="F50" s="388">
        <v>0</v>
      </c>
      <c r="G50" s="389">
        <v>239</v>
      </c>
      <c r="J50" s="888"/>
      <c r="L50" s="888"/>
    </row>
    <row r="51" spans="1:12">
      <c r="A51" s="11" t="s">
        <v>250</v>
      </c>
      <c r="B51" s="387">
        <v>788</v>
      </c>
      <c r="C51" s="387">
        <v>0</v>
      </c>
      <c r="D51" s="384">
        <v>788</v>
      </c>
      <c r="E51" s="388">
        <v>0</v>
      </c>
      <c r="F51" s="388">
        <v>0</v>
      </c>
      <c r="G51" s="389">
        <v>0</v>
      </c>
    </row>
    <row r="52" spans="1:12">
      <c r="A52" s="11" t="s">
        <v>251</v>
      </c>
      <c r="B52" s="387">
        <v>8603</v>
      </c>
      <c r="C52" s="387">
        <v>774</v>
      </c>
      <c r="D52" s="384">
        <v>9377</v>
      </c>
      <c r="E52" s="388">
        <v>177</v>
      </c>
      <c r="F52" s="388">
        <v>4</v>
      </c>
      <c r="G52" s="389">
        <v>181</v>
      </c>
      <c r="J52" s="888"/>
      <c r="L52" s="888"/>
    </row>
    <row r="53" spans="1:12">
      <c r="A53" s="11" t="s">
        <v>252</v>
      </c>
      <c r="B53" s="387">
        <v>8892</v>
      </c>
      <c r="C53" s="387">
        <v>0</v>
      </c>
      <c r="D53" s="384">
        <v>8892</v>
      </c>
      <c r="E53" s="388">
        <v>42</v>
      </c>
      <c r="F53" s="388">
        <v>0</v>
      </c>
      <c r="G53" s="389">
        <v>42</v>
      </c>
      <c r="J53" s="888"/>
      <c r="L53" s="888"/>
    </row>
    <row r="54" spans="1:12">
      <c r="A54" s="11" t="s">
        <v>253</v>
      </c>
      <c r="B54" s="387">
        <v>1</v>
      </c>
      <c r="C54" s="387">
        <v>26553</v>
      </c>
      <c r="D54" s="384">
        <v>26554</v>
      </c>
      <c r="E54" s="388">
        <v>0</v>
      </c>
      <c r="F54" s="388">
        <v>402</v>
      </c>
      <c r="G54" s="389">
        <v>402</v>
      </c>
      <c r="K54" s="888"/>
      <c r="L54" s="888"/>
    </row>
    <row r="55" spans="1:12" ht="13.5" thickBot="1">
      <c r="A55" s="306" t="s">
        <v>254</v>
      </c>
      <c r="B55" s="391">
        <v>117</v>
      </c>
      <c r="C55" s="391">
        <v>10054</v>
      </c>
      <c r="D55" s="392">
        <v>10171</v>
      </c>
      <c r="E55" s="393">
        <v>0</v>
      </c>
      <c r="F55" s="393">
        <v>162</v>
      </c>
      <c r="G55" s="394">
        <v>162</v>
      </c>
      <c r="K55" s="888"/>
      <c r="L55" s="888"/>
    </row>
    <row r="56" spans="1:12" ht="17.100000000000001" customHeight="1" thickBot="1">
      <c r="A56" s="395" t="s">
        <v>9</v>
      </c>
      <c r="B56" s="396">
        <v>320847</v>
      </c>
      <c r="C56" s="396">
        <v>1271554</v>
      </c>
      <c r="D56" s="396">
        <v>1592401</v>
      </c>
      <c r="E56" s="396">
        <f>SUM(E8:E55)</f>
        <v>4504</v>
      </c>
      <c r="F56" s="396">
        <f t="shared" ref="F56:G56" si="0">SUM(F8:F55)</f>
        <v>17611</v>
      </c>
      <c r="G56" s="397">
        <f t="shared" si="0"/>
        <v>22115</v>
      </c>
      <c r="J56" s="888"/>
      <c r="K56" s="888"/>
      <c r="L56" s="888"/>
    </row>
    <row r="57" spans="1:12" ht="17.100000000000001" customHeight="1">
      <c r="A57" s="824"/>
      <c r="B57" s="824"/>
      <c r="C57" s="824"/>
      <c r="D57" s="824"/>
      <c r="E57" s="824"/>
      <c r="F57" s="824"/>
      <c r="G57" s="824"/>
    </row>
    <row r="58" spans="1:12" ht="17.100000000000001" customHeight="1" thickBot="1">
      <c r="A58" s="824"/>
      <c r="B58" s="824"/>
      <c r="C58" s="824"/>
      <c r="D58" s="824"/>
      <c r="E58" s="824"/>
      <c r="F58" s="824"/>
      <c r="G58" s="824"/>
    </row>
    <row r="59" spans="1:12" ht="16.5" thickBot="1">
      <c r="A59" s="974" t="s">
        <v>255</v>
      </c>
      <c r="B59" s="975"/>
      <c r="C59" s="975"/>
      <c r="D59" s="976"/>
      <c r="E59" s="379"/>
      <c r="F59" s="379"/>
      <c r="G59" s="379"/>
    </row>
    <row r="60" spans="1:12" ht="13.5" thickBot="1">
      <c r="A60" s="398"/>
      <c r="B60" s="977"/>
      <c r="C60" s="977"/>
      <c r="D60" s="977"/>
      <c r="E60" s="977" t="s">
        <v>202</v>
      </c>
      <c r="F60" s="977"/>
      <c r="G60" s="978"/>
    </row>
    <row r="61" spans="1:12">
      <c r="A61" s="382" t="s">
        <v>203</v>
      </c>
      <c r="B61" s="359"/>
      <c r="C61" s="359"/>
      <c r="D61" s="359"/>
      <c r="E61" s="359" t="s">
        <v>204</v>
      </c>
      <c r="F61" s="359" t="s">
        <v>205</v>
      </c>
      <c r="G61" s="360" t="s">
        <v>9</v>
      </c>
    </row>
    <row r="62" spans="1:12">
      <c r="A62" s="147" t="s">
        <v>143</v>
      </c>
      <c r="B62" s="383"/>
      <c r="C62" s="383"/>
      <c r="D62" s="384"/>
      <c r="E62" s="385"/>
      <c r="F62" s="385"/>
      <c r="G62" s="386">
        <f>SUM(E62:F62)</f>
        <v>0</v>
      </c>
    </row>
    <row r="63" spans="1:12" ht="13.5" thickBot="1">
      <c r="A63" s="306" t="s">
        <v>143</v>
      </c>
      <c r="B63" s="391"/>
      <c r="C63" s="391"/>
      <c r="D63" s="392"/>
      <c r="E63" s="393"/>
      <c r="F63" s="393"/>
      <c r="G63" s="394">
        <f t="shared" ref="G63:G64" si="1">SUM(E63:F63)</f>
        <v>0</v>
      </c>
    </row>
    <row r="64" spans="1:12" ht="13.5" thickBot="1">
      <c r="A64" s="395" t="s">
        <v>9</v>
      </c>
      <c r="B64" s="396"/>
      <c r="C64" s="396"/>
      <c r="D64" s="396"/>
      <c r="E64" s="396">
        <f>SUM(E62:E63)</f>
        <v>0</v>
      </c>
      <c r="F64" s="396">
        <f>SUM(F62:F63)</f>
        <v>0</v>
      </c>
      <c r="G64" s="397">
        <f t="shared" si="1"/>
        <v>0</v>
      </c>
    </row>
    <row r="65" spans="1:7">
      <c r="A65" s="156"/>
      <c r="B65" s="156"/>
      <c r="C65" s="156"/>
      <c r="D65" s="156"/>
      <c r="E65" s="156"/>
      <c r="F65" s="156"/>
      <c r="G65" s="156"/>
    </row>
    <row r="66" spans="1:7" ht="13.5" thickBot="1">
      <c r="A66" s="156"/>
      <c r="B66" s="156"/>
      <c r="C66" s="156"/>
      <c r="D66" s="156"/>
      <c r="E66" s="156"/>
      <c r="F66" s="156"/>
      <c r="G66" s="156"/>
    </row>
    <row r="67" spans="1:7" ht="16.5" thickBot="1">
      <c r="A67" s="974" t="s">
        <v>256</v>
      </c>
      <c r="B67" s="979"/>
      <c r="C67" s="979"/>
      <c r="D67" s="980"/>
      <c r="E67" s="399"/>
      <c r="F67" s="379"/>
      <c r="G67" s="379"/>
    </row>
    <row r="68" spans="1:7" ht="13.5" thickBot="1">
      <c r="A68" s="381"/>
      <c r="B68" s="977"/>
      <c r="C68" s="977"/>
      <c r="D68" s="977"/>
      <c r="E68" s="977" t="s">
        <v>257</v>
      </c>
      <c r="F68" s="977"/>
      <c r="G68" s="978"/>
    </row>
    <row r="69" spans="1:7">
      <c r="A69" s="382" t="s">
        <v>203</v>
      </c>
      <c r="B69" s="359"/>
      <c r="C69" s="359"/>
      <c r="D69" s="359"/>
      <c r="E69" s="359" t="s">
        <v>204</v>
      </c>
      <c r="F69" s="359" t="s">
        <v>205</v>
      </c>
      <c r="G69" s="360" t="s">
        <v>9</v>
      </c>
    </row>
    <row r="70" spans="1:7">
      <c r="A70" s="147" t="s">
        <v>143</v>
      </c>
      <c r="B70" s="383"/>
      <c r="C70" s="383"/>
      <c r="D70" s="384"/>
      <c r="E70" s="385"/>
      <c r="F70" s="385"/>
      <c r="G70" s="386">
        <f>SUM(E70:F70)</f>
        <v>0</v>
      </c>
    </row>
    <row r="71" spans="1:7" ht="13.5" thickBot="1">
      <c r="A71" s="306" t="s">
        <v>143</v>
      </c>
      <c r="B71" s="391"/>
      <c r="C71" s="391"/>
      <c r="D71" s="392"/>
      <c r="E71" s="393"/>
      <c r="F71" s="393"/>
      <c r="G71" s="394">
        <f t="shared" ref="G71:G72" si="2">SUM(E71:F71)</f>
        <v>0</v>
      </c>
    </row>
    <row r="72" spans="1:7" ht="13.5" thickBot="1">
      <c r="A72" s="395" t="s">
        <v>9</v>
      </c>
      <c r="B72" s="396"/>
      <c r="C72" s="396"/>
      <c r="D72" s="396"/>
      <c r="E72" s="396">
        <f>SUM(E70:E71)</f>
        <v>0</v>
      </c>
      <c r="F72" s="396">
        <f>SUM(F70:F71)</f>
        <v>0</v>
      </c>
      <c r="G72" s="397">
        <f t="shared" si="2"/>
        <v>0</v>
      </c>
    </row>
    <row r="73" spans="1:7">
      <c r="A73" s="156"/>
      <c r="B73" s="156"/>
      <c r="C73" s="156"/>
      <c r="D73" s="156"/>
      <c r="E73" s="156"/>
      <c r="F73" s="156"/>
      <c r="G73" s="156"/>
    </row>
    <row r="74" spans="1:7" ht="27.75" customHeight="1">
      <c r="A74" s="967" t="s">
        <v>258</v>
      </c>
      <c r="B74" s="967"/>
      <c r="C74" s="967"/>
      <c r="D74" s="967"/>
      <c r="E74" s="967"/>
      <c r="F74" s="967"/>
      <c r="G74" s="967"/>
    </row>
    <row r="75" spans="1:7" ht="42" customHeight="1">
      <c r="A75" s="967" t="s">
        <v>259</v>
      </c>
      <c r="B75" s="973"/>
      <c r="C75" s="973"/>
      <c r="D75" s="973"/>
      <c r="E75" s="973"/>
      <c r="F75" s="973"/>
      <c r="G75" s="973"/>
    </row>
    <row r="76" spans="1:7" ht="15.75" customHeight="1">
      <c r="A76" s="967" t="s">
        <v>260</v>
      </c>
      <c r="B76" s="973"/>
      <c r="C76" s="973"/>
      <c r="D76" s="973"/>
      <c r="E76" s="973"/>
      <c r="F76" s="973"/>
      <c r="G76" s="973"/>
    </row>
    <row r="77" spans="1:7" ht="29.25" customHeight="1">
      <c r="A77" s="930" t="s">
        <v>141</v>
      </c>
      <c r="B77" s="919"/>
      <c r="C77" s="919"/>
      <c r="D77" s="919"/>
      <c r="E77" s="919"/>
      <c r="F77" s="919"/>
      <c r="G77" s="919"/>
    </row>
  </sheetData>
  <mergeCells count="15">
    <mergeCell ref="A1:G1"/>
    <mergeCell ref="A2:G2"/>
    <mergeCell ref="A3:G3"/>
    <mergeCell ref="B6:D6"/>
    <mergeCell ref="E6:G6"/>
    <mergeCell ref="A74:G74"/>
    <mergeCell ref="A75:G75"/>
    <mergeCell ref="A76:G76"/>
    <mergeCell ref="A77:G77"/>
    <mergeCell ref="A59:D59"/>
    <mergeCell ref="B60:D60"/>
    <mergeCell ref="E60:G60"/>
    <mergeCell ref="A67:D67"/>
    <mergeCell ref="B68:D68"/>
    <mergeCell ref="E68:G68"/>
  </mergeCells>
  <printOptions horizontalCentered="1" headings="1"/>
  <pageMargins left="0.7" right="0.7" top="0.75" bottom="0.75" header="0.3" footer="0.3"/>
  <pageSetup scale="60" firstPageNumber="16" orientation="portrait" useFirstPageNumber="1" r:id="rId1"/>
  <headerFooter>
    <oddHeader>&amp;CPacific Gas and Electric Company ESA and CARE Programs Monthly Report</oddHeader>
  </headerFooter>
  <rowBreaks count="1" manualBreakCount="1">
    <brk id="57" max="16383" man="1"/>
  </rowBreaks>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zoomScale="80" zoomScaleNormal="80" workbookViewId="0">
      <pane xSplit="1" ySplit="7" topLeftCell="B8" activePane="bottomRight" state="frozen"/>
      <selection pane="topRight" activeCell="B1" sqref="B1"/>
      <selection pane="bottomLeft" activeCell="A8" sqref="A8"/>
      <selection pane="bottomRight" activeCell="M30" sqref="M30"/>
    </sheetView>
  </sheetViews>
  <sheetFormatPr defaultRowHeight="12.75"/>
  <cols>
    <col min="1" max="1" width="17.5703125" style="25" customWidth="1"/>
    <col min="2" max="2" width="18.85546875" style="25" customWidth="1"/>
    <col min="3" max="3" width="13.42578125" style="25" customWidth="1"/>
    <col min="4" max="4" width="17.28515625" style="25" customWidth="1"/>
    <col min="5" max="5" width="13.140625" style="25" customWidth="1"/>
    <col min="6" max="6" width="11.42578125" style="25" customWidth="1"/>
    <col min="7" max="7" width="16.140625" style="25" customWidth="1"/>
    <col min="8" max="8" width="11.5703125" style="25" customWidth="1"/>
    <col min="9" max="9" width="9.42578125" style="25" hidden="1" customWidth="1"/>
    <col min="10" max="16384" width="9.140625" style="25"/>
  </cols>
  <sheetData>
    <row r="1" spans="1:9" ht="15.75" customHeight="1">
      <c r="A1" s="991" t="s">
        <v>261</v>
      </c>
      <c r="B1" s="992"/>
      <c r="C1" s="992"/>
      <c r="D1" s="992"/>
      <c r="E1" s="992"/>
      <c r="F1" s="992"/>
      <c r="G1" s="992"/>
      <c r="H1" s="992"/>
      <c r="I1" s="993"/>
    </row>
    <row r="2" spans="1:9" ht="15.75" customHeight="1">
      <c r="A2" s="994" t="s">
        <v>1</v>
      </c>
      <c r="B2" s="968"/>
      <c r="C2" s="968"/>
      <c r="D2" s="968"/>
      <c r="E2" s="968"/>
      <c r="F2" s="968"/>
      <c r="G2" s="968"/>
      <c r="H2" s="968"/>
      <c r="I2" s="361"/>
    </row>
    <row r="3" spans="1:9" ht="15.75">
      <c r="A3" s="995" t="s">
        <v>598</v>
      </c>
      <c r="B3" s="996"/>
      <c r="C3" s="996"/>
      <c r="D3" s="996"/>
      <c r="E3" s="996"/>
      <c r="F3" s="996"/>
      <c r="G3" s="996"/>
      <c r="H3" s="996"/>
      <c r="I3" s="10"/>
    </row>
    <row r="4" spans="1:9" ht="16.5" thickBot="1">
      <c r="A4" s="136"/>
      <c r="B4" s="362"/>
      <c r="C4" s="362"/>
      <c r="D4" s="160" t="s">
        <v>262</v>
      </c>
      <c r="E4" s="362"/>
      <c r="F4" s="362"/>
      <c r="G4" s="362"/>
      <c r="H4" s="362"/>
      <c r="I4" s="137"/>
    </row>
    <row r="5" spans="1:9" ht="16.5" thickBot="1">
      <c r="A5" s="997" t="s">
        <v>41</v>
      </c>
      <c r="B5" s="998"/>
      <c r="C5" s="199"/>
      <c r="D5" s="200" t="s">
        <v>143</v>
      </c>
      <c r="E5" s="200"/>
      <c r="F5" s="199"/>
      <c r="G5" s="199"/>
      <c r="H5" s="199"/>
      <c r="I5" s="137"/>
    </row>
    <row r="6" spans="1:9" ht="16.5" thickBot="1">
      <c r="A6" s="135"/>
      <c r="B6" s="965" t="s">
        <v>263</v>
      </c>
      <c r="C6" s="999"/>
      <c r="D6" s="999"/>
      <c r="E6" s="999"/>
      <c r="F6" s="999"/>
      <c r="G6" s="999"/>
      <c r="H6" s="966"/>
      <c r="I6" s="378"/>
    </row>
    <row r="7" spans="1:9" ht="55.5" customHeight="1" thickBot="1">
      <c r="A7" s="400" t="s">
        <v>203</v>
      </c>
      <c r="B7" s="401" t="s">
        <v>264</v>
      </c>
      <c r="C7" s="401" t="s">
        <v>265</v>
      </c>
      <c r="D7" s="401" t="s">
        <v>266</v>
      </c>
      <c r="E7" s="401" t="s">
        <v>267</v>
      </c>
      <c r="F7" s="401" t="s">
        <v>268</v>
      </c>
      <c r="G7" s="401" t="s">
        <v>269</v>
      </c>
      <c r="H7" s="402" t="s">
        <v>270</v>
      </c>
      <c r="I7" s="110"/>
    </row>
    <row r="8" spans="1:9">
      <c r="A8" s="403" t="s">
        <v>207</v>
      </c>
      <c r="B8" s="404">
        <v>221</v>
      </c>
      <c r="C8" s="404">
        <v>9</v>
      </c>
      <c r="D8" s="404">
        <v>1</v>
      </c>
      <c r="E8" s="404">
        <v>34</v>
      </c>
      <c r="F8" s="404">
        <v>11</v>
      </c>
      <c r="G8" s="404">
        <v>2</v>
      </c>
      <c r="H8" s="405">
        <v>291</v>
      </c>
      <c r="I8" s="110"/>
    </row>
    <row r="9" spans="1:9">
      <c r="A9" s="338" t="s">
        <v>208</v>
      </c>
      <c r="B9" s="406">
        <v>0</v>
      </c>
      <c r="C9" s="407">
        <v>0</v>
      </c>
      <c r="D9" s="406">
        <v>0</v>
      </c>
      <c r="E9" s="406">
        <v>0</v>
      </c>
      <c r="F9" s="406">
        <v>0</v>
      </c>
      <c r="G9" s="407">
        <v>0</v>
      </c>
      <c r="H9" s="408">
        <v>0</v>
      </c>
      <c r="I9" s="110"/>
    </row>
    <row r="10" spans="1:9">
      <c r="A10" s="338" t="s">
        <v>209</v>
      </c>
      <c r="B10" s="406">
        <v>37</v>
      </c>
      <c r="C10" s="406">
        <v>4</v>
      </c>
      <c r="D10" s="406">
        <v>0</v>
      </c>
      <c r="E10" s="406">
        <v>9</v>
      </c>
      <c r="F10" s="406">
        <v>0</v>
      </c>
      <c r="G10" s="406">
        <v>0</v>
      </c>
      <c r="H10" s="409">
        <v>3</v>
      </c>
      <c r="I10" s="110"/>
    </row>
    <row r="11" spans="1:9">
      <c r="A11" s="338" t="s">
        <v>210</v>
      </c>
      <c r="B11" s="406">
        <v>49</v>
      </c>
      <c r="C11" s="406">
        <v>1</v>
      </c>
      <c r="D11" s="406">
        <v>107</v>
      </c>
      <c r="E11" s="406">
        <v>2</v>
      </c>
      <c r="F11" s="406">
        <v>4</v>
      </c>
      <c r="G11" s="406">
        <v>0</v>
      </c>
      <c r="H11" s="409">
        <v>33</v>
      </c>
      <c r="I11" s="110"/>
    </row>
    <row r="12" spans="1:9">
      <c r="A12" s="338" t="s">
        <v>211</v>
      </c>
      <c r="B12" s="406">
        <v>49</v>
      </c>
      <c r="C12" s="406">
        <v>6</v>
      </c>
      <c r="D12" s="406">
        <v>0</v>
      </c>
      <c r="E12" s="406">
        <v>4</v>
      </c>
      <c r="F12" s="406">
        <v>1</v>
      </c>
      <c r="G12" s="406">
        <v>0</v>
      </c>
      <c r="H12" s="409">
        <v>5</v>
      </c>
      <c r="I12" s="110"/>
    </row>
    <row r="13" spans="1:9">
      <c r="A13" s="338" t="s">
        <v>212</v>
      </c>
      <c r="B13" s="406">
        <v>13</v>
      </c>
      <c r="C13" s="406">
        <v>0</v>
      </c>
      <c r="D13" s="406">
        <v>0</v>
      </c>
      <c r="E13" s="406">
        <v>4</v>
      </c>
      <c r="F13" s="406">
        <v>1</v>
      </c>
      <c r="G13" s="406">
        <v>0</v>
      </c>
      <c r="H13" s="409">
        <v>11</v>
      </c>
      <c r="I13" s="110"/>
    </row>
    <row r="14" spans="1:9">
      <c r="A14" s="338" t="s">
        <v>213</v>
      </c>
      <c r="B14" s="406">
        <v>333</v>
      </c>
      <c r="C14" s="406">
        <v>23</v>
      </c>
      <c r="D14" s="406">
        <v>18</v>
      </c>
      <c r="E14" s="406">
        <v>180</v>
      </c>
      <c r="F14" s="406">
        <v>9</v>
      </c>
      <c r="G14" s="406">
        <v>12</v>
      </c>
      <c r="H14" s="409">
        <v>327</v>
      </c>
      <c r="I14" s="110"/>
    </row>
    <row r="15" spans="1:9">
      <c r="A15" s="338" t="s">
        <v>214</v>
      </c>
      <c r="B15" s="406">
        <v>101</v>
      </c>
      <c r="C15" s="406">
        <v>5</v>
      </c>
      <c r="D15" s="406">
        <v>0</v>
      </c>
      <c r="E15" s="406">
        <v>12</v>
      </c>
      <c r="F15" s="406">
        <v>5</v>
      </c>
      <c r="G15" s="406">
        <v>0</v>
      </c>
      <c r="H15" s="409">
        <v>2</v>
      </c>
      <c r="I15" s="110"/>
    </row>
    <row r="16" spans="1:9">
      <c r="A16" s="338" t="s">
        <v>215</v>
      </c>
      <c r="B16" s="406">
        <v>55</v>
      </c>
      <c r="C16" s="406">
        <v>0</v>
      </c>
      <c r="D16" s="406">
        <v>2</v>
      </c>
      <c r="E16" s="406">
        <v>7</v>
      </c>
      <c r="F16" s="406">
        <v>7</v>
      </c>
      <c r="G16" s="406">
        <v>6</v>
      </c>
      <c r="H16" s="409">
        <v>286</v>
      </c>
      <c r="I16" s="110"/>
    </row>
    <row r="17" spans="1:9">
      <c r="A17" s="338" t="s">
        <v>216</v>
      </c>
      <c r="B17" s="406">
        <v>28</v>
      </c>
      <c r="C17" s="406">
        <v>3</v>
      </c>
      <c r="D17" s="406">
        <v>0</v>
      </c>
      <c r="E17" s="406">
        <v>4</v>
      </c>
      <c r="F17" s="406">
        <v>4</v>
      </c>
      <c r="G17" s="406">
        <v>0</v>
      </c>
      <c r="H17" s="409">
        <v>16</v>
      </c>
      <c r="I17" s="110"/>
    </row>
    <row r="18" spans="1:9">
      <c r="A18" s="338" t="s">
        <v>217</v>
      </c>
      <c r="B18" s="406">
        <v>7</v>
      </c>
      <c r="C18" s="406">
        <v>0</v>
      </c>
      <c r="D18" s="406">
        <v>0</v>
      </c>
      <c r="E18" s="406">
        <v>0</v>
      </c>
      <c r="F18" s="406">
        <v>4</v>
      </c>
      <c r="G18" s="406">
        <v>0</v>
      </c>
      <c r="H18" s="409">
        <v>22</v>
      </c>
      <c r="I18" s="110"/>
    </row>
    <row r="19" spans="1:9">
      <c r="A19" s="338" t="s">
        <v>218</v>
      </c>
      <c r="B19" s="406">
        <v>114</v>
      </c>
      <c r="C19" s="406">
        <v>41</v>
      </c>
      <c r="D19" s="406">
        <v>6</v>
      </c>
      <c r="E19" s="406">
        <v>23</v>
      </c>
      <c r="F19" s="406">
        <v>7</v>
      </c>
      <c r="G19" s="406">
        <v>1</v>
      </c>
      <c r="H19" s="409">
        <v>270</v>
      </c>
      <c r="I19" s="110"/>
    </row>
    <row r="20" spans="1:9">
      <c r="A20" s="338" t="s">
        <v>219</v>
      </c>
      <c r="B20" s="406">
        <v>5</v>
      </c>
      <c r="C20" s="406">
        <v>0</v>
      </c>
      <c r="D20" s="406">
        <v>0</v>
      </c>
      <c r="E20" s="406">
        <v>0</v>
      </c>
      <c r="F20" s="406">
        <v>1</v>
      </c>
      <c r="G20" s="406">
        <v>0</v>
      </c>
      <c r="H20" s="409">
        <v>6</v>
      </c>
      <c r="I20" s="110"/>
    </row>
    <row r="21" spans="1:9">
      <c r="A21" s="338" t="s">
        <v>220</v>
      </c>
      <c r="B21" s="406">
        <v>193</v>
      </c>
      <c r="C21" s="406">
        <v>11</v>
      </c>
      <c r="D21" s="406">
        <v>0</v>
      </c>
      <c r="E21" s="406">
        <v>0</v>
      </c>
      <c r="F21" s="406">
        <v>1</v>
      </c>
      <c r="G21" s="406">
        <v>0</v>
      </c>
      <c r="H21" s="409">
        <v>0</v>
      </c>
      <c r="I21" s="110"/>
    </row>
    <row r="22" spans="1:9">
      <c r="A22" s="338" t="s">
        <v>221</v>
      </c>
      <c r="B22" s="406">
        <v>8</v>
      </c>
      <c r="C22" s="407">
        <v>0</v>
      </c>
      <c r="D22" s="407">
        <v>0</v>
      </c>
      <c r="E22" s="407">
        <v>0</v>
      </c>
      <c r="F22" s="407">
        <v>0</v>
      </c>
      <c r="G22" s="407">
        <v>0</v>
      </c>
      <c r="H22" s="408">
        <v>0</v>
      </c>
      <c r="I22" s="110"/>
    </row>
    <row r="23" spans="1:9">
      <c r="A23" s="338" t="s">
        <v>222</v>
      </c>
      <c r="B23" s="406">
        <v>26</v>
      </c>
      <c r="C23" s="407">
        <v>5</v>
      </c>
      <c r="D23" s="406">
        <v>0</v>
      </c>
      <c r="E23" s="406">
        <v>15</v>
      </c>
      <c r="F23" s="406">
        <v>1</v>
      </c>
      <c r="G23" s="407">
        <v>0</v>
      </c>
      <c r="H23" s="408">
        <v>66</v>
      </c>
      <c r="I23" s="110"/>
    </row>
    <row r="24" spans="1:9">
      <c r="A24" s="338" t="s">
        <v>223</v>
      </c>
      <c r="B24" s="406">
        <v>79</v>
      </c>
      <c r="C24" s="406">
        <v>8</v>
      </c>
      <c r="D24" s="406">
        <v>0</v>
      </c>
      <c r="E24" s="406">
        <v>1</v>
      </c>
      <c r="F24" s="406">
        <v>4</v>
      </c>
      <c r="G24" s="406">
        <v>0</v>
      </c>
      <c r="H24" s="409">
        <v>22</v>
      </c>
      <c r="I24" s="110"/>
    </row>
    <row r="25" spans="1:9">
      <c r="A25" s="338" t="s">
        <v>224</v>
      </c>
      <c r="B25" s="406">
        <v>1</v>
      </c>
      <c r="C25" s="406">
        <v>0</v>
      </c>
      <c r="D25" s="406">
        <v>0</v>
      </c>
      <c r="E25" s="406">
        <v>0</v>
      </c>
      <c r="F25" s="406">
        <v>2</v>
      </c>
      <c r="G25" s="406">
        <v>0</v>
      </c>
      <c r="H25" s="409">
        <v>2</v>
      </c>
      <c r="I25" s="110"/>
    </row>
    <row r="26" spans="1:9">
      <c r="A26" s="338" t="s">
        <v>225</v>
      </c>
      <c r="B26" s="406">
        <v>38</v>
      </c>
      <c r="C26" s="407">
        <v>10</v>
      </c>
      <c r="D26" s="407">
        <v>1</v>
      </c>
      <c r="E26" s="407">
        <v>0</v>
      </c>
      <c r="F26" s="407">
        <v>0</v>
      </c>
      <c r="G26" s="407">
        <v>0</v>
      </c>
      <c r="H26" s="408">
        <v>8</v>
      </c>
      <c r="I26" s="110"/>
    </row>
    <row r="27" spans="1:9">
      <c r="A27" s="338" t="s">
        <v>226</v>
      </c>
      <c r="B27" s="406">
        <v>77</v>
      </c>
      <c r="C27" s="406">
        <v>31</v>
      </c>
      <c r="D27" s="406">
        <v>3</v>
      </c>
      <c r="E27" s="406">
        <v>19</v>
      </c>
      <c r="F27" s="406">
        <v>4</v>
      </c>
      <c r="G27" s="406">
        <v>0</v>
      </c>
      <c r="H27" s="409">
        <v>157</v>
      </c>
      <c r="I27" s="110"/>
    </row>
    <row r="28" spans="1:9">
      <c r="A28" s="338" t="s">
        <v>227</v>
      </c>
      <c r="B28" s="406">
        <v>39</v>
      </c>
      <c r="C28" s="406">
        <v>3</v>
      </c>
      <c r="D28" s="406">
        <v>0</v>
      </c>
      <c r="E28" s="406">
        <v>2</v>
      </c>
      <c r="F28" s="406">
        <v>0</v>
      </c>
      <c r="G28" s="406">
        <v>1</v>
      </c>
      <c r="H28" s="409">
        <v>36</v>
      </c>
      <c r="I28" s="110"/>
    </row>
    <row r="29" spans="1:9">
      <c r="A29" s="338" t="s">
        <v>228</v>
      </c>
      <c r="B29" s="406">
        <v>31</v>
      </c>
      <c r="C29" s="406">
        <v>3</v>
      </c>
      <c r="D29" s="406">
        <v>0</v>
      </c>
      <c r="E29" s="406">
        <v>9</v>
      </c>
      <c r="F29" s="406">
        <v>1</v>
      </c>
      <c r="G29" s="406">
        <v>1</v>
      </c>
      <c r="H29" s="409">
        <v>17</v>
      </c>
      <c r="I29" s="110"/>
    </row>
    <row r="30" spans="1:9">
      <c r="A30" s="338" t="s">
        <v>229</v>
      </c>
      <c r="B30" s="406">
        <v>99</v>
      </c>
      <c r="C30" s="406">
        <v>7</v>
      </c>
      <c r="D30" s="406">
        <v>0</v>
      </c>
      <c r="E30" s="406">
        <v>18</v>
      </c>
      <c r="F30" s="406">
        <v>1</v>
      </c>
      <c r="G30" s="406">
        <v>0</v>
      </c>
      <c r="H30" s="409">
        <v>5</v>
      </c>
      <c r="I30" s="110"/>
    </row>
    <row r="31" spans="1:9">
      <c r="A31" s="338" t="s">
        <v>230</v>
      </c>
      <c r="B31" s="406">
        <v>139</v>
      </c>
      <c r="C31" s="406">
        <v>12</v>
      </c>
      <c r="D31" s="406">
        <v>1</v>
      </c>
      <c r="E31" s="406">
        <v>50</v>
      </c>
      <c r="F31" s="406">
        <v>7</v>
      </c>
      <c r="G31" s="406">
        <v>0</v>
      </c>
      <c r="H31" s="409">
        <v>18</v>
      </c>
      <c r="I31" s="110"/>
    </row>
    <row r="32" spans="1:9">
      <c r="A32" s="338" t="s">
        <v>231</v>
      </c>
      <c r="B32" s="406">
        <v>8</v>
      </c>
      <c r="C32" s="406">
        <v>0</v>
      </c>
      <c r="D32" s="406">
        <v>3</v>
      </c>
      <c r="E32" s="406">
        <v>0</v>
      </c>
      <c r="F32" s="406">
        <v>0</v>
      </c>
      <c r="G32" s="406">
        <v>0</v>
      </c>
      <c r="H32" s="409">
        <v>0</v>
      </c>
      <c r="I32" s="110"/>
    </row>
    <row r="33" spans="1:9">
      <c r="A33" s="338" t="s">
        <v>232</v>
      </c>
      <c r="B33" s="406">
        <v>771</v>
      </c>
      <c r="C33" s="406">
        <v>47</v>
      </c>
      <c r="D33" s="406">
        <v>5</v>
      </c>
      <c r="E33" s="406">
        <v>806</v>
      </c>
      <c r="F33" s="406">
        <v>28</v>
      </c>
      <c r="G33" s="406">
        <v>0</v>
      </c>
      <c r="H33" s="409">
        <v>216</v>
      </c>
      <c r="I33" s="110"/>
    </row>
    <row r="34" spans="1:9">
      <c r="A34" s="338" t="s">
        <v>233</v>
      </c>
      <c r="B34" s="406">
        <v>6</v>
      </c>
      <c r="C34" s="406">
        <v>0</v>
      </c>
      <c r="D34" s="406">
        <v>0</v>
      </c>
      <c r="E34" s="406">
        <v>0</v>
      </c>
      <c r="F34" s="406">
        <v>0</v>
      </c>
      <c r="G34" s="406">
        <v>0</v>
      </c>
      <c r="H34" s="409">
        <v>4</v>
      </c>
      <c r="I34" s="110"/>
    </row>
    <row r="35" spans="1:9">
      <c r="A35" s="338" t="s">
        <v>234</v>
      </c>
      <c r="B35" s="406">
        <v>3</v>
      </c>
      <c r="C35" s="406">
        <v>0</v>
      </c>
      <c r="D35" s="406">
        <v>0</v>
      </c>
      <c r="E35" s="406">
        <v>0</v>
      </c>
      <c r="F35" s="406">
        <v>0</v>
      </c>
      <c r="G35" s="406">
        <v>0</v>
      </c>
      <c r="H35" s="409">
        <v>0</v>
      </c>
      <c r="I35" s="110"/>
    </row>
    <row r="36" spans="1:9">
      <c r="A36" s="338" t="s">
        <v>235</v>
      </c>
      <c r="B36" s="406">
        <v>294</v>
      </c>
      <c r="C36" s="406">
        <v>5</v>
      </c>
      <c r="D36" s="406">
        <v>9</v>
      </c>
      <c r="E36" s="406">
        <v>28</v>
      </c>
      <c r="F36" s="406">
        <v>3</v>
      </c>
      <c r="G36" s="406">
        <v>0</v>
      </c>
      <c r="H36" s="409">
        <v>73</v>
      </c>
      <c r="I36" s="110"/>
    </row>
    <row r="37" spans="1:9">
      <c r="A37" s="338" t="s">
        <v>236</v>
      </c>
      <c r="B37" s="406">
        <v>99</v>
      </c>
      <c r="C37" s="407">
        <v>16</v>
      </c>
      <c r="D37" s="407">
        <v>4</v>
      </c>
      <c r="E37" s="407">
        <v>20</v>
      </c>
      <c r="F37" s="407">
        <v>18</v>
      </c>
      <c r="G37" s="407">
        <v>2</v>
      </c>
      <c r="H37" s="408">
        <v>208</v>
      </c>
      <c r="I37" s="110"/>
    </row>
    <row r="38" spans="1:9">
      <c r="A38" s="338" t="s">
        <v>237</v>
      </c>
      <c r="B38" s="406">
        <v>31</v>
      </c>
      <c r="C38" s="406">
        <v>7</v>
      </c>
      <c r="D38" s="406">
        <v>1</v>
      </c>
      <c r="E38" s="406">
        <v>6</v>
      </c>
      <c r="F38" s="406">
        <v>2</v>
      </c>
      <c r="G38" s="406">
        <v>0</v>
      </c>
      <c r="H38" s="409">
        <v>27</v>
      </c>
      <c r="I38" s="110"/>
    </row>
    <row r="39" spans="1:9">
      <c r="A39" s="338" t="s">
        <v>238</v>
      </c>
      <c r="B39" s="406">
        <v>113</v>
      </c>
      <c r="C39" s="406">
        <v>2</v>
      </c>
      <c r="D39" s="406">
        <v>4</v>
      </c>
      <c r="E39" s="406">
        <v>15</v>
      </c>
      <c r="F39" s="406">
        <v>3</v>
      </c>
      <c r="G39" s="406">
        <v>0</v>
      </c>
      <c r="H39" s="409">
        <v>23</v>
      </c>
      <c r="I39" s="110"/>
    </row>
    <row r="40" spans="1:9">
      <c r="A40" s="338" t="s">
        <v>239</v>
      </c>
      <c r="B40" s="406">
        <v>21</v>
      </c>
      <c r="C40" s="406">
        <v>7</v>
      </c>
      <c r="D40" s="406">
        <v>0</v>
      </c>
      <c r="E40" s="406">
        <v>5</v>
      </c>
      <c r="F40" s="406">
        <v>5</v>
      </c>
      <c r="G40" s="406">
        <v>0</v>
      </c>
      <c r="H40" s="409">
        <v>9</v>
      </c>
      <c r="I40" s="110"/>
    </row>
    <row r="41" spans="1:9">
      <c r="A41" s="338" t="s">
        <v>240</v>
      </c>
      <c r="B41" s="406">
        <v>446</v>
      </c>
      <c r="C41" s="406">
        <v>5</v>
      </c>
      <c r="D41" s="406">
        <v>1</v>
      </c>
      <c r="E41" s="406">
        <v>21</v>
      </c>
      <c r="F41" s="406">
        <v>4</v>
      </c>
      <c r="G41" s="406">
        <v>0</v>
      </c>
      <c r="H41" s="409">
        <v>44</v>
      </c>
      <c r="I41" s="110"/>
    </row>
    <row r="42" spans="1:9">
      <c r="A42" s="338" t="s">
        <v>241</v>
      </c>
      <c r="B42" s="406">
        <v>5</v>
      </c>
      <c r="C42" s="406">
        <v>0</v>
      </c>
      <c r="D42" s="406">
        <v>0</v>
      </c>
      <c r="E42" s="406">
        <v>1</v>
      </c>
      <c r="F42" s="406">
        <v>0</v>
      </c>
      <c r="G42" s="406">
        <v>0</v>
      </c>
      <c r="H42" s="409">
        <v>5</v>
      </c>
      <c r="I42" s="110"/>
    </row>
    <row r="43" spans="1:9">
      <c r="A43" s="338" t="s">
        <v>242</v>
      </c>
      <c r="B43" s="406">
        <v>30</v>
      </c>
      <c r="C43" s="406">
        <v>1</v>
      </c>
      <c r="D43" s="406">
        <v>3</v>
      </c>
      <c r="E43" s="406">
        <v>5</v>
      </c>
      <c r="F43" s="406">
        <v>10</v>
      </c>
      <c r="G43" s="406">
        <v>1</v>
      </c>
      <c r="H43" s="409">
        <v>78</v>
      </c>
      <c r="I43" s="110"/>
    </row>
    <row r="44" spans="1:9">
      <c r="A44" s="338" t="s">
        <v>243</v>
      </c>
      <c r="B44" s="406">
        <v>0</v>
      </c>
      <c r="C44" s="406">
        <v>0</v>
      </c>
      <c r="D44" s="406">
        <v>0</v>
      </c>
      <c r="E44" s="406">
        <v>0</v>
      </c>
      <c r="F44" s="406">
        <v>0</v>
      </c>
      <c r="G44" s="406">
        <v>0</v>
      </c>
      <c r="H44" s="409">
        <v>0</v>
      </c>
      <c r="I44" s="110"/>
    </row>
    <row r="45" spans="1:9">
      <c r="A45" s="338" t="s">
        <v>244</v>
      </c>
      <c r="B45" s="406">
        <v>0</v>
      </c>
      <c r="C45" s="406">
        <v>0</v>
      </c>
      <c r="D45" s="406">
        <v>0</v>
      </c>
      <c r="E45" s="406">
        <v>0</v>
      </c>
      <c r="F45" s="406">
        <v>0</v>
      </c>
      <c r="G45" s="406">
        <v>0</v>
      </c>
      <c r="H45" s="409">
        <v>0</v>
      </c>
      <c r="I45" s="110"/>
    </row>
    <row r="46" spans="1:9">
      <c r="A46" s="338" t="s">
        <v>245</v>
      </c>
      <c r="B46" s="406">
        <v>135</v>
      </c>
      <c r="C46" s="406">
        <v>3</v>
      </c>
      <c r="D46" s="406">
        <v>4</v>
      </c>
      <c r="E46" s="406">
        <v>402</v>
      </c>
      <c r="F46" s="406">
        <v>12</v>
      </c>
      <c r="G46" s="406">
        <v>6</v>
      </c>
      <c r="H46" s="409">
        <v>135</v>
      </c>
      <c r="I46" s="110"/>
    </row>
    <row r="47" spans="1:9">
      <c r="A47" s="338" t="s">
        <v>246</v>
      </c>
      <c r="B47" s="406">
        <v>48</v>
      </c>
      <c r="C47" s="406">
        <v>8</v>
      </c>
      <c r="D47" s="406">
        <v>2</v>
      </c>
      <c r="E47" s="406">
        <v>9</v>
      </c>
      <c r="F47" s="406">
        <v>4</v>
      </c>
      <c r="G47" s="406">
        <v>0</v>
      </c>
      <c r="H47" s="409">
        <v>10</v>
      </c>
      <c r="I47" s="110"/>
    </row>
    <row r="48" spans="1:9">
      <c r="A48" s="338" t="s">
        <v>247</v>
      </c>
      <c r="B48" s="406">
        <v>98</v>
      </c>
      <c r="C48" s="406">
        <v>12</v>
      </c>
      <c r="D48" s="406">
        <v>5</v>
      </c>
      <c r="E48" s="406">
        <v>9</v>
      </c>
      <c r="F48" s="406">
        <v>14</v>
      </c>
      <c r="G48" s="406">
        <v>0</v>
      </c>
      <c r="H48" s="409">
        <v>79</v>
      </c>
      <c r="I48" s="110"/>
    </row>
    <row r="49" spans="1:9">
      <c r="A49" s="338" t="s">
        <v>248</v>
      </c>
      <c r="B49" s="406">
        <v>91</v>
      </c>
      <c r="C49" s="406">
        <v>1</v>
      </c>
      <c r="D49" s="406">
        <v>0</v>
      </c>
      <c r="E49" s="406">
        <v>3</v>
      </c>
      <c r="F49" s="406">
        <v>6</v>
      </c>
      <c r="G49" s="406">
        <v>0</v>
      </c>
      <c r="H49" s="409">
        <v>42</v>
      </c>
      <c r="I49" s="110"/>
    </row>
    <row r="50" spans="1:9">
      <c r="A50" s="338" t="s">
        <v>249</v>
      </c>
      <c r="B50" s="406">
        <v>22</v>
      </c>
      <c r="C50" s="406">
        <v>2</v>
      </c>
      <c r="D50" s="406">
        <v>0</v>
      </c>
      <c r="E50" s="406">
        <v>1</v>
      </c>
      <c r="F50" s="406">
        <v>5</v>
      </c>
      <c r="G50" s="406">
        <v>1</v>
      </c>
      <c r="H50" s="409">
        <v>37</v>
      </c>
      <c r="I50" s="110"/>
    </row>
    <row r="51" spans="1:9">
      <c r="A51" s="338" t="s">
        <v>250</v>
      </c>
      <c r="B51" s="406">
        <v>0</v>
      </c>
      <c r="C51" s="406">
        <v>0</v>
      </c>
      <c r="D51" s="406">
        <v>0</v>
      </c>
      <c r="E51" s="406">
        <v>0</v>
      </c>
      <c r="F51" s="406">
        <v>0</v>
      </c>
      <c r="G51" s="406">
        <v>0</v>
      </c>
      <c r="H51" s="409">
        <v>0</v>
      </c>
      <c r="I51" s="110"/>
    </row>
    <row r="52" spans="1:9">
      <c r="A52" s="338" t="s">
        <v>251</v>
      </c>
      <c r="B52" s="406">
        <v>5</v>
      </c>
      <c r="C52" s="406">
        <v>0</v>
      </c>
      <c r="D52" s="406">
        <v>0</v>
      </c>
      <c r="E52" s="406">
        <v>1</v>
      </c>
      <c r="F52" s="406">
        <v>0</v>
      </c>
      <c r="G52" s="406">
        <v>0</v>
      </c>
      <c r="H52" s="409">
        <v>3</v>
      </c>
      <c r="I52" s="110"/>
    </row>
    <row r="53" spans="1:9">
      <c r="A53" s="338" t="s">
        <v>252</v>
      </c>
      <c r="B53" s="406">
        <v>1</v>
      </c>
      <c r="C53" s="406">
        <v>0</v>
      </c>
      <c r="D53" s="406">
        <v>0</v>
      </c>
      <c r="E53" s="406">
        <v>0</v>
      </c>
      <c r="F53" s="406">
        <v>0</v>
      </c>
      <c r="G53" s="406">
        <v>0</v>
      </c>
      <c r="H53" s="409">
        <v>7</v>
      </c>
      <c r="I53" s="110"/>
    </row>
    <row r="54" spans="1:9">
      <c r="A54" s="338" t="s">
        <v>253</v>
      </c>
      <c r="B54" s="406">
        <v>101</v>
      </c>
      <c r="C54" s="406">
        <v>6</v>
      </c>
      <c r="D54" s="406">
        <v>2</v>
      </c>
      <c r="E54" s="406">
        <v>68</v>
      </c>
      <c r="F54" s="406">
        <v>3</v>
      </c>
      <c r="G54" s="406">
        <v>0</v>
      </c>
      <c r="H54" s="409">
        <v>82</v>
      </c>
      <c r="I54" s="110"/>
    </row>
    <row r="55" spans="1:9" ht="13.5" thickBot="1">
      <c r="A55" s="410" t="s">
        <v>254</v>
      </c>
      <c r="B55" s="411">
        <v>51</v>
      </c>
      <c r="C55" s="411">
        <v>1</v>
      </c>
      <c r="D55" s="411">
        <v>0</v>
      </c>
      <c r="E55" s="411">
        <v>4</v>
      </c>
      <c r="F55" s="411">
        <v>2</v>
      </c>
      <c r="G55" s="411">
        <v>0</v>
      </c>
      <c r="H55" s="412">
        <v>28</v>
      </c>
      <c r="I55" s="110"/>
    </row>
    <row r="56" spans="1:9" ht="13.5" thickBot="1">
      <c r="A56" s="413" t="s">
        <v>271</v>
      </c>
      <c r="B56" s="396">
        <v>4121</v>
      </c>
      <c r="C56" s="396">
        <v>305</v>
      </c>
      <c r="D56" s="396">
        <v>182</v>
      </c>
      <c r="E56" s="396">
        <v>1797</v>
      </c>
      <c r="F56" s="396">
        <v>194</v>
      </c>
      <c r="G56" s="396">
        <v>33</v>
      </c>
      <c r="H56" s="396">
        <v>2713</v>
      </c>
      <c r="I56" s="378"/>
    </row>
    <row r="57" spans="1:9">
      <c r="A57" s="110"/>
      <c r="B57" s="414"/>
      <c r="C57" s="414"/>
      <c r="D57" s="414"/>
      <c r="E57" s="414"/>
      <c r="F57" s="414"/>
      <c r="G57" s="414"/>
      <c r="H57" s="414"/>
      <c r="I57" s="378"/>
    </row>
    <row r="58" spans="1:9" ht="30" customHeight="1">
      <c r="A58" s="967" t="s">
        <v>38</v>
      </c>
      <c r="B58" s="967"/>
      <c r="C58" s="967"/>
      <c r="D58" s="967"/>
      <c r="E58" s="967"/>
      <c r="F58" s="967"/>
      <c r="G58" s="990"/>
      <c r="H58" s="990"/>
      <c r="I58" s="378"/>
    </row>
    <row r="59" spans="1:9">
      <c r="A59" s="378"/>
      <c r="B59" s="378"/>
      <c r="C59" s="378"/>
      <c r="D59" s="378"/>
      <c r="E59" s="378"/>
      <c r="F59" s="378"/>
      <c r="G59" s="378"/>
      <c r="H59" s="378"/>
      <c r="I59" s="378"/>
    </row>
  </sheetData>
  <mergeCells count="6">
    <mergeCell ref="A58:H58"/>
    <mergeCell ref="A1:I1"/>
    <mergeCell ref="A2:H2"/>
    <mergeCell ref="A3:H3"/>
    <mergeCell ref="A5:B5"/>
    <mergeCell ref="B6:H6"/>
  </mergeCells>
  <printOptions horizontalCentered="1" headings="1"/>
  <pageMargins left="0.7" right="0.7" top="0.75" bottom="0.75" header="0.3" footer="0.3"/>
  <pageSetup scale="75" firstPageNumber="16" orientation="portrait" useFirstPageNumber="1"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13"/>
  <sheetViews>
    <sheetView zoomScale="90" zoomScaleNormal="90" workbookViewId="0">
      <selection activeCell="A3" sqref="A3:Q3"/>
    </sheetView>
  </sheetViews>
  <sheetFormatPr defaultRowHeight="12.75"/>
  <cols>
    <col min="1" max="1" width="10.5703125" customWidth="1"/>
    <col min="2" max="2" width="11.5703125" customWidth="1"/>
    <col min="3" max="3" width="11.140625" bestFit="1" customWidth="1"/>
    <col min="4" max="4" width="12.140625" bestFit="1" customWidth="1"/>
    <col min="5" max="5" width="8.5703125" customWidth="1"/>
    <col min="6" max="6" width="11.42578125" customWidth="1"/>
    <col min="7" max="7" width="9.5703125" bestFit="1" customWidth="1"/>
    <col min="8" max="8" width="10.140625" bestFit="1" customWidth="1"/>
    <col min="9" max="9" width="6" customWidth="1"/>
    <col min="10" max="10" width="11.5703125" customWidth="1"/>
    <col min="11" max="11" width="9" bestFit="1" customWidth="1"/>
    <col min="12" max="12" width="12.140625" bestFit="1" customWidth="1"/>
    <col min="13" max="13" width="8.42578125" bestFit="1" customWidth="1"/>
    <col min="14" max="14" width="11.5703125" customWidth="1"/>
    <col min="15" max="15" width="11.140625" bestFit="1" customWidth="1"/>
    <col min="16" max="16" width="12.140625" bestFit="1" customWidth="1"/>
    <col min="17" max="17" width="8.7109375" customWidth="1"/>
  </cols>
  <sheetData>
    <row r="1" spans="1:17" ht="15.75">
      <c r="A1" s="971" t="s">
        <v>272</v>
      </c>
      <c r="B1" s="971"/>
      <c r="C1" s="971"/>
      <c r="D1" s="971"/>
      <c r="E1" s="971"/>
      <c r="F1" s="971"/>
      <c r="G1" s="971"/>
      <c r="H1" s="971"/>
      <c r="I1" s="971"/>
      <c r="J1" s="971"/>
      <c r="K1" s="971"/>
      <c r="L1" s="971"/>
      <c r="M1" s="971"/>
      <c r="N1" s="971"/>
      <c r="O1" s="971"/>
      <c r="P1" s="971"/>
      <c r="Q1" s="971"/>
    </row>
    <row r="2" spans="1:17" ht="15.75">
      <c r="A2" s="971" t="s">
        <v>1</v>
      </c>
      <c r="B2" s="1029"/>
      <c r="C2" s="1029"/>
      <c r="D2" s="1029"/>
      <c r="E2" s="1029"/>
      <c r="F2" s="1029"/>
      <c r="G2" s="1029"/>
      <c r="H2" s="1029"/>
      <c r="I2" s="1029"/>
      <c r="J2" s="1029"/>
      <c r="K2" s="1029"/>
      <c r="L2" s="1029"/>
      <c r="M2" s="1029"/>
      <c r="N2" s="1029"/>
      <c r="O2" s="1029"/>
      <c r="P2" s="1029"/>
      <c r="Q2" s="1029"/>
    </row>
    <row r="3" spans="1:17" ht="16.5" thickBot="1">
      <c r="A3" s="969" t="s">
        <v>598</v>
      </c>
      <c r="B3" s="1030"/>
      <c r="C3" s="1030"/>
      <c r="D3" s="1030"/>
      <c r="E3" s="1030"/>
      <c r="F3" s="1030"/>
      <c r="G3" s="1030"/>
      <c r="H3" s="1030"/>
      <c r="I3" s="1030"/>
      <c r="J3" s="1030"/>
      <c r="K3" s="1030"/>
      <c r="L3" s="1030"/>
      <c r="M3" s="1030"/>
      <c r="N3" s="1030"/>
      <c r="O3" s="1030"/>
      <c r="P3" s="1030"/>
      <c r="Q3" s="1030"/>
    </row>
    <row r="4" spans="1:17" s="25" customFormat="1" ht="16.5" thickBot="1">
      <c r="A4" s="1019" t="s">
        <v>41</v>
      </c>
      <c r="B4" s="1020"/>
      <c r="C4" s="201"/>
      <c r="D4" s="201"/>
      <c r="E4" s="201"/>
      <c r="F4" s="201"/>
      <c r="G4" s="201"/>
      <c r="H4" s="201"/>
      <c r="I4" s="201"/>
      <c r="J4" s="201"/>
      <c r="K4" s="201"/>
      <c r="L4" s="201"/>
      <c r="M4" s="201"/>
      <c r="N4" s="201"/>
      <c r="O4" s="201"/>
      <c r="P4" s="201"/>
      <c r="Q4" s="201"/>
    </row>
    <row r="5" spans="1:17">
      <c r="A5" s="1021" t="s">
        <v>273</v>
      </c>
      <c r="B5" s="1023" t="s">
        <v>274</v>
      </c>
      <c r="C5" s="1023"/>
      <c r="D5" s="1023"/>
      <c r="E5" s="1024"/>
      <c r="F5" s="1023" t="s">
        <v>275</v>
      </c>
      <c r="G5" s="1023"/>
      <c r="H5" s="1023"/>
      <c r="I5" s="1023"/>
      <c r="J5" s="1023" t="s">
        <v>276</v>
      </c>
      <c r="K5" s="1023"/>
      <c r="L5" s="1023"/>
      <c r="M5" s="1023"/>
      <c r="N5" s="1023" t="s">
        <v>9</v>
      </c>
      <c r="O5" s="1023"/>
      <c r="P5" s="1023"/>
      <c r="Q5" s="1025"/>
    </row>
    <row r="6" spans="1:17" ht="36" customHeight="1">
      <c r="A6" s="1022"/>
      <c r="B6" s="1018" t="s">
        <v>277</v>
      </c>
      <c r="C6" s="1017" t="s">
        <v>278</v>
      </c>
      <c r="D6" s="1017"/>
      <c r="E6" s="1017"/>
      <c r="F6" s="1018" t="s">
        <v>277</v>
      </c>
      <c r="G6" s="1017" t="s">
        <v>278</v>
      </c>
      <c r="H6" s="1017"/>
      <c r="I6" s="1017"/>
      <c r="J6" s="1018" t="s">
        <v>277</v>
      </c>
      <c r="K6" s="1017" t="s">
        <v>278</v>
      </c>
      <c r="L6" s="1017"/>
      <c r="M6" s="1017"/>
      <c r="N6" s="1018" t="s">
        <v>277</v>
      </c>
      <c r="O6" s="1017" t="s">
        <v>278</v>
      </c>
      <c r="P6" s="1017"/>
      <c r="Q6" s="1027"/>
    </row>
    <row r="7" spans="1:17" ht="16.5" customHeight="1" thickBot="1">
      <c r="A7" s="1028"/>
      <c r="B7" s="1004"/>
      <c r="C7" s="655" t="s">
        <v>279</v>
      </c>
      <c r="D7" s="655" t="s">
        <v>280</v>
      </c>
      <c r="E7" s="655" t="s">
        <v>281</v>
      </c>
      <c r="F7" s="1004"/>
      <c r="G7" s="655" t="s">
        <v>279</v>
      </c>
      <c r="H7" s="655" t="s">
        <v>280</v>
      </c>
      <c r="I7" s="655" t="s">
        <v>281</v>
      </c>
      <c r="J7" s="1004"/>
      <c r="K7" s="655" t="s">
        <v>279</v>
      </c>
      <c r="L7" s="655" t="s">
        <v>280</v>
      </c>
      <c r="M7" s="655" t="s">
        <v>281</v>
      </c>
      <c r="N7" s="1004"/>
      <c r="O7" s="655" t="s">
        <v>279</v>
      </c>
      <c r="P7" s="655" t="s">
        <v>280</v>
      </c>
      <c r="Q7" s="656" t="s">
        <v>281</v>
      </c>
    </row>
    <row r="8" spans="1:17">
      <c r="A8" s="229" t="s">
        <v>282</v>
      </c>
      <c r="B8" s="686">
        <v>2202</v>
      </c>
      <c r="C8" s="686"/>
      <c r="D8" s="686"/>
      <c r="E8" s="686"/>
      <c r="F8" s="686">
        <v>312</v>
      </c>
      <c r="G8" s="686"/>
      <c r="H8" s="686"/>
      <c r="I8" s="686"/>
      <c r="J8" s="686">
        <v>650</v>
      </c>
      <c r="K8" s="686"/>
      <c r="L8" s="686"/>
      <c r="M8" s="686"/>
      <c r="N8" s="686">
        <v>3164</v>
      </c>
      <c r="O8" s="686"/>
      <c r="P8" s="686"/>
      <c r="Q8" s="687"/>
    </row>
    <row r="9" spans="1:17">
      <c r="A9" s="95" t="s">
        <v>584</v>
      </c>
      <c r="B9" s="179">
        <v>6969</v>
      </c>
      <c r="C9" s="179">
        <v>127633.33989825015</v>
      </c>
      <c r="D9" s="179">
        <v>6775664.114465503</v>
      </c>
      <c r="E9" s="179">
        <v>916.26275497999973</v>
      </c>
      <c r="F9" s="190">
        <v>833</v>
      </c>
      <c r="G9" s="190">
        <v>35173.697316799989</v>
      </c>
      <c r="H9" s="190">
        <v>-11300.850024000001</v>
      </c>
      <c r="I9" s="190">
        <v>0.23479488000000001</v>
      </c>
      <c r="J9" s="190">
        <v>1998</v>
      </c>
      <c r="K9" s="190">
        <v>-19961.798881100003</v>
      </c>
      <c r="L9" s="179">
        <v>1829848.8178749999</v>
      </c>
      <c r="M9" s="179">
        <v>242.53326620000004</v>
      </c>
      <c r="N9" s="190">
        <v>9800</v>
      </c>
      <c r="O9" s="190">
        <v>142845.23833395014</v>
      </c>
      <c r="P9" s="190">
        <v>8594212.0823165029</v>
      </c>
      <c r="Q9" s="698">
        <v>1159.0308160599998</v>
      </c>
    </row>
    <row r="10" spans="1:17">
      <c r="A10" s="95" t="s">
        <v>284</v>
      </c>
      <c r="B10" s="190">
        <v>6192</v>
      </c>
      <c r="C10" s="190">
        <v>73809.701370776398</v>
      </c>
      <c r="D10" s="190">
        <v>4478071.2935473714</v>
      </c>
      <c r="E10" s="190">
        <v>628.5174150200553</v>
      </c>
      <c r="F10" s="190">
        <v>731</v>
      </c>
      <c r="G10" s="190">
        <v>28233.960162201227</v>
      </c>
      <c r="H10" s="190">
        <v>-3745.6019759999708</v>
      </c>
      <c r="I10" s="190">
        <v>8.6701119999999993E-2</v>
      </c>
      <c r="J10" s="190">
        <v>2228</v>
      </c>
      <c r="K10" s="190">
        <v>-11859.059615900587</v>
      </c>
      <c r="L10" s="190">
        <v>1367663.2438799341</v>
      </c>
      <c r="M10" s="190">
        <v>196.84863479999669</v>
      </c>
      <c r="N10" s="190">
        <v>9151</v>
      </c>
      <c r="O10" s="190">
        <v>90184.601917077031</v>
      </c>
      <c r="P10" s="190">
        <v>5841988.9354513055</v>
      </c>
      <c r="Q10" s="698">
        <v>825.45275094005206</v>
      </c>
    </row>
    <row r="11" spans="1:17" s="25" customFormat="1">
      <c r="A11" s="95" t="s">
        <v>285</v>
      </c>
      <c r="B11" s="190"/>
      <c r="C11" s="190"/>
      <c r="D11" s="190"/>
      <c r="E11" s="190"/>
      <c r="F11" s="190"/>
      <c r="G11" s="190"/>
      <c r="H11" s="190"/>
      <c r="I11" s="190"/>
      <c r="J11" s="190"/>
      <c r="K11" s="190"/>
      <c r="L11" s="190"/>
      <c r="M11" s="190"/>
      <c r="N11" s="190"/>
      <c r="O11" s="190"/>
      <c r="P11" s="190"/>
      <c r="Q11" s="698"/>
    </row>
    <row r="12" spans="1:17" s="25" customFormat="1">
      <c r="A12" s="95" t="s">
        <v>286</v>
      </c>
      <c r="B12" s="190"/>
      <c r="C12" s="190"/>
      <c r="D12" s="190"/>
      <c r="E12" s="190"/>
      <c r="F12" s="190"/>
      <c r="G12" s="190"/>
      <c r="H12" s="190"/>
      <c r="I12" s="190"/>
      <c r="J12" s="190"/>
      <c r="K12" s="190"/>
      <c r="L12" s="190"/>
      <c r="M12" s="190"/>
      <c r="N12" s="190"/>
      <c r="O12" s="190"/>
      <c r="P12" s="190"/>
      <c r="Q12" s="698"/>
    </row>
    <row r="13" spans="1:17" s="25" customFormat="1">
      <c r="A13" s="95" t="s">
        <v>287</v>
      </c>
      <c r="B13" s="190"/>
      <c r="C13" s="190"/>
      <c r="D13" s="190"/>
      <c r="E13" s="190"/>
      <c r="F13" s="190"/>
      <c r="G13" s="190"/>
      <c r="H13" s="190"/>
      <c r="I13" s="190"/>
      <c r="J13" s="190"/>
      <c r="K13" s="190"/>
      <c r="L13" s="190"/>
      <c r="M13" s="190"/>
      <c r="N13" s="190"/>
      <c r="O13" s="190"/>
      <c r="P13" s="190"/>
      <c r="Q13" s="698"/>
    </row>
    <row r="14" spans="1:17" s="25" customFormat="1">
      <c r="A14" s="95" t="s">
        <v>288</v>
      </c>
      <c r="B14" s="190"/>
      <c r="C14" s="190"/>
      <c r="D14" s="190"/>
      <c r="E14" s="190"/>
      <c r="F14" s="190"/>
      <c r="G14" s="190"/>
      <c r="H14" s="190"/>
      <c r="I14" s="190"/>
      <c r="J14" s="190"/>
      <c r="K14" s="190"/>
      <c r="L14" s="190"/>
      <c r="M14" s="190"/>
      <c r="N14" s="190"/>
      <c r="O14" s="190"/>
      <c r="P14" s="190"/>
      <c r="Q14" s="698"/>
    </row>
    <row r="15" spans="1:17" s="25" customFormat="1">
      <c r="A15" s="95" t="s">
        <v>289</v>
      </c>
      <c r="B15" s="190"/>
      <c r="C15" s="190"/>
      <c r="D15" s="190"/>
      <c r="E15" s="190"/>
      <c r="F15" s="190"/>
      <c r="G15" s="190"/>
      <c r="H15" s="190"/>
      <c r="I15" s="190"/>
      <c r="J15" s="190"/>
      <c r="K15" s="190"/>
      <c r="L15" s="190"/>
      <c r="M15" s="190"/>
      <c r="N15" s="190"/>
      <c r="O15" s="190"/>
      <c r="P15" s="190"/>
      <c r="Q15" s="698"/>
    </row>
    <row r="16" spans="1:17" s="25" customFormat="1">
      <c r="A16" s="95" t="s">
        <v>290</v>
      </c>
      <c r="B16" s="190"/>
      <c r="C16" s="190"/>
      <c r="D16" s="190"/>
      <c r="E16" s="190"/>
      <c r="F16" s="190"/>
      <c r="G16" s="190"/>
      <c r="H16" s="190"/>
      <c r="I16" s="190"/>
      <c r="J16" s="190"/>
      <c r="K16" s="190"/>
      <c r="L16" s="190"/>
      <c r="M16" s="190"/>
      <c r="N16" s="190"/>
      <c r="O16" s="190"/>
      <c r="P16" s="190"/>
      <c r="Q16" s="698"/>
    </row>
    <row r="17" spans="1:17" s="25" customFormat="1">
      <c r="A17" s="95" t="s">
        <v>291</v>
      </c>
      <c r="B17" s="190"/>
      <c r="C17" s="190"/>
      <c r="D17" s="190"/>
      <c r="E17" s="190"/>
      <c r="F17" s="190"/>
      <c r="G17" s="190"/>
      <c r="H17" s="190"/>
      <c r="I17" s="190"/>
      <c r="J17" s="190"/>
      <c r="K17" s="190"/>
      <c r="L17" s="190"/>
      <c r="M17" s="190"/>
      <c r="N17" s="190"/>
      <c r="O17" s="190"/>
      <c r="P17" s="190"/>
      <c r="Q17" s="698"/>
    </row>
    <row r="18" spans="1:17" s="25" customFormat="1">
      <c r="A18" s="95" t="s">
        <v>292</v>
      </c>
      <c r="B18" s="190"/>
      <c r="C18" s="190"/>
      <c r="D18" s="190"/>
      <c r="E18" s="190"/>
      <c r="F18" s="190"/>
      <c r="G18" s="190"/>
      <c r="H18" s="190"/>
      <c r="I18" s="190"/>
      <c r="J18" s="190"/>
      <c r="K18" s="190"/>
      <c r="L18" s="190"/>
      <c r="M18" s="190"/>
      <c r="N18" s="190"/>
      <c r="O18" s="190"/>
      <c r="P18" s="190"/>
      <c r="Q18" s="698"/>
    </row>
    <row r="19" spans="1:17" s="25" customFormat="1" ht="13.5" thickBot="1">
      <c r="A19" s="139" t="s">
        <v>293</v>
      </c>
      <c r="B19" s="202"/>
      <c r="C19" s="202"/>
      <c r="D19" s="202"/>
      <c r="E19" s="202"/>
      <c r="F19" s="202"/>
      <c r="G19" s="202"/>
      <c r="H19" s="202"/>
      <c r="I19" s="202"/>
      <c r="J19" s="202"/>
      <c r="K19" s="202"/>
      <c r="L19" s="202"/>
      <c r="M19" s="202"/>
      <c r="N19" s="202"/>
      <c r="O19" s="202"/>
      <c r="P19" s="202"/>
      <c r="Q19" s="699"/>
    </row>
    <row r="20" spans="1:17" ht="13.5" thickBot="1">
      <c r="A20" s="413" t="s">
        <v>294</v>
      </c>
      <c r="B20" s="700">
        <f>SUM(B8:B19)</f>
        <v>15363</v>
      </c>
      <c r="C20" s="700">
        <f t="shared" ref="C20:Q20" si="0">SUM(C8:C19)</f>
        <v>201443.04126902655</v>
      </c>
      <c r="D20" s="700">
        <f t="shared" si="0"/>
        <v>11253735.408012874</v>
      </c>
      <c r="E20" s="700">
        <f t="shared" si="0"/>
        <v>1544.780170000055</v>
      </c>
      <c r="F20" s="700">
        <f t="shared" si="0"/>
        <v>1876</v>
      </c>
      <c r="G20" s="700">
        <f t="shared" si="0"/>
        <v>63407.657479001216</v>
      </c>
      <c r="H20" s="700">
        <f t="shared" si="0"/>
        <v>-15046.451999999972</v>
      </c>
      <c r="I20" s="700">
        <f t="shared" si="0"/>
        <v>0.321496</v>
      </c>
      <c r="J20" s="700">
        <f t="shared" si="0"/>
        <v>4876</v>
      </c>
      <c r="K20" s="700">
        <f t="shared" si="0"/>
        <v>-31820.85849700059</v>
      </c>
      <c r="L20" s="700">
        <f t="shared" si="0"/>
        <v>3197512.061754934</v>
      </c>
      <c r="M20" s="700">
        <f t="shared" si="0"/>
        <v>439.38190099999673</v>
      </c>
      <c r="N20" s="700">
        <f t="shared" si="0"/>
        <v>22115</v>
      </c>
      <c r="O20" s="700">
        <f t="shared" si="0"/>
        <v>233029.84025102717</v>
      </c>
      <c r="P20" s="700">
        <f t="shared" si="0"/>
        <v>14436201.017767809</v>
      </c>
      <c r="Q20" s="701">
        <f t="shared" si="0"/>
        <v>1984.4835670000518</v>
      </c>
    </row>
    <row r="21" spans="1:17">
      <c r="A21" s="8"/>
      <c r="B21" s="8"/>
      <c r="C21" s="8"/>
      <c r="D21" s="8"/>
      <c r="E21" s="8"/>
      <c r="F21" s="8"/>
      <c r="G21" s="8"/>
      <c r="H21" s="8"/>
      <c r="I21" s="8"/>
      <c r="J21" s="8"/>
      <c r="K21" s="8"/>
      <c r="L21" s="8"/>
      <c r="M21" s="8"/>
      <c r="N21" s="8"/>
      <c r="O21" s="8"/>
      <c r="P21" s="8"/>
      <c r="Q21" s="8"/>
    </row>
    <row r="22" spans="1:17" s="378" customFormat="1">
      <c r="A22" s="157" t="s">
        <v>585</v>
      </c>
      <c r="B22" s="8"/>
      <c r="C22" s="8"/>
      <c r="D22" s="8"/>
      <c r="E22" s="8"/>
      <c r="F22" s="8"/>
      <c r="G22" s="8"/>
      <c r="H22" s="8"/>
      <c r="I22" s="8"/>
      <c r="J22" s="8"/>
      <c r="K22" s="8"/>
      <c r="L22" s="8"/>
      <c r="M22" s="8"/>
      <c r="N22" s="8"/>
      <c r="O22" s="8"/>
      <c r="P22" s="8"/>
      <c r="Q22" s="8"/>
    </row>
    <row r="23" spans="1:17" s="8" customFormat="1" ht="12.75" customHeight="1">
      <c r="A23" s="967" t="s">
        <v>38</v>
      </c>
      <c r="B23" s="967"/>
      <c r="C23" s="967"/>
      <c r="D23" s="967"/>
      <c r="E23" s="967"/>
      <c r="F23" s="967"/>
      <c r="G23" s="967"/>
      <c r="H23" s="967"/>
      <c r="I23" s="967"/>
      <c r="J23" s="967"/>
      <c r="K23" s="967"/>
      <c r="L23" s="967"/>
      <c r="M23" s="967"/>
      <c r="N23" s="967"/>
      <c r="O23" s="967"/>
      <c r="P23" s="919"/>
      <c r="Q23" s="919"/>
    </row>
    <row r="24" spans="1:17" ht="16.350000000000001" customHeight="1" thickBot="1">
      <c r="A24" s="8"/>
      <c r="B24" s="8"/>
      <c r="C24" s="8"/>
      <c r="D24" s="8"/>
      <c r="E24" s="8"/>
      <c r="F24" s="8"/>
      <c r="G24" s="8"/>
      <c r="H24" s="8"/>
      <c r="I24" s="8"/>
      <c r="J24" s="8"/>
      <c r="K24" s="8"/>
      <c r="L24" s="8"/>
      <c r="M24" s="8"/>
      <c r="N24" s="8"/>
      <c r="O24" s="8"/>
      <c r="P24" s="8"/>
      <c r="Q24" s="8"/>
    </row>
    <row r="25" spans="1:17" ht="15" customHeight="1" thickBot="1">
      <c r="A25" s="688" t="s">
        <v>190</v>
      </c>
      <c r="B25" s="204"/>
      <c r="C25" s="205"/>
      <c r="D25" s="206"/>
      <c r="E25" s="201"/>
      <c r="F25" s="201"/>
      <c r="G25" s="201"/>
      <c r="H25" s="201"/>
      <c r="I25" s="201"/>
      <c r="J25" s="201"/>
      <c r="K25" s="201"/>
      <c r="L25" s="201"/>
      <c r="M25" s="201"/>
      <c r="N25" s="201"/>
      <c r="O25" s="201"/>
      <c r="P25" s="201"/>
      <c r="Q25" s="201"/>
    </row>
    <row r="26" spans="1:17" ht="13.5" thickBot="1">
      <c r="A26" s="1021"/>
      <c r="B26" s="1023" t="s">
        <v>274</v>
      </c>
      <c r="C26" s="1023"/>
      <c r="D26" s="1023"/>
      <c r="E26" s="1024"/>
      <c r="F26" s="1023" t="s">
        <v>275</v>
      </c>
      <c r="G26" s="1023"/>
      <c r="H26" s="1023"/>
      <c r="I26" s="1023"/>
      <c r="J26" s="1023" t="s">
        <v>276</v>
      </c>
      <c r="K26" s="1023"/>
      <c r="L26" s="1023"/>
      <c r="M26" s="1023"/>
      <c r="N26" s="1023" t="s">
        <v>9</v>
      </c>
      <c r="O26" s="1023"/>
      <c r="P26" s="1023"/>
      <c r="Q26" s="1025"/>
    </row>
    <row r="27" spans="1:17" ht="13.35" hidden="1" customHeight="1">
      <c r="A27" s="1022"/>
      <c r="B27" s="1018" t="s">
        <v>295</v>
      </c>
      <c r="C27" s="1017" t="s">
        <v>278</v>
      </c>
      <c r="D27" s="1017"/>
      <c r="E27" s="1017"/>
      <c r="F27" s="1018" t="s">
        <v>277</v>
      </c>
      <c r="G27" s="1017" t="s">
        <v>278</v>
      </c>
      <c r="H27" s="1017"/>
      <c r="I27" s="1017"/>
      <c r="J27" s="1018" t="s">
        <v>277</v>
      </c>
      <c r="K27" s="1017" t="s">
        <v>278</v>
      </c>
      <c r="L27" s="1017"/>
      <c r="M27" s="1017"/>
      <c r="N27" s="1018" t="s">
        <v>277</v>
      </c>
      <c r="O27" s="1017" t="s">
        <v>278</v>
      </c>
      <c r="P27" s="1017"/>
      <c r="Q27" s="1027"/>
    </row>
    <row r="28" spans="1:17" ht="13.35" hidden="1" customHeight="1">
      <c r="A28" s="1022"/>
      <c r="B28" s="1026"/>
      <c r="C28" s="98" t="s">
        <v>279</v>
      </c>
      <c r="D28" s="98" t="s">
        <v>280</v>
      </c>
      <c r="E28" s="98" t="s">
        <v>281</v>
      </c>
      <c r="F28" s="1026"/>
      <c r="G28" s="98" t="s">
        <v>279</v>
      </c>
      <c r="H28" s="98" t="s">
        <v>280</v>
      </c>
      <c r="I28" s="98" t="s">
        <v>281</v>
      </c>
      <c r="J28" s="1026"/>
      <c r="K28" s="98" t="s">
        <v>279</v>
      </c>
      <c r="L28" s="98" t="s">
        <v>280</v>
      </c>
      <c r="M28" s="98" t="s">
        <v>281</v>
      </c>
      <c r="N28" s="1026"/>
      <c r="O28" s="98" t="s">
        <v>279</v>
      </c>
      <c r="P28" s="98" t="s">
        <v>280</v>
      </c>
      <c r="Q28" s="690" t="s">
        <v>281</v>
      </c>
    </row>
    <row r="29" spans="1:17">
      <c r="A29" s="1007" t="s">
        <v>273</v>
      </c>
      <c r="B29" s="692"/>
      <c r="C29" s="693"/>
      <c r="D29" s="694"/>
      <c r="E29" s="695"/>
      <c r="F29" s="692"/>
      <c r="G29" s="693"/>
      <c r="H29" s="694"/>
      <c r="I29" s="695"/>
      <c r="J29" s="692"/>
      <c r="K29" s="693"/>
      <c r="L29" s="694"/>
      <c r="M29" s="695"/>
      <c r="N29" s="692"/>
      <c r="O29" s="693"/>
      <c r="P29" s="694"/>
      <c r="Q29" s="696"/>
    </row>
    <row r="30" spans="1:17" ht="13.35" customHeight="1">
      <c r="A30" s="1008"/>
      <c r="B30" s="1003" t="s">
        <v>295</v>
      </c>
      <c r="C30" s="1005" t="s">
        <v>278</v>
      </c>
      <c r="D30" s="1005"/>
      <c r="E30" s="1005"/>
      <c r="F30" s="1003" t="s">
        <v>277</v>
      </c>
      <c r="G30" s="1005" t="s">
        <v>278</v>
      </c>
      <c r="H30" s="1005"/>
      <c r="I30" s="1005"/>
      <c r="J30" s="1003" t="s">
        <v>277</v>
      </c>
      <c r="K30" s="1005" t="s">
        <v>278</v>
      </c>
      <c r="L30" s="1005"/>
      <c r="M30" s="1005"/>
      <c r="N30" s="1003" t="s">
        <v>277</v>
      </c>
      <c r="O30" s="1005" t="s">
        <v>278</v>
      </c>
      <c r="P30" s="1005"/>
      <c r="Q30" s="1006"/>
    </row>
    <row r="31" spans="1:17" ht="13.5" thickBot="1">
      <c r="A31" s="1009"/>
      <c r="B31" s="1004"/>
      <c r="C31" s="691" t="s">
        <v>279</v>
      </c>
      <c r="D31" s="655" t="s">
        <v>280</v>
      </c>
      <c r="E31" s="655" t="s">
        <v>281</v>
      </c>
      <c r="F31" s="1004"/>
      <c r="G31" s="691" t="s">
        <v>279</v>
      </c>
      <c r="H31" s="655" t="s">
        <v>280</v>
      </c>
      <c r="I31" s="655" t="s">
        <v>281</v>
      </c>
      <c r="J31" s="1004"/>
      <c r="K31" s="691" t="s">
        <v>279</v>
      </c>
      <c r="L31" s="655" t="s">
        <v>280</v>
      </c>
      <c r="M31" s="655" t="s">
        <v>281</v>
      </c>
      <c r="N31" s="1004"/>
      <c r="O31" s="691" t="s">
        <v>279</v>
      </c>
      <c r="P31" s="655" t="s">
        <v>280</v>
      </c>
      <c r="Q31" s="656" t="s">
        <v>281</v>
      </c>
    </row>
    <row r="32" spans="1:17">
      <c r="A32" s="229" t="s">
        <v>282</v>
      </c>
      <c r="B32" s="689"/>
      <c r="C32" s="689"/>
      <c r="D32" s="689"/>
      <c r="E32" s="689"/>
      <c r="F32" s="689"/>
      <c r="G32" s="689"/>
      <c r="H32" s="689"/>
      <c r="I32" s="689"/>
      <c r="J32" s="689"/>
      <c r="K32" s="689"/>
      <c r="L32" s="689"/>
      <c r="M32" s="689"/>
      <c r="N32" s="689"/>
      <c r="O32" s="689"/>
      <c r="P32" s="689"/>
      <c r="Q32" s="697"/>
    </row>
    <row r="33" spans="1:17">
      <c r="A33" s="95" t="s">
        <v>283</v>
      </c>
      <c r="B33" s="179"/>
      <c r="C33" s="179"/>
      <c r="D33" s="179"/>
      <c r="E33" s="179"/>
      <c r="F33" s="190"/>
      <c r="G33" s="190"/>
      <c r="H33" s="190"/>
      <c r="I33" s="190"/>
      <c r="J33" s="190"/>
      <c r="K33" s="190"/>
      <c r="L33" s="179"/>
      <c r="M33" s="179"/>
      <c r="N33" s="190"/>
      <c r="O33" s="190"/>
      <c r="P33" s="190"/>
      <c r="Q33" s="698"/>
    </row>
    <row r="34" spans="1:17">
      <c r="A34" s="95" t="s">
        <v>284</v>
      </c>
      <c r="B34" s="190"/>
      <c r="C34" s="190"/>
      <c r="D34" s="190"/>
      <c r="E34" s="190"/>
      <c r="F34" s="190"/>
      <c r="G34" s="190"/>
      <c r="H34" s="190"/>
      <c r="I34" s="190"/>
      <c r="J34" s="190"/>
      <c r="K34" s="190"/>
      <c r="L34" s="190"/>
      <c r="M34" s="190"/>
      <c r="N34" s="190"/>
      <c r="O34" s="190"/>
      <c r="P34" s="190"/>
      <c r="Q34" s="698"/>
    </row>
    <row r="35" spans="1:17">
      <c r="A35" s="95" t="s">
        <v>285</v>
      </c>
      <c r="B35" s="190"/>
      <c r="C35" s="190"/>
      <c r="D35" s="190"/>
      <c r="E35" s="190"/>
      <c r="F35" s="190"/>
      <c r="G35" s="190"/>
      <c r="H35" s="190"/>
      <c r="I35" s="190"/>
      <c r="J35" s="190"/>
      <c r="K35" s="190"/>
      <c r="L35" s="190"/>
      <c r="M35" s="190"/>
      <c r="N35" s="190"/>
      <c r="O35" s="190"/>
      <c r="P35" s="190"/>
      <c r="Q35" s="698"/>
    </row>
    <row r="36" spans="1:17">
      <c r="A36" s="95" t="s">
        <v>286</v>
      </c>
      <c r="B36" s="190"/>
      <c r="C36" s="190"/>
      <c r="D36" s="190"/>
      <c r="E36" s="190"/>
      <c r="F36" s="190"/>
      <c r="G36" s="190"/>
      <c r="H36" s="190"/>
      <c r="I36" s="190"/>
      <c r="J36" s="190"/>
      <c r="K36" s="190"/>
      <c r="L36" s="190"/>
      <c r="M36" s="190"/>
      <c r="N36" s="190"/>
      <c r="O36" s="190"/>
      <c r="P36" s="190"/>
      <c r="Q36" s="698"/>
    </row>
    <row r="37" spans="1:17">
      <c r="A37" s="95" t="s">
        <v>287</v>
      </c>
      <c r="B37" s="190"/>
      <c r="C37" s="190"/>
      <c r="D37" s="190"/>
      <c r="E37" s="190"/>
      <c r="F37" s="190"/>
      <c r="G37" s="190"/>
      <c r="H37" s="190"/>
      <c r="I37" s="190"/>
      <c r="J37" s="190"/>
      <c r="K37" s="190"/>
      <c r="L37" s="190"/>
      <c r="M37" s="190"/>
      <c r="N37" s="190"/>
      <c r="O37" s="190"/>
      <c r="P37" s="190"/>
      <c r="Q37" s="698"/>
    </row>
    <row r="38" spans="1:17">
      <c r="A38" s="95" t="s">
        <v>288</v>
      </c>
      <c r="B38" s="190"/>
      <c r="C38" s="190"/>
      <c r="D38" s="190"/>
      <c r="E38" s="190"/>
      <c r="F38" s="190"/>
      <c r="G38" s="190"/>
      <c r="H38" s="190"/>
      <c r="I38" s="190"/>
      <c r="J38" s="190"/>
      <c r="K38" s="190"/>
      <c r="L38" s="190"/>
      <c r="M38" s="190"/>
      <c r="N38" s="190"/>
      <c r="O38" s="190"/>
      <c r="P38" s="190"/>
      <c r="Q38" s="698"/>
    </row>
    <row r="39" spans="1:17">
      <c r="A39" s="95" t="s">
        <v>289</v>
      </c>
      <c r="B39" s="190"/>
      <c r="C39" s="190"/>
      <c r="D39" s="190"/>
      <c r="E39" s="190"/>
      <c r="F39" s="190"/>
      <c r="G39" s="190"/>
      <c r="H39" s="190"/>
      <c r="I39" s="190"/>
      <c r="J39" s="190"/>
      <c r="K39" s="190"/>
      <c r="L39" s="190"/>
      <c r="M39" s="190"/>
      <c r="N39" s="190"/>
      <c r="O39" s="190"/>
      <c r="P39" s="190"/>
      <c r="Q39" s="698"/>
    </row>
    <row r="40" spans="1:17">
      <c r="A40" s="95" t="s">
        <v>290</v>
      </c>
      <c r="B40" s="190"/>
      <c r="C40" s="190"/>
      <c r="D40" s="190"/>
      <c r="E40" s="190"/>
      <c r="F40" s="190"/>
      <c r="G40" s="190"/>
      <c r="H40" s="190"/>
      <c r="I40" s="190"/>
      <c r="J40" s="190"/>
      <c r="K40" s="190"/>
      <c r="L40" s="190"/>
      <c r="M40" s="190"/>
      <c r="N40" s="190"/>
      <c r="O40" s="190"/>
      <c r="P40" s="190"/>
      <c r="Q40" s="698"/>
    </row>
    <row r="41" spans="1:17">
      <c r="A41" s="95" t="s">
        <v>291</v>
      </c>
      <c r="B41" s="190"/>
      <c r="C41" s="190"/>
      <c r="D41" s="190"/>
      <c r="E41" s="190"/>
      <c r="F41" s="190"/>
      <c r="G41" s="190"/>
      <c r="H41" s="190"/>
      <c r="I41" s="190"/>
      <c r="J41" s="190"/>
      <c r="K41" s="190"/>
      <c r="L41" s="190"/>
      <c r="M41" s="190"/>
      <c r="N41" s="190"/>
      <c r="O41" s="190"/>
      <c r="P41" s="190"/>
      <c r="Q41" s="698"/>
    </row>
    <row r="42" spans="1:17" s="25" customFormat="1">
      <c r="A42" s="95" t="s">
        <v>292</v>
      </c>
      <c r="B42" s="190"/>
      <c r="C42" s="190"/>
      <c r="D42" s="190"/>
      <c r="E42" s="190"/>
      <c r="F42" s="190"/>
      <c r="G42" s="190"/>
      <c r="H42" s="190"/>
      <c r="I42" s="190"/>
      <c r="J42" s="190"/>
      <c r="K42" s="190"/>
      <c r="L42" s="190"/>
      <c r="M42" s="190"/>
      <c r="N42" s="190"/>
      <c r="O42" s="190"/>
      <c r="P42" s="190"/>
      <c r="Q42" s="698"/>
    </row>
    <row r="43" spans="1:17" s="25" customFormat="1" ht="13.5" thickBot="1">
      <c r="A43" s="139" t="s">
        <v>293</v>
      </c>
      <c r="B43" s="202"/>
      <c r="C43" s="202"/>
      <c r="D43" s="202"/>
      <c r="E43" s="202"/>
      <c r="F43" s="202"/>
      <c r="G43" s="202"/>
      <c r="H43" s="202"/>
      <c r="I43" s="202"/>
      <c r="J43" s="202"/>
      <c r="K43" s="202"/>
      <c r="L43" s="202"/>
      <c r="M43" s="202"/>
      <c r="N43" s="202"/>
      <c r="O43" s="202"/>
      <c r="P43" s="202"/>
      <c r="Q43" s="699"/>
    </row>
    <row r="44" spans="1:17" s="25" customFormat="1" ht="13.5" thickBot="1">
      <c r="A44" s="413" t="s">
        <v>294</v>
      </c>
      <c r="B44" s="700">
        <f>SUM(B32:B43)</f>
        <v>0</v>
      </c>
      <c r="C44" s="700">
        <f t="shared" ref="C44:Q44" si="1">SUM(C32:C43)</f>
        <v>0</v>
      </c>
      <c r="D44" s="700">
        <f t="shared" si="1"/>
        <v>0</v>
      </c>
      <c r="E44" s="700">
        <f t="shared" si="1"/>
        <v>0</v>
      </c>
      <c r="F44" s="700">
        <f t="shared" si="1"/>
        <v>0</v>
      </c>
      <c r="G44" s="700">
        <f t="shared" si="1"/>
        <v>0</v>
      </c>
      <c r="H44" s="700">
        <f t="shared" si="1"/>
        <v>0</v>
      </c>
      <c r="I44" s="700">
        <f t="shared" si="1"/>
        <v>0</v>
      </c>
      <c r="J44" s="700">
        <f t="shared" si="1"/>
        <v>0</v>
      </c>
      <c r="K44" s="700">
        <f t="shared" si="1"/>
        <v>0</v>
      </c>
      <c r="L44" s="700">
        <f t="shared" si="1"/>
        <v>0</v>
      </c>
      <c r="M44" s="700">
        <f t="shared" si="1"/>
        <v>0</v>
      </c>
      <c r="N44" s="700">
        <f t="shared" si="1"/>
        <v>0</v>
      </c>
      <c r="O44" s="700">
        <f t="shared" si="1"/>
        <v>0</v>
      </c>
      <c r="P44" s="700">
        <f t="shared" si="1"/>
        <v>0</v>
      </c>
      <c r="Q44" s="701">
        <f t="shared" si="1"/>
        <v>0</v>
      </c>
    </row>
    <row r="45" spans="1:17" s="25" customFormat="1">
      <c r="A45" s="146"/>
      <c r="B45" s="208"/>
      <c r="C45" s="208"/>
      <c r="D45" s="208"/>
      <c r="E45" s="208"/>
      <c r="F45" s="208"/>
      <c r="G45" s="208"/>
      <c r="H45" s="208"/>
      <c r="I45" s="208"/>
      <c r="J45" s="208"/>
      <c r="K45" s="208"/>
      <c r="L45" s="208"/>
      <c r="M45" s="208"/>
      <c r="N45" s="208"/>
      <c r="O45" s="208"/>
      <c r="P45" s="208"/>
      <c r="Q45" s="209"/>
    </row>
    <row r="46" spans="1:17" ht="28.5" customHeight="1">
      <c r="A46" s="1010" t="s">
        <v>296</v>
      </c>
      <c r="B46" s="1011"/>
      <c r="C46" s="1011"/>
      <c r="D46" s="1011"/>
      <c r="E46" s="1011"/>
      <c r="F46" s="1011"/>
      <c r="G46" s="1011"/>
      <c r="H46" s="1011"/>
      <c r="I46" s="1011"/>
      <c r="J46" s="1011"/>
      <c r="K46" s="1011"/>
      <c r="L46" s="1011"/>
      <c r="M46" s="1011"/>
      <c r="N46" s="1011"/>
      <c r="O46" s="1011"/>
      <c r="P46" s="1011"/>
      <c r="Q46" s="1012"/>
    </row>
    <row r="47" spans="1:17" ht="15" customHeight="1">
      <c r="A47" s="967" t="s">
        <v>38</v>
      </c>
      <c r="B47" s="967"/>
      <c r="C47" s="967"/>
      <c r="D47" s="967"/>
      <c r="E47" s="967"/>
      <c r="F47" s="967"/>
      <c r="G47" s="967"/>
      <c r="H47" s="967"/>
      <c r="I47" s="967"/>
      <c r="J47" s="967"/>
      <c r="K47" s="967"/>
      <c r="L47" s="967"/>
      <c r="M47" s="967"/>
      <c r="N47" s="967"/>
      <c r="O47" s="967"/>
      <c r="P47" s="8"/>
      <c r="Q47" s="8"/>
    </row>
    <row r="48" spans="1:17" s="25" customFormat="1" ht="13.5" thickBot="1">
      <c r="A48" s="832"/>
      <c r="B48" s="832"/>
      <c r="C48" s="832"/>
      <c r="D48" s="832"/>
      <c r="E48" s="832"/>
      <c r="F48" s="832"/>
      <c r="G48" s="832"/>
      <c r="H48" s="832"/>
      <c r="I48" s="832"/>
      <c r="J48" s="832"/>
      <c r="K48" s="832"/>
      <c r="L48" s="832"/>
      <c r="M48" s="832"/>
      <c r="N48" s="832"/>
      <c r="O48" s="832"/>
      <c r="P48" s="8"/>
      <c r="Q48" s="8"/>
    </row>
    <row r="49" spans="1:17" ht="16.5" thickBot="1">
      <c r="A49" s="203" t="s">
        <v>192</v>
      </c>
      <c r="B49" s="210"/>
      <c r="C49" s="211"/>
      <c r="D49" s="211"/>
      <c r="E49" s="212"/>
      <c r="F49" s="201"/>
      <c r="G49" s="201"/>
      <c r="H49" s="201"/>
      <c r="I49" s="201"/>
      <c r="J49" s="201"/>
      <c r="K49" s="201"/>
      <c r="L49" s="201"/>
      <c r="M49" s="201"/>
      <c r="N49" s="201"/>
      <c r="O49" s="201"/>
      <c r="P49" s="201"/>
      <c r="Q49" s="201"/>
    </row>
    <row r="50" spans="1:17">
      <c r="A50" s="1013" t="s">
        <v>273</v>
      </c>
      <c r="B50" s="1005" t="s">
        <v>274</v>
      </c>
      <c r="C50" s="1005"/>
      <c r="D50" s="1005"/>
      <c r="E50" s="1016"/>
      <c r="F50" s="1017" t="s">
        <v>275</v>
      </c>
      <c r="G50" s="1017"/>
      <c r="H50" s="1017"/>
      <c r="I50" s="1017"/>
      <c r="J50" s="1017" t="s">
        <v>276</v>
      </c>
      <c r="K50" s="1017"/>
      <c r="L50" s="1017"/>
      <c r="M50" s="1017"/>
      <c r="N50" s="1017" t="s">
        <v>9</v>
      </c>
      <c r="O50" s="1017"/>
      <c r="P50" s="1017"/>
      <c r="Q50" s="1017"/>
    </row>
    <row r="51" spans="1:17" ht="13.35" customHeight="1">
      <c r="A51" s="1014"/>
      <c r="B51" s="1018" t="s">
        <v>295</v>
      </c>
      <c r="C51" s="1017" t="s">
        <v>278</v>
      </c>
      <c r="D51" s="1017"/>
      <c r="E51" s="1017"/>
      <c r="F51" s="1018" t="s">
        <v>295</v>
      </c>
      <c r="G51" s="1017" t="s">
        <v>278</v>
      </c>
      <c r="H51" s="1017"/>
      <c r="I51" s="1017"/>
      <c r="J51" s="1018" t="s">
        <v>295</v>
      </c>
      <c r="K51" s="1017" t="s">
        <v>278</v>
      </c>
      <c r="L51" s="1017"/>
      <c r="M51" s="1017"/>
      <c r="N51" s="1018" t="s">
        <v>295</v>
      </c>
      <c r="O51" s="1017" t="s">
        <v>278</v>
      </c>
      <c r="P51" s="1017"/>
      <c r="Q51" s="1017"/>
    </row>
    <row r="52" spans="1:17" ht="39.6" customHeight="1">
      <c r="A52" s="1015"/>
      <c r="B52" s="1018"/>
      <c r="C52" s="834" t="s">
        <v>279</v>
      </c>
      <c r="D52" s="834" t="s">
        <v>280</v>
      </c>
      <c r="E52" s="834" t="s">
        <v>281</v>
      </c>
      <c r="F52" s="1018"/>
      <c r="G52" s="834" t="s">
        <v>279</v>
      </c>
      <c r="H52" s="834" t="s">
        <v>280</v>
      </c>
      <c r="I52" s="834" t="s">
        <v>281</v>
      </c>
      <c r="J52" s="1018"/>
      <c r="K52" s="834" t="s">
        <v>279</v>
      </c>
      <c r="L52" s="834" t="s">
        <v>280</v>
      </c>
      <c r="M52" s="834" t="s">
        <v>281</v>
      </c>
      <c r="N52" s="1018"/>
      <c r="O52" s="834" t="s">
        <v>279</v>
      </c>
      <c r="P52" s="834" t="s">
        <v>280</v>
      </c>
      <c r="Q52" s="834" t="s">
        <v>281</v>
      </c>
    </row>
    <row r="53" spans="1:17">
      <c r="A53" s="1" t="s">
        <v>282</v>
      </c>
      <c r="B53" s="190"/>
      <c r="C53" s="190"/>
      <c r="D53" s="190"/>
      <c r="E53" s="190"/>
      <c r="F53" s="190"/>
      <c r="G53" s="190"/>
      <c r="H53" s="190"/>
      <c r="I53" s="190"/>
      <c r="J53" s="190"/>
      <c r="K53" s="190"/>
      <c r="L53" s="190"/>
      <c r="M53" s="190"/>
      <c r="N53" s="190"/>
      <c r="O53" s="190"/>
      <c r="P53" s="190"/>
      <c r="Q53" s="190"/>
    </row>
    <row r="54" spans="1:17">
      <c r="A54" s="1" t="s">
        <v>283</v>
      </c>
      <c r="B54" s="179"/>
      <c r="C54" s="179"/>
      <c r="D54" s="179"/>
      <c r="E54" s="179"/>
      <c r="F54" s="190"/>
      <c r="G54" s="190"/>
      <c r="H54" s="190"/>
      <c r="I54" s="190"/>
      <c r="J54" s="190"/>
      <c r="K54" s="190"/>
      <c r="L54" s="179"/>
      <c r="M54" s="179"/>
      <c r="N54" s="190"/>
      <c r="O54" s="190"/>
      <c r="P54" s="190"/>
      <c r="Q54" s="190"/>
    </row>
    <row r="55" spans="1:17">
      <c r="A55" s="1" t="s">
        <v>284</v>
      </c>
      <c r="B55" s="190"/>
      <c r="C55" s="190"/>
      <c r="D55" s="190"/>
      <c r="E55" s="190"/>
      <c r="F55" s="190"/>
      <c r="G55" s="190"/>
      <c r="H55" s="190"/>
      <c r="I55" s="190"/>
      <c r="J55" s="190"/>
      <c r="K55" s="190"/>
      <c r="L55" s="190"/>
      <c r="M55" s="190"/>
      <c r="N55" s="190"/>
      <c r="O55" s="190"/>
      <c r="P55" s="190"/>
      <c r="Q55" s="190"/>
    </row>
    <row r="56" spans="1:17">
      <c r="A56" s="1" t="s">
        <v>285</v>
      </c>
      <c r="B56" s="190"/>
      <c r="C56" s="190"/>
      <c r="D56" s="190"/>
      <c r="E56" s="190"/>
      <c r="F56" s="190"/>
      <c r="G56" s="190"/>
      <c r="H56" s="190"/>
      <c r="I56" s="190"/>
      <c r="J56" s="190"/>
      <c r="K56" s="190"/>
      <c r="L56" s="190"/>
      <c r="M56" s="190"/>
      <c r="N56" s="190"/>
      <c r="O56" s="190"/>
      <c r="P56" s="190"/>
      <c r="Q56" s="190"/>
    </row>
    <row r="57" spans="1:17">
      <c r="A57" s="1" t="s">
        <v>286</v>
      </c>
      <c r="B57" s="190"/>
      <c r="C57" s="190"/>
      <c r="D57" s="190"/>
      <c r="E57" s="190"/>
      <c r="F57" s="190"/>
      <c r="G57" s="190"/>
      <c r="H57" s="190"/>
      <c r="I57" s="190"/>
      <c r="J57" s="190"/>
      <c r="K57" s="190"/>
      <c r="L57" s="190"/>
      <c r="M57" s="190"/>
      <c r="N57" s="190"/>
      <c r="O57" s="190"/>
      <c r="P57" s="190"/>
      <c r="Q57" s="190"/>
    </row>
    <row r="58" spans="1:17">
      <c r="A58" s="1" t="s">
        <v>287</v>
      </c>
      <c r="B58" s="190"/>
      <c r="C58" s="190"/>
      <c r="D58" s="190"/>
      <c r="E58" s="190"/>
      <c r="F58" s="190"/>
      <c r="G58" s="190"/>
      <c r="H58" s="190"/>
      <c r="I58" s="190"/>
      <c r="J58" s="190"/>
      <c r="K58" s="190"/>
      <c r="L58" s="190"/>
      <c r="M58" s="190"/>
      <c r="N58" s="190"/>
      <c r="O58" s="190"/>
      <c r="P58" s="190"/>
      <c r="Q58" s="190"/>
    </row>
    <row r="59" spans="1:17">
      <c r="A59" s="1" t="s">
        <v>288</v>
      </c>
      <c r="B59" s="190"/>
      <c r="C59" s="190"/>
      <c r="D59" s="190"/>
      <c r="E59" s="190"/>
      <c r="F59" s="190"/>
      <c r="G59" s="190"/>
      <c r="H59" s="190"/>
      <c r="I59" s="190"/>
      <c r="J59" s="190"/>
      <c r="K59" s="190"/>
      <c r="L59" s="190"/>
      <c r="M59" s="190"/>
      <c r="N59" s="190"/>
      <c r="O59" s="190"/>
      <c r="P59" s="190"/>
      <c r="Q59" s="190"/>
    </row>
    <row r="60" spans="1:17">
      <c r="A60" s="1" t="s">
        <v>289</v>
      </c>
      <c r="B60" s="190"/>
      <c r="C60" s="190"/>
      <c r="D60" s="190"/>
      <c r="E60" s="190"/>
      <c r="F60" s="190"/>
      <c r="G60" s="190"/>
      <c r="H60" s="190"/>
      <c r="I60" s="190"/>
      <c r="J60" s="190"/>
      <c r="K60" s="190"/>
      <c r="L60" s="190"/>
      <c r="M60" s="190"/>
      <c r="N60" s="190"/>
      <c r="O60" s="190"/>
      <c r="P60" s="190"/>
      <c r="Q60" s="190"/>
    </row>
    <row r="61" spans="1:17">
      <c r="A61" s="1" t="s">
        <v>290</v>
      </c>
      <c r="B61" s="190"/>
      <c r="C61" s="190"/>
      <c r="D61" s="190"/>
      <c r="E61" s="190"/>
      <c r="F61" s="190"/>
      <c r="G61" s="190"/>
      <c r="H61" s="190"/>
      <c r="I61" s="190"/>
      <c r="J61" s="190"/>
      <c r="K61" s="190"/>
      <c r="L61" s="190"/>
      <c r="M61" s="190"/>
      <c r="N61" s="190"/>
      <c r="O61" s="190"/>
      <c r="P61" s="190"/>
      <c r="Q61" s="190"/>
    </row>
    <row r="62" spans="1:17">
      <c r="A62" s="1" t="s">
        <v>291</v>
      </c>
      <c r="B62" s="190"/>
      <c r="C62" s="190"/>
      <c r="D62" s="190"/>
      <c r="E62" s="190"/>
      <c r="F62" s="190"/>
      <c r="G62" s="190"/>
      <c r="H62" s="190"/>
      <c r="I62" s="190"/>
      <c r="J62" s="190"/>
      <c r="K62" s="190"/>
      <c r="L62" s="190"/>
      <c r="M62" s="190"/>
      <c r="N62" s="190"/>
      <c r="O62" s="190"/>
      <c r="P62" s="190"/>
      <c r="Q62" s="190"/>
    </row>
    <row r="63" spans="1:17">
      <c r="A63" s="1" t="s">
        <v>292</v>
      </c>
      <c r="B63" s="190"/>
      <c r="C63" s="190"/>
      <c r="D63" s="190"/>
      <c r="E63" s="190"/>
      <c r="F63" s="190"/>
      <c r="G63" s="190"/>
      <c r="H63" s="190"/>
      <c r="I63" s="190"/>
      <c r="J63" s="190"/>
      <c r="K63" s="190"/>
      <c r="L63" s="190"/>
      <c r="M63" s="190"/>
      <c r="N63" s="190"/>
      <c r="O63" s="190"/>
      <c r="P63" s="190"/>
      <c r="Q63" s="190"/>
    </row>
    <row r="64" spans="1:17" ht="13.5" thickBot="1">
      <c r="A64" s="113" t="s">
        <v>293</v>
      </c>
      <c r="B64" s="202"/>
      <c r="C64" s="202"/>
      <c r="D64" s="202"/>
      <c r="E64" s="202"/>
      <c r="F64" s="202"/>
      <c r="G64" s="202"/>
      <c r="H64" s="202"/>
      <c r="I64" s="202"/>
      <c r="J64" s="202"/>
      <c r="K64" s="202"/>
      <c r="L64" s="202"/>
      <c r="M64" s="202"/>
      <c r="N64" s="202"/>
      <c r="O64" s="202"/>
      <c r="P64" s="202"/>
      <c r="Q64" s="202"/>
    </row>
    <row r="65" spans="1:17">
      <c r="A65" s="111" t="s">
        <v>294</v>
      </c>
      <c r="B65" s="112">
        <f>SUM(B53:B64)</f>
        <v>0</v>
      </c>
      <c r="C65" s="112">
        <f t="shared" ref="C65:Q65" si="2">SUM(C53:C64)</f>
        <v>0</v>
      </c>
      <c r="D65" s="112">
        <f t="shared" si="2"/>
        <v>0</v>
      </c>
      <c r="E65" s="112">
        <f t="shared" si="2"/>
        <v>0</v>
      </c>
      <c r="F65" s="112">
        <f t="shared" si="2"/>
        <v>0</v>
      </c>
      <c r="G65" s="112">
        <f t="shared" si="2"/>
        <v>0</v>
      </c>
      <c r="H65" s="112">
        <f t="shared" si="2"/>
        <v>0</v>
      </c>
      <c r="I65" s="112">
        <f t="shared" si="2"/>
        <v>0</v>
      </c>
      <c r="J65" s="112">
        <f t="shared" si="2"/>
        <v>0</v>
      </c>
      <c r="K65" s="112">
        <f t="shared" si="2"/>
        <v>0</v>
      </c>
      <c r="L65" s="112">
        <f t="shared" si="2"/>
        <v>0</v>
      </c>
      <c r="M65" s="112">
        <f t="shared" si="2"/>
        <v>0</v>
      </c>
      <c r="N65" s="112">
        <f t="shared" si="2"/>
        <v>0</v>
      </c>
      <c r="O65" s="112">
        <f t="shared" si="2"/>
        <v>0</v>
      </c>
      <c r="P65" s="112">
        <f t="shared" si="2"/>
        <v>0</v>
      </c>
      <c r="Q65" s="116">
        <f t="shared" si="2"/>
        <v>0</v>
      </c>
    </row>
    <row r="66" spans="1:17">
      <c r="A66" s="8"/>
      <c r="B66" s="8"/>
      <c r="C66" s="8"/>
      <c r="D66" s="8"/>
      <c r="E66" s="8"/>
      <c r="F66" s="8"/>
      <c r="G66" s="8"/>
      <c r="H66" s="8"/>
      <c r="I66" s="8"/>
      <c r="J66" s="8"/>
      <c r="K66" s="8"/>
      <c r="L66" s="8"/>
      <c r="M66" s="8"/>
      <c r="N66" s="8"/>
      <c r="O66" s="8"/>
      <c r="P66" s="8"/>
      <c r="Q66" s="8"/>
    </row>
    <row r="67" spans="1:17">
      <c r="A67" s="1000" t="s">
        <v>297</v>
      </c>
      <c r="B67" s="1001"/>
      <c r="C67" s="1001"/>
      <c r="D67" s="1001"/>
      <c r="E67" s="1001"/>
      <c r="F67" s="1001"/>
      <c r="G67" s="1001"/>
      <c r="H67" s="1001"/>
      <c r="I67" s="1001"/>
      <c r="J67" s="1001"/>
      <c r="K67" s="1001"/>
      <c r="L67" s="1001"/>
      <c r="M67" s="1001"/>
      <c r="N67" s="1001"/>
      <c r="O67" s="1001"/>
      <c r="P67" s="1001"/>
      <c r="Q67" s="1002"/>
    </row>
    <row r="68" spans="1:17">
      <c r="A68" s="967" t="s">
        <v>38</v>
      </c>
      <c r="B68" s="967"/>
      <c r="C68" s="967"/>
      <c r="D68" s="967"/>
      <c r="E68" s="967"/>
      <c r="F68" s="967"/>
      <c r="G68" s="967"/>
      <c r="H68" s="967"/>
      <c r="I68" s="967"/>
      <c r="J68" s="967"/>
      <c r="K68" s="967"/>
      <c r="L68" s="967"/>
      <c r="M68" s="967"/>
      <c r="N68" s="967"/>
      <c r="O68" s="967"/>
      <c r="P68" s="8"/>
      <c r="Q68" s="8"/>
    </row>
    <row r="69" spans="1:17">
      <c r="A69" s="8"/>
      <c r="B69" s="8"/>
      <c r="C69" s="8"/>
      <c r="D69" s="8"/>
      <c r="E69" s="8"/>
      <c r="F69" s="8"/>
      <c r="G69" s="8"/>
      <c r="H69" s="8"/>
      <c r="I69" s="8"/>
      <c r="J69" s="8"/>
      <c r="K69" s="8"/>
      <c r="L69" s="8"/>
      <c r="M69" s="8"/>
      <c r="N69" s="8"/>
      <c r="O69" s="8"/>
      <c r="P69" s="8"/>
      <c r="Q69" s="8"/>
    </row>
    <row r="70" spans="1:17">
      <c r="A70" s="8"/>
      <c r="B70" s="8"/>
      <c r="C70" s="8"/>
      <c r="D70" s="8"/>
      <c r="E70" s="8"/>
      <c r="F70" s="8"/>
      <c r="G70" s="8"/>
      <c r="H70" s="8"/>
      <c r="I70" s="8"/>
      <c r="J70" s="8"/>
      <c r="K70" s="8"/>
      <c r="L70" s="8"/>
      <c r="M70" s="8"/>
      <c r="N70" s="8"/>
      <c r="O70" s="8"/>
      <c r="P70" s="8"/>
      <c r="Q70" s="8"/>
    </row>
    <row r="71" spans="1:17">
      <c r="A71" s="8"/>
      <c r="B71" s="8"/>
      <c r="C71" s="8"/>
      <c r="D71" s="8"/>
      <c r="E71" s="8"/>
      <c r="F71" s="8"/>
      <c r="G71" s="8"/>
      <c r="H71" s="8"/>
      <c r="I71" s="8"/>
      <c r="J71" s="8"/>
      <c r="K71" s="8"/>
      <c r="L71" s="8"/>
      <c r="M71" s="8"/>
      <c r="N71" s="8"/>
      <c r="O71" s="8"/>
      <c r="P71" s="8"/>
      <c r="Q71" s="8"/>
    </row>
    <row r="72" spans="1:17">
      <c r="A72" s="8"/>
      <c r="B72" s="8"/>
      <c r="C72" s="8"/>
      <c r="D72" s="8"/>
      <c r="E72" s="8"/>
      <c r="F72" s="8"/>
      <c r="G72" s="8"/>
      <c r="H72" s="8"/>
      <c r="I72" s="8"/>
      <c r="J72" s="8"/>
      <c r="K72" s="8"/>
      <c r="L72" s="8"/>
      <c r="M72" s="8"/>
      <c r="N72" s="8"/>
      <c r="O72" s="8"/>
      <c r="P72" s="8"/>
      <c r="Q72" s="8"/>
    </row>
    <row r="73" spans="1:17">
      <c r="A73" s="8"/>
      <c r="B73" s="8"/>
      <c r="C73" s="8"/>
      <c r="D73" s="8"/>
      <c r="E73" s="8"/>
      <c r="F73" s="8"/>
      <c r="G73" s="8"/>
      <c r="H73" s="8"/>
      <c r="I73" s="8"/>
      <c r="J73" s="8"/>
      <c r="K73" s="8"/>
      <c r="L73" s="8"/>
      <c r="M73" s="8"/>
      <c r="N73" s="8"/>
      <c r="O73" s="8"/>
      <c r="P73" s="8"/>
      <c r="Q73" s="8"/>
    </row>
    <row r="74" spans="1:17">
      <c r="A74" s="8"/>
      <c r="B74" s="8"/>
      <c r="C74" s="8"/>
      <c r="D74" s="8"/>
      <c r="E74" s="8"/>
      <c r="F74" s="8"/>
      <c r="G74" s="8"/>
      <c r="H74" s="8"/>
      <c r="I74" s="8"/>
      <c r="J74" s="8"/>
      <c r="K74" s="8"/>
      <c r="L74" s="8"/>
      <c r="M74" s="8"/>
      <c r="N74" s="8"/>
      <c r="O74" s="8"/>
      <c r="P74" s="8"/>
      <c r="Q74" s="8"/>
    </row>
    <row r="75" spans="1:17">
      <c r="A75" s="8"/>
      <c r="B75" s="8"/>
      <c r="C75" s="8"/>
      <c r="D75" s="8"/>
      <c r="E75" s="8"/>
      <c r="F75" s="8"/>
      <c r="G75" s="8"/>
      <c r="H75" s="8"/>
      <c r="I75" s="8"/>
      <c r="J75" s="8"/>
      <c r="K75" s="8"/>
      <c r="L75" s="8"/>
      <c r="M75" s="8"/>
      <c r="N75" s="8"/>
      <c r="O75" s="8"/>
      <c r="P75" s="8"/>
      <c r="Q75" s="8"/>
    </row>
    <row r="76" spans="1:17">
      <c r="A76" s="8"/>
      <c r="B76" s="8"/>
      <c r="C76" s="8"/>
      <c r="D76" s="8"/>
      <c r="E76" s="8"/>
      <c r="F76" s="8"/>
      <c r="G76" s="8"/>
      <c r="H76" s="8"/>
      <c r="I76" s="8"/>
      <c r="J76" s="8"/>
      <c r="K76" s="8"/>
      <c r="L76" s="8"/>
      <c r="M76" s="8"/>
      <c r="N76" s="8"/>
      <c r="O76" s="8"/>
      <c r="P76" s="8"/>
      <c r="Q76" s="8"/>
    </row>
    <row r="77" spans="1:17">
      <c r="A77" s="8"/>
      <c r="B77" s="8"/>
      <c r="C77" s="8"/>
      <c r="D77" s="8"/>
      <c r="E77" s="8"/>
      <c r="F77" s="8"/>
      <c r="G77" s="8"/>
      <c r="H77" s="8"/>
      <c r="I77" s="8"/>
      <c r="J77" s="8"/>
      <c r="K77" s="8"/>
      <c r="L77" s="8"/>
      <c r="M77" s="8"/>
      <c r="N77" s="8"/>
      <c r="O77" s="8"/>
      <c r="P77" s="8"/>
      <c r="Q77" s="8"/>
    </row>
    <row r="78" spans="1:17">
      <c r="A78" s="8"/>
      <c r="B78" s="8"/>
      <c r="C78" s="8"/>
      <c r="D78" s="8"/>
      <c r="E78" s="8"/>
      <c r="F78" s="8"/>
      <c r="G78" s="8"/>
      <c r="H78" s="8"/>
      <c r="I78" s="8"/>
      <c r="J78" s="8"/>
      <c r="K78" s="8"/>
      <c r="L78" s="8"/>
      <c r="M78" s="8"/>
      <c r="N78" s="8"/>
      <c r="O78" s="8"/>
      <c r="P78" s="8"/>
      <c r="Q78" s="8"/>
    </row>
    <row r="79" spans="1:17">
      <c r="A79" s="8"/>
      <c r="B79" s="8"/>
      <c r="C79" s="8"/>
      <c r="D79" s="8"/>
      <c r="E79" s="8"/>
      <c r="F79" s="8"/>
      <c r="G79" s="8"/>
      <c r="H79" s="8"/>
      <c r="I79" s="8"/>
      <c r="J79" s="8"/>
      <c r="K79" s="8"/>
      <c r="L79" s="8"/>
      <c r="M79" s="8"/>
      <c r="N79" s="8"/>
      <c r="O79" s="8"/>
      <c r="P79" s="8"/>
      <c r="Q79" s="8"/>
    </row>
    <row r="80" spans="1:17">
      <c r="A80" s="8"/>
      <c r="B80" s="8"/>
      <c r="C80" s="8"/>
      <c r="D80" s="8"/>
      <c r="E80" s="8"/>
      <c r="F80" s="8"/>
      <c r="G80" s="8"/>
      <c r="H80" s="8"/>
      <c r="I80" s="8"/>
      <c r="J80" s="8"/>
      <c r="K80" s="8"/>
      <c r="L80" s="8"/>
      <c r="M80" s="8"/>
      <c r="N80" s="8"/>
      <c r="O80" s="8"/>
      <c r="P80" s="8"/>
      <c r="Q80" s="8"/>
    </row>
    <row r="81" spans="1:17">
      <c r="A81" s="8"/>
      <c r="B81" s="8"/>
      <c r="C81" s="8"/>
      <c r="D81" s="8"/>
      <c r="E81" s="8"/>
      <c r="F81" s="8"/>
      <c r="G81" s="8"/>
      <c r="H81" s="8"/>
      <c r="I81" s="8"/>
      <c r="J81" s="8"/>
      <c r="K81" s="8"/>
      <c r="L81" s="8"/>
      <c r="M81" s="8"/>
      <c r="N81" s="8"/>
      <c r="O81" s="8"/>
      <c r="P81" s="8"/>
      <c r="Q81" s="8"/>
    </row>
    <row r="82" spans="1:17">
      <c r="A82" s="8"/>
      <c r="B82" s="8"/>
      <c r="C82" s="8"/>
      <c r="D82" s="8"/>
      <c r="E82" s="8"/>
      <c r="F82" s="8"/>
      <c r="G82" s="8"/>
      <c r="H82" s="8"/>
      <c r="I82" s="8"/>
      <c r="J82" s="8"/>
      <c r="K82" s="8"/>
      <c r="L82" s="8"/>
      <c r="M82" s="8"/>
      <c r="N82" s="8"/>
      <c r="O82" s="8"/>
      <c r="P82" s="8"/>
      <c r="Q82" s="8"/>
    </row>
    <row r="83" spans="1:17">
      <c r="A83" s="8"/>
      <c r="B83" s="8"/>
      <c r="C83" s="8"/>
      <c r="D83" s="8"/>
      <c r="E83" s="8"/>
      <c r="F83" s="8"/>
      <c r="G83" s="8"/>
      <c r="H83" s="8"/>
      <c r="I83" s="8"/>
      <c r="J83" s="8"/>
      <c r="K83" s="8"/>
      <c r="L83" s="8"/>
      <c r="M83" s="8"/>
      <c r="N83" s="8"/>
      <c r="O83" s="8"/>
      <c r="P83" s="8"/>
      <c r="Q83" s="8"/>
    </row>
    <row r="84" spans="1:17">
      <c r="A84" s="8"/>
      <c r="B84" s="8"/>
      <c r="C84" s="8"/>
      <c r="D84" s="8"/>
      <c r="E84" s="8"/>
      <c r="F84" s="8"/>
      <c r="G84" s="8"/>
      <c r="H84" s="8"/>
      <c r="I84" s="8"/>
      <c r="J84" s="8"/>
      <c r="K84" s="8"/>
      <c r="L84" s="8"/>
      <c r="M84" s="8"/>
      <c r="N84" s="8"/>
      <c r="O84" s="8"/>
      <c r="P84" s="8"/>
      <c r="Q84" s="8"/>
    </row>
    <row r="85" spans="1:17">
      <c r="A85" s="8"/>
      <c r="B85" s="8"/>
      <c r="C85" s="8"/>
      <c r="D85" s="8"/>
      <c r="E85" s="8"/>
      <c r="F85" s="8"/>
      <c r="G85" s="8"/>
      <c r="H85" s="8"/>
      <c r="I85" s="8"/>
      <c r="J85" s="8"/>
      <c r="K85" s="8"/>
      <c r="L85" s="8"/>
      <c r="M85" s="8"/>
      <c r="N85" s="8"/>
      <c r="O85" s="8"/>
      <c r="P85" s="8"/>
      <c r="Q85" s="8"/>
    </row>
    <row r="86" spans="1:17">
      <c r="A86" s="8"/>
      <c r="B86" s="8"/>
      <c r="C86" s="8"/>
      <c r="D86" s="8"/>
      <c r="E86" s="8"/>
      <c r="F86" s="8"/>
      <c r="G86" s="8"/>
      <c r="H86" s="8"/>
      <c r="I86" s="8"/>
      <c r="J86" s="8"/>
      <c r="K86" s="8"/>
      <c r="L86" s="8"/>
      <c r="M86" s="8"/>
      <c r="N86" s="8"/>
      <c r="O86" s="8"/>
      <c r="P86" s="8"/>
      <c r="Q86" s="8"/>
    </row>
    <row r="87" spans="1:17">
      <c r="A87" s="8"/>
      <c r="B87" s="8"/>
      <c r="C87" s="8"/>
      <c r="D87" s="8"/>
      <c r="E87" s="8"/>
      <c r="F87" s="8"/>
      <c r="G87" s="8"/>
      <c r="H87" s="8"/>
      <c r="I87" s="8"/>
      <c r="J87" s="8"/>
      <c r="K87" s="8"/>
      <c r="L87" s="8"/>
      <c r="M87" s="8"/>
      <c r="N87" s="8"/>
      <c r="O87" s="8"/>
      <c r="P87" s="8"/>
      <c r="Q87" s="8"/>
    </row>
    <row r="88" spans="1:17">
      <c r="A88" s="8"/>
      <c r="B88" s="8"/>
      <c r="C88" s="8"/>
      <c r="D88" s="8"/>
      <c r="E88" s="8"/>
      <c r="F88" s="8"/>
      <c r="G88" s="8"/>
      <c r="H88" s="8"/>
      <c r="I88" s="8"/>
      <c r="J88" s="8"/>
      <c r="K88" s="8"/>
      <c r="L88" s="8"/>
      <c r="M88" s="8"/>
      <c r="N88" s="8"/>
      <c r="O88" s="8"/>
      <c r="P88" s="8"/>
      <c r="Q88" s="8"/>
    </row>
    <row r="89" spans="1:17">
      <c r="A89" s="8"/>
      <c r="B89" s="8"/>
      <c r="C89" s="8"/>
      <c r="D89" s="8"/>
      <c r="E89" s="8"/>
      <c r="F89" s="8"/>
      <c r="G89" s="8"/>
      <c r="H89" s="8"/>
      <c r="I89" s="8"/>
      <c r="J89" s="8"/>
      <c r="K89" s="8"/>
      <c r="L89" s="8"/>
      <c r="M89" s="8"/>
      <c r="N89" s="8"/>
      <c r="O89" s="8"/>
      <c r="P89" s="8"/>
      <c r="Q89" s="8"/>
    </row>
    <row r="90" spans="1:17">
      <c r="A90" s="8"/>
      <c r="B90" s="8"/>
      <c r="C90" s="8"/>
      <c r="D90" s="8"/>
      <c r="E90" s="8"/>
      <c r="F90" s="8"/>
      <c r="G90" s="8"/>
      <c r="H90" s="8"/>
      <c r="I90" s="8"/>
      <c r="J90" s="8"/>
      <c r="K90" s="8"/>
      <c r="L90" s="8"/>
      <c r="M90" s="8"/>
      <c r="N90" s="8"/>
      <c r="O90" s="8"/>
      <c r="P90" s="8"/>
      <c r="Q90" s="8"/>
    </row>
    <row r="91" spans="1:17">
      <c r="A91" s="8"/>
      <c r="B91" s="8"/>
      <c r="C91" s="8"/>
      <c r="D91" s="8"/>
      <c r="E91" s="8"/>
      <c r="F91" s="8"/>
      <c r="G91" s="8"/>
      <c r="H91" s="8"/>
      <c r="I91" s="8"/>
      <c r="J91" s="8"/>
      <c r="K91" s="8"/>
      <c r="L91" s="8"/>
      <c r="M91" s="8"/>
      <c r="N91" s="8"/>
      <c r="O91" s="8"/>
      <c r="P91" s="8"/>
      <c r="Q91" s="8"/>
    </row>
    <row r="92" spans="1:17">
      <c r="A92" s="8"/>
      <c r="B92" s="8"/>
      <c r="C92" s="8"/>
      <c r="D92" s="8"/>
      <c r="E92" s="8"/>
      <c r="F92" s="8"/>
      <c r="G92" s="8"/>
      <c r="H92" s="8"/>
      <c r="I92" s="8"/>
      <c r="J92" s="8"/>
      <c r="K92" s="8"/>
      <c r="L92" s="8"/>
      <c r="M92" s="8"/>
      <c r="N92" s="8"/>
      <c r="O92" s="8"/>
      <c r="P92" s="8"/>
      <c r="Q92" s="8"/>
    </row>
    <row r="93" spans="1:17">
      <c r="A93" s="8"/>
      <c r="B93" s="8"/>
      <c r="C93" s="8"/>
      <c r="D93" s="8"/>
      <c r="E93" s="8"/>
      <c r="F93" s="8"/>
      <c r="G93" s="8"/>
      <c r="H93" s="8"/>
      <c r="I93" s="8"/>
      <c r="J93" s="8"/>
      <c r="K93" s="8"/>
      <c r="L93" s="8"/>
      <c r="M93" s="8"/>
      <c r="N93" s="8"/>
      <c r="O93" s="8"/>
      <c r="P93" s="8"/>
      <c r="Q93" s="8"/>
    </row>
    <row r="94" spans="1:17">
      <c r="A94" s="8"/>
      <c r="B94" s="8"/>
      <c r="C94" s="8"/>
      <c r="D94" s="8"/>
      <c r="E94" s="8"/>
      <c r="F94" s="8"/>
      <c r="G94" s="8"/>
      <c r="H94" s="8"/>
      <c r="I94" s="8"/>
      <c r="J94" s="8"/>
      <c r="K94" s="8"/>
      <c r="L94" s="8"/>
      <c r="M94" s="8"/>
      <c r="N94" s="8"/>
      <c r="O94" s="8"/>
      <c r="P94" s="8"/>
      <c r="Q94" s="8"/>
    </row>
    <row r="95" spans="1:17">
      <c r="A95" s="8"/>
      <c r="B95" s="8"/>
      <c r="C95" s="8"/>
      <c r="D95" s="8"/>
      <c r="E95" s="8"/>
      <c r="F95" s="8"/>
      <c r="G95" s="8"/>
      <c r="H95" s="8"/>
      <c r="I95" s="8"/>
      <c r="J95" s="8"/>
      <c r="K95" s="8"/>
      <c r="L95" s="8"/>
      <c r="M95" s="8"/>
      <c r="N95" s="8"/>
      <c r="O95" s="8"/>
      <c r="P95" s="8"/>
      <c r="Q95" s="8"/>
    </row>
    <row r="96" spans="1:17">
      <c r="A96" s="8"/>
      <c r="B96" s="8"/>
      <c r="C96" s="8"/>
      <c r="D96" s="8"/>
      <c r="E96" s="8"/>
      <c r="F96" s="8"/>
      <c r="G96" s="8"/>
      <c r="H96" s="8"/>
      <c r="I96" s="8"/>
      <c r="J96" s="8"/>
      <c r="K96" s="8"/>
      <c r="L96" s="8"/>
      <c r="M96" s="8"/>
      <c r="N96" s="8"/>
      <c r="O96" s="8"/>
      <c r="P96" s="8"/>
      <c r="Q96" s="8"/>
    </row>
    <row r="97" spans="1:17">
      <c r="A97" s="8"/>
      <c r="B97" s="8"/>
      <c r="C97" s="8"/>
      <c r="D97" s="8"/>
      <c r="E97" s="8"/>
      <c r="F97" s="8"/>
      <c r="G97" s="8"/>
      <c r="H97" s="8"/>
      <c r="I97" s="8"/>
      <c r="J97" s="8"/>
      <c r="K97" s="8"/>
      <c r="L97" s="8"/>
      <c r="M97" s="8"/>
      <c r="N97" s="8"/>
      <c r="O97" s="8"/>
      <c r="P97" s="8"/>
      <c r="Q97" s="8"/>
    </row>
    <row r="98" spans="1:17">
      <c r="A98" s="8"/>
      <c r="B98" s="8"/>
      <c r="C98" s="8"/>
      <c r="D98" s="8"/>
      <c r="E98" s="8"/>
      <c r="F98" s="8"/>
      <c r="G98" s="8"/>
      <c r="H98" s="8"/>
      <c r="I98" s="8"/>
      <c r="J98" s="8"/>
      <c r="K98" s="8"/>
      <c r="L98" s="8"/>
      <c r="M98" s="8"/>
      <c r="N98" s="8"/>
      <c r="O98" s="8"/>
      <c r="P98" s="8"/>
      <c r="Q98" s="8"/>
    </row>
    <row r="99" spans="1:17">
      <c r="A99" s="8"/>
      <c r="B99" s="8"/>
      <c r="C99" s="8"/>
      <c r="D99" s="8"/>
      <c r="E99" s="8"/>
      <c r="F99" s="8"/>
      <c r="G99" s="8"/>
      <c r="H99" s="8"/>
      <c r="I99" s="8"/>
      <c r="J99" s="8"/>
      <c r="K99" s="8"/>
      <c r="L99" s="8"/>
      <c r="M99" s="8"/>
      <c r="N99" s="8"/>
      <c r="O99" s="8"/>
      <c r="P99" s="8"/>
      <c r="Q99" s="8"/>
    </row>
    <row r="100" spans="1:17">
      <c r="A100" s="8"/>
      <c r="B100" s="8"/>
      <c r="C100" s="8"/>
      <c r="D100" s="8"/>
      <c r="E100" s="8"/>
      <c r="F100" s="8"/>
      <c r="G100" s="8"/>
      <c r="H100" s="8"/>
      <c r="I100" s="8"/>
      <c r="J100" s="8"/>
      <c r="K100" s="8"/>
      <c r="L100" s="8"/>
      <c r="M100" s="8"/>
      <c r="N100" s="8"/>
      <c r="O100" s="8"/>
      <c r="P100" s="8"/>
      <c r="Q100" s="8"/>
    </row>
    <row r="101" spans="1:17">
      <c r="A101" s="8"/>
      <c r="B101" s="8"/>
      <c r="C101" s="8"/>
      <c r="D101" s="8"/>
      <c r="E101" s="8"/>
      <c r="F101" s="8"/>
      <c r="G101" s="8"/>
      <c r="H101" s="8"/>
      <c r="I101" s="8"/>
      <c r="J101" s="8"/>
      <c r="K101" s="8"/>
      <c r="L101" s="8"/>
      <c r="M101" s="8"/>
      <c r="N101" s="8"/>
      <c r="O101" s="8"/>
      <c r="P101" s="8"/>
      <c r="Q101" s="8"/>
    </row>
    <row r="102" spans="1:17">
      <c r="A102" s="8"/>
      <c r="B102" s="8"/>
      <c r="C102" s="8"/>
      <c r="D102" s="8"/>
      <c r="E102" s="8"/>
      <c r="F102" s="8"/>
      <c r="G102" s="8"/>
      <c r="H102" s="8"/>
      <c r="I102" s="8"/>
      <c r="J102" s="8"/>
      <c r="K102" s="8"/>
      <c r="L102" s="8"/>
      <c r="M102" s="8"/>
      <c r="N102" s="8"/>
      <c r="O102" s="8"/>
      <c r="P102" s="8"/>
      <c r="Q102" s="8"/>
    </row>
    <row r="103" spans="1:17">
      <c r="A103" s="8"/>
      <c r="B103" s="8"/>
      <c r="C103" s="8"/>
      <c r="D103" s="8"/>
      <c r="E103" s="8"/>
      <c r="F103" s="8"/>
      <c r="G103" s="8"/>
      <c r="H103" s="8"/>
      <c r="I103" s="8"/>
      <c r="J103" s="8"/>
      <c r="K103" s="8"/>
      <c r="L103" s="8"/>
      <c r="M103" s="8"/>
      <c r="N103" s="8"/>
      <c r="O103" s="8"/>
      <c r="P103" s="8"/>
      <c r="Q103" s="8"/>
    </row>
    <row r="104" spans="1:17">
      <c r="A104" s="8"/>
      <c r="B104" s="8"/>
      <c r="C104" s="8"/>
      <c r="D104" s="8"/>
      <c r="E104" s="8"/>
      <c r="F104" s="8"/>
      <c r="G104" s="8"/>
      <c r="H104" s="8"/>
      <c r="I104" s="8"/>
      <c r="J104" s="8"/>
      <c r="K104" s="8"/>
      <c r="L104" s="8"/>
      <c r="M104" s="8"/>
      <c r="N104" s="8"/>
      <c r="O104" s="8"/>
      <c r="P104" s="8"/>
      <c r="Q104" s="8"/>
    </row>
    <row r="105" spans="1:17">
      <c r="A105" s="8"/>
      <c r="B105" s="8"/>
      <c r="C105" s="8"/>
      <c r="D105" s="8"/>
      <c r="E105" s="8"/>
      <c r="F105" s="8"/>
      <c r="G105" s="8"/>
      <c r="H105" s="8"/>
      <c r="I105" s="8"/>
      <c r="J105" s="8"/>
      <c r="K105" s="8"/>
      <c r="L105" s="8"/>
      <c r="M105" s="8"/>
      <c r="N105" s="8"/>
      <c r="O105" s="8"/>
      <c r="P105" s="8"/>
      <c r="Q105" s="8"/>
    </row>
    <row r="106" spans="1:17">
      <c r="A106" s="8"/>
      <c r="B106" s="8"/>
      <c r="C106" s="8"/>
      <c r="D106" s="8"/>
      <c r="E106" s="8"/>
      <c r="F106" s="8"/>
      <c r="G106" s="8"/>
      <c r="H106" s="8"/>
      <c r="I106" s="8"/>
      <c r="J106" s="8"/>
      <c r="K106" s="8"/>
      <c r="L106" s="8"/>
      <c r="M106" s="8"/>
      <c r="N106" s="8"/>
      <c r="O106" s="8"/>
      <c r="P106" s="8"/>
      <c r="Q106" s="8"/>
    </row>
    <row r="107" spans="1:17">
      <c r="A107" s="8"/>
      <c r="B107" s="8"/>
      <c r="C107" s="8"/>
      <c r="D107" s="8"/>
      <c r="E107" s="8"/>
      <c r="F107" s="8"/>
      <c r="G107" s="8"/>
      <c r="H107" s="8"/>
      <c r="I107" s="8"/>
      <c r="J107" s="8"/>
      <c r="K107" s="8"/>
      <c r="L107" s="8"/>
      <c r="M107" s="8"/>
      <c r="N107" s="8"/>
      <c r="O107" s="8"/>
      <c r="P107" s="8"/>
      <c r="Q107" s="8"/>
    </row>
    <row r="108" spans="1:17">
      <c r="A108" s="8"/>
      <c r="B108" s="8"/>
      <c r="C108" s="8"/>
      <c r="D108" s="8"/>
      <c r="E108" s="8"/>
      <c r="F108" s="8"/>
      <c r="G108" s="8"/>
      <c r="H108" s="8"/>
      <c r="I108" s="8"/>
      <c r="J108" s="8"/>
      <c r="K108" s="8"/>
      <c r="L108" s="8"/>
      <c r="M108" s="8"/>
      <c r="N108" s="8"/>
      <c r="O108" s="8"/>
      <c r="P108" s="8"/>
      <c r="Q108" s="8"/>
    </row>
    <row r="109" spans="1:17">
      <c r="A109" s="8"/>
      <c r="B109" s="8"/>
      <c r="C109" s="8"/>
      <c r="D109" s="8"/>
      <c r="E109" s="8"/>
      <c r="F109" s="8"/>
      <c r="G109" s="8"/>
      <c r="H109" s="8"/>
      <c r="I109" s="8"/>
      <c r="J109" s="8"/>
      <c r="K109" s="8"/>
      <c r="L109" s="8"/>
      <c r="M109" s="8"/>
      <c r="N109" s="8"/>
      <c r="O109" s="8"/>
      <c r="P109" s="8"/>
      <c r="Q109" s="8"/>
    </row>
    <row r="110" spans="1:17">
      <c r="A110" s="8"/>
      <c r="B110" s="8"/>
      <c r="C110" s="8"/>
      <c r="D110" s="8"/>
      <c r="E110" s="8"/>
      <c r="F110" s="8"/>
      <c r="G110" s="8"/>
      <c r="H110" s="8"/>
      <c r="I110" s="8"/>
      <c r="J110" s="8"/>
      <c r="K110" s="8"/>
      <c r="L110" s="8"/>
      <c r="M110" s="8"/>
      <c r="N110" s="8"/>
      <c r="O110" s="8"/>
      <c r="P110" s="8"/>
      <c r="Q110" s="8"/>
    </row>
    <row r="111" spans="1:17">
      <c r="A111" s="8"/>
      <c r="B111" s="8"/>
      <c r="C111" s="8"/>
      <c r="D111" s="8"/>
      <c r="E111" s="8"/>
      <c r="F111" s="8"/>
      <c r="G111" s="8"/>
      <c r="H111" s="8"/>
      <c r="I111" s="8"/>
      <c r="J111" s="8"/>
      <c r="K111" s="8"/>
      <c r="L111" s="8"/>
      <c r="M111" s="8"/>
      <c r="N111" s="8"/>
      <c r="O111" s="8"/>
      <c r="P111" s="8"/>
      <c r="Q111" s="8"/>
    </row>
    <row r="112" spans="1:17">
      <c r="A112" s="8"/>
      <c r="B112" s="8"/>
      <c r="C112" s="8"/>
      <c r="D112" s="8"/>
      <c r="E112" s="8"/>
      <c r="F112" s="8"/>
      <c r="G112" s="8"/>
      <c r="H112" s="8"/>
      <c r="I112" s="8"/>
      <c r="J112" s="8"/>
      <c r="K112" s="8"/>
      <c r="L112" s="8"/>
      <c r="M112" s="8"/>
      <c r="N112" s="8"/>
      <c r="O112" s="8"/>
      <c r="P112" s="8"/>
      <c r="Q112" s="8"/>
    </row>
    <row r="113" spans="1:17">
      <c r="A113" s="8"/>
      <c r="B113" s="8"/>
      <c r="C113" s="8"/>
      <c r="D113" s="8"/>
      <c r="E113" s="8"/>
      <c r="F113" s="8"/>
      <c r="G113" s="8"/>
      <c r="H113" s="8"/>
      <c r="I113" s="8"/>
      <c r="J113" s="8"/>
      <c r="K113" s="8"/>
      <c r="L113" s="8"/>
      <c r="M113" s="8"/>
      <c r="N113" s="8"/>
      <c r="O113" s="8"/>
      <c r="P113" s="8"/>
      <c r="Q113" s="8"/>
    </row>
    <row r="114" spans="1:17">
      <c r="A114" s="8"/>
      <c r="B114" s="8"/>
      <c r="C114" s="8"/>
      <c r="D114" s="8"/>
      <c r="E114" s="8"/>
      <c r="F114" s="8"/>
      <c r="G114" s="8"/>
      <c r="H114" s="8"/>
      <c r="I114" s="8"/>
      <c r="J114" s="8"/>
      <c r="K114" s="8"/>
      <c r="L114" s="8"/>
      <c r="M114" s="8"/>
      <c r="N114" s="8"/>
      <c r="O114" s="8"/>
      <c r="P114" s="8"/>
      <c r="Q114" s="8"/>
    </row>
    <row r="115" spans="1:17">
      <c r="A115" s="8"/>
      <c r="B115" s="8"/>
      <c r="C115" s="8"/>
      <c r="D115" s="8"/>
      <c r="E115" s="8"/>
      <c r="F115" s="8"/>
      <c r="G115" s="8"/>
      <c r="H115" s="8"/>
      <c r="I115" s="8"/>
      <c r="J115" s="8"/>
      <c r="K115" s="8"/>
      <c r="L115" s="8"/>
      <c r="M115" s="8"/>
      <c r="N115" s="8"/>
      <c r="O115" s="8"/>
      <c r="P115" s="8"/>
      <c r="Q115" s="8"/>
    </row>
    <row r="116" spans="1:17">
      <c r="A116" s="8"/>
      <c r="B116" s="8"/>
      <c r="C116" s="8"/>
      <c r="D116" s="8"/>
      <c r="E116" s="8"/>
      <c r="F116" s="8"/>
      <c r="G116" s="8"/>
      <c r="H116" s="8"/>
      <c r="I116" s="8"/>
      <c r="J116" s="8"/>
      <c r="K116" s="8"/>
      <c r="L116" s="8"/>
      <c r="M116" s="8"/>
      <c r="N116" s="8"/>
      <c r="O116" s="8"/>
      <c r="P116" s="8"/>
      <c r="Q116" s="8"/>
    </row>
    <row r="117" spans="1:17">
      <c r="A117" s="8"/>
      <c r="B117" s="8"/>
      <c r="C117" s="8"/>
      <c r="D117" s="8"/>
      <c r="E117" s="8"/>
      <c r="F117" s="8"/>
      <c r="G117" s="8"/>
      <c r="H117" s="8"/>
      <c r="I117" s="8"/>
      <c r="J117" s="8"/>
      <c r="K117" s="8"/>
      <c r="L117" s="8"/>
      <c r="M117" s="8"/>
      <c r="N117" s="8"/>
      <c r="O117" s="8"/>
      <c r="P117" s="8"/>
      <c r="Q117" s="8"/>
    </row>
    <row r="118" spans="1:17">
      <c r="A118" s="8"/>
      <c r="B118" s="8"/>
      <c r="C118" s="8"/>
      <c r="D118" s="8"/>
      <c r="E118" s="8"/>
      <c r="F118" s="8"/>
      <c r="G118" s="8"/>
      <c r="H118" s="8"/>
      <c r="I118" s="8"/>
      <c r="J118" s="8"/>
      <c r="K118" s="8"/>
      <c r="L118" s="8"/>
      <c r="M118" s="8"/>
      <c r="N118" s="8"/>
      <c r="O118" s="8"/>
      <c r="P118" s="8"/>
      <c r="Q118" s="8"/>
    </row>
    <row r="119" spans="1:17">
      <c r="A119" s="8"/>
      <c r="B119" s="8"/>
      <c r="C119" s="8"/>
      <c r="D119" s="8"/>
      <c r="E119" s="8"/>
      <c r="F119" s="8"/>
      <c r="G119" s="8"/>
      <c r="H119" s="8"/>
      <c r="I119" s="8"/>
      <c r="J119" s="8"/>
      <c r="K119" s="8"/>
      <c r="L119" s="8"/>
      <c r="M119" s="8"/>
      <c r="N119" s="8"/>
      <c r="O119" s="8"/>
      <c r="P119" s="8"/>
      <c r="Q119" s="8"/>
    </row>
    <row r="120" spans="1:17">
      <c r="A120" s="8"/>
      <c r="B120" s="8"/>
      <c r="C120" s="8"/>
      <c r="D120" s="8"/>
      <c r="E120" s="8"/>
      <c r="F120" s="8"/>
      <c r="G120" s="8"/>
      <c r="H120" s="8"/>
      <c r="I120" s="8"/>
      <c r="J120" s="8"/>
      <c r="K120" s="8"/>
      <c r="L120" s="8"/>
      <c r="M120" s="8"/>
      <c r="N120" s="8"/>
      <c r="O120" s="8"/>
      <c r="P120" s="8"/>
      <c r="Q120" s="8"/>
    </row>
    <row r="121" spans="1:17">
      <c r="A121" s="8"/>
      <c r="B121" s="8"/>
      <c r="C121" s="8"/>
      <c r="D121" s="8"/>
      <c r="E121" s="8"/>
      <c r="F121" s="8"/>
      <c r="G121" s="8"/>
      <c r="H121" s="8"/>
      <c r="I121" s="8"/>
      <c r="J121" s="8"/>
      <c r="K121" s="8"/>
      <c r="L121" s="8"/>
      <c r="M121" s="8"/>
      <c r="N121" s="8"/>
      <c r="O121" s="8"/>
      <c r="P121" s="8"/>
      <c r="Q121" s="8"/>
    </row>
    <row r="122" spans="1:17">
      <c r="A122" s="8"/>
      <c r="B122" s="8"/>
      <c r="C122" s="8"/>
      <c r="D122" s="8"/>
      <c r="E122" s="8"/>
      <c r="F122" s="8"/>
      <c r="G122" s="8"/>
      <c r="H122" s="8"/>
      <c r="I122" s="8"/>
      <c r="J122" s="8"/>
      <c r="K122" s="8"/>
      <c r="L122" s="8"/>
      <c r="M122" s="8"/>
      <c r="N122" s="8"/>
      <c r="O122" s="8"/>
      <c r="P122" s="8"/>
      <c r="Q122" s="8"/>
    </row>
    <row r="123" spans="1:17">
      <c r="A123" s="8"/>
      <c r="B123" s="8"/>
      <c r="C123" s="8"/>
      <c r="D123" s="8"/>
      <c r="E123" s="8"/>
      <c r="F123" s="8"/>
      <c r="G123" s="8"/>
      <c r="H123" s="8"/>
      <c r="I123" s="8"/>
      <c r="J123" s="8"/>
      <c r="K123" s="8"/>
      <c r="L123" s="8"/>
      <c r="M123" s="8"/>
      <c r="N123" s="8"/>
      <c r="O123" s="8"/>
      <c r="P123" s="8"/>
      <c r="Q123" s="8"/>
    </row>
    <row r="124" spans="1:17">
      <c r="A124" s="8"/>
      <c r="B124" s="8"/>
      <c r="C124" s="8"/>
      <c r="D124" s="8"/>
      <c r="E124" s="8"/>
      <c r="F124" s="8"/>
      <c r="G124" s="8"/>
      <c r="H124" s="8"/>
      <c r="I124" s="8"/>
      <c r="J124" s="8"/>
      <c r="K124" s="8"/>
      <c r="L124" s="8"/>
      <c r="M124" s="8"/>
      <c r="N124" s="8"/>
      <c r="O124" s="8"/>
      <c r="P124" s="8"/>
      <c r="Q124" s="8"/>
    </row>
    <row r="125" spans="1:17">
      <c r="A125" s="8"/>
      <c r="B125" s="8"/>
      <c r="C125" s="8"/>
      <c r="D125" s="8"/>
      <c r="E125" s="8"/>
      <c r="F125" s="8"/>
      <c r="G125" s="8"/>
      <c r="H125" s="8"/>
      <c r="I125" s="8"/>
      <c r="J125" s="8"/>
      <c r="K125" s="8"/>
      <c r="L125" s="8"/>
      <c r="M125" s="8"/>
      <c r="N125" s="8"/>
      <c r="O125" s="8"/>
      <c r="P125" s="8"/>
      <c r="Q125" s="8"/>
    </row>
    <row r="126" spans="1:17">
      <c r="A126" s="8"/>
      <c r="B126" s="8"/>
      <c r="C126" s="8"/>
      <c r="D126" s="8"/>
      <c r="E126" s="8"/>
      <c r="F126" s="8"/>
      <c r="G126" s="8"/>
      <c r="H126" s="8"/>
      <c r="I126" s="8"/>
      <c r="J126" s="8"/>
      <c r="K126" s="8"/>
      <c r="L126" s="8"/>
      <c r="M126" s="8"/>
      <c r="N126" s="8"/>
      <c r="O126" s="8"/>
      <c r="P126" s="8"/>
      <c r="Q126" s="8"/>
    </row>
    <row r="127" spans="1:17">
      <c r="A127" s="8"/>
      <c r="B127" s="8"/>
      <c r="C127" s="8"/>
      <c r="D127" s="8"/>
      <c r="E127" s="8"/>
      <c r="F127" s="8"/>
      <c r="G127" s="8"/>
      <c r="H127" s="8"/>
      <c r="I127" s="8"/>
      <c r="J127" s="8"/>
      <c r="K127" s="8"/>
      <c r="L127" s="8"/>
      <c r="M127" s="8"/>
      <c r="N127" s="8"/>
      <c r="O127" s="8"/>
      <c r="P127" s="8"/>
      <c r="Q127" s="8"/>
    </row>
    <row r="128" spans="1:17">
      <c r="A128" s="8"/>
      <c r="B128" s="8"/>
      <c r="C128" s="8"/>
      <c r="D128" s="8"/>
      <c r="E128" s="8"/>
      <c r="F128" s="8"/>
      <c r="G128" s="8"/>
      <c r="H128" s="8"/>
      <c r="I128" s="8"/>
      <c r="J128" s="8"/>
      <c r="K128" s="8"/>
      <c r="L128" s="8"/>
      <c r="M128" s="8"/>
      <c r="N128" s="8"/>
      <c r="O128" s="8"/>
      <c r="P128" s="8"/>
      <c r="Q128" s="8"/>
    </row>
    <row r="129" spans="1:17">
      <c r="A129" s="8"/>
      <c r="B129" s="8"/>
      <c r="C129" s="8"/>
      <c r="D129" s="8"/>
      <c r="E129" s="8"/>
      <c r="F129" s="8"/>
      <c r="G129" s="8"/>
      <c r="H129" s="8"/>
      <c r="I129" s="8"/>
      <c r="J129" s="8"/>
      <c r="K129" s="8"/>
      <c r="L129" s="8"/>
      <c r="M129" s="8"/>
      <c r="N129" s="8"/>
      <c r="O129" s="8"/>
      <c r="P129" s="8"/>
      <c r="Q129" s="8"/>
    </row>
    <row r="130" spans="1:17">
      <c r="A130" s="8"/>
      <c r="B130" s="8"/>
      <c r="C130" s="8"/>
      <c r="D130" s="8"/>
      <c r="E130" s="8"/>
      <c r="F130" s="8"/>
      <c r="G130" s="8"/>
      <c r="H130" s="8"/>
      <c r="I130" s="8"/>
      <c r="J130" s="8"/>
      <c r="K130" s="8"/>
      <c r="L130" s="8"/>
      <c r="M130" s="8"/>
      <c r="N130" s="8"/>
      <c r="O130" s="8"/>
      <c r="P130" s="8"/>
      <c r="Q130" s="8"/>
    </row>
    <row r="131" spans="1:17">
      <c r="A131" s="8"/>
      <c r="B131" s="8"/>
      <c r="C131" s="8"/>
      <c r="D131" s="8"/>
      <c r="E131" s="8"/>
      <c r="F131" s="8"/>
      <c r="G131" s="8"/>
      <c r="H131" s="8"/>
      <c r="I131" s="8"/>
      <c r="J131" s="8"/>
      <c r="K131" s="8"/>
      <c r="L131" s="8"/>
      <c r="M131" s="8"/>
      <c r="N131" s="8"/>
      <c r="O131" s="8"/>
      <c r="P131" s="8"/>
      <c r="Q131" s="8"/>
    </row>
    <row r="132" spans="1:17">
      <c r="A132" s="8"/>
      <c r="B132" s="8"/>
      <c r="C132" s="8"/>
      <c r="D132" s="8"/>
      <c r="E132" s="8"/>
      <c r="F132" s="8"/>
      <c r="G132" s="8"/>
      <c r="H132" s="8"/>
      <c r="I132" s="8"/>
      <c r="J132" s="8"/>
      <c r="K132" s="8"/>
      <c r="L132" s="8"/>
      <c r="M132" s="8"/>
      <c r="N132" s="8"/>
      <c r="O132" s="8"/>
      <c r="P132" s="8"/>
      <c r="Q132" s="8"/>
    </row>
    <row r="133" spans="1:17">
      <c r="A133" s="8"/>
      <c r="B133" s="8"/>
      <c r="C133" s="8"/>
      <c r="D133" s="8"/>
      <c r="E133" s="8"/>
      <c r="F133" s="8"/>
      <c r="G133" s="8"/>
      <c r="H133" s="8"/>
      <c r="I133" s="8"/>
      <c r="J133" s="8"/>
      <c r="K133" s="8"/>
      <c r="L133" s="8"/>
      <c r="M133" s="8"/>
      <c r="N133" s="8"/>
      <c r="O133" s="8"/>
      <c r="P133" s="8"/>
      <c r="Q133" s="8"/>
    </row>
    <row r="134" spans="1:17">
      <c r="A134" s="8"/>
      <c r="B134" s="8"/>
      <c r="C134" s="8"/>
      <c r="D134" s="8"/>
      <c r="E134" s="8"/>
      <c r="F134" s="8"/>
      <c r="G134" s="8"/>
      <c r="H134" s="8"/>
      <c r="I134" s="8"/>
      <c r="J134" s="8"/>
      <c r="K134" s="8"/>
      <c r="L134" s="8"/>
      <c r="M134" s="8"/>
      <c r="N134" s="8"/>
      <c r="O134" s="8"/>
      <c r="P134" s="8"/>
      <c r="Q134" s="8"/>
    </row>
    <row r="135" spans="1:17">
      <c r="A135" s="8"/>
      <c r="B135" s="8"/>
      <c r="C135" s="8"/>
      <c r="D135" s="8"/>
      <c r="E135" s="8"/>
      <c r="F135" s="8"/>
      <c r="G135" s="8"/>
      <c r="H135" s="8"/>
      <c r="I135" s="8"/>
      <c r="J135" s="8"/>
      <c r="K135" s="8"/>
      <c r="L135" s="8"/>
      <c r="M135" s="8"/>
      <c r="N135" s="8"/>
      <c r="O135" s="8"/>
      <c r="P135" s="8"/>
      <c r="Q135" s="8"/>
    </row>
    <row r="136" spans="1:17">
      <c r="A136" s="8"/>
      <c r="B136" s="8"/>
      <c r="C136" s="8"/>
      <c r="D136" s="8"/>
      <c r="E136" s="8"/>
      <c r="F136" s="8"/>
      <c r="G136" s="8"/>
      <c r="H136" s="8"/>
      <c r="I136" s="8"/>
      <c r="J136" s="8"/>
      <c r="K136" s="8"/>
      <c r="L136" s="8"/>
      <c r="M136" s="8"/>
      <c r="N136" s="8"/>
      <c r="O136" s="8"/>
      <c r="P136" s="8"/>
      <c r="Q136" s="8"/>
    </row>
    <row r="137" spans="1:17">
      <c r="A137" s="8"/>
      <c r="B137" s="8"/>
      <c r="C137" s="8"/>
      <c r="D137" s="8"/>
      <c r="E137" s="8"/>
      <c r="F137" s="8"/>
      <c r="G137" s="8"/>
      <c r="H137" s="8"/>
      <c r="I137" s="8"/>
      <c r="J137" s="8"/>
      <c r="K137" s="8"/>
      <c r="L137" s="8"/>
      <c r="M137" s="8"/>
      <c r="N137" s="8"/>
      <c r="O137" s="8"/>
      <c r="P137" s="8"/>
      <c r="Q137" s="8"/>
    </row>
    <row r="138" spans="1:17">
      <c r="A138" s="8"/>
      <c r="B138" s="8"/>
      <c r="C138" s="8"/>
      <c r="D138" s="8"/>
      <c r="E138" s="8"/>
      <c r="F138" s="8"/>
      <c r="G138" s="8"/>
      <c r="H138" s="8"/>
      <c r="I138" s="8"/>
      <c r="J138" s="8"/>
      <c r="K138" s="8"/>
      <c r="L138" s="8"/>
      <c r="M138" s="8"/>
      <c r="N138" s="8"/>
      <c r="O138" s="8"/>
      <c r="P138" s="8"/>
      <c r="Q138" s="8"/>
    </row>
    <row r="139" spans="1:17">
      <c r="A139" s="8"/>
      <c r="B139" s="8"/>
      <c r="C139" s="8"/>
      <c r="D139" s="8"/>
      <c r="E139" s="8"/>
      <c r="F139" s="8"/>
      <c r="G139" s="8"/>
      <c r="H139" s="8"/>
      <c r="I139" s="8"/>
      <c r="J139" s="8"/>
      <c r="K139" s="8"/>
      <c r="L139" s="8"/>
      <c r="M139" s="8"/>
      <c r="N139" s="8"/>
      <c r="O139" s="8"/>
      <c r="P139" s="8"/>
      <c r="Q139" s="8"/>
    </row>
    <row r="140" spans="1:17">
      <c r="A140" s="8"/>
      <c r="B140" s="8"/>
      <c r="C140" s="8"/>
      <c r="D140" s="8"/>
      <c r="E140" s="8"/>
      <c r="F140" s="8"/>
      <c r="G140" s="8"/>
      <c r="H140" s="8"/>
      <c r="I140" s="8"/>
      <c r="J140" s="8"/>
      <c r="K140" s="8"/>
      <c r="L140" s="8"/>
      <c r="M140" s="8"/>
      <c r="N140" s="8"/>
      <c r="O140" s="8"/>
      <c r="P140" s="8"/>
      <c r="Q140" s="8"/>
    </row>
    <row r="141" spans="1:17">
      <c r="A141" s="8"/>
      <c r="B141" s="8"/>
      <c r="C141" s="8"/>
      <c r="D141" s="8"/>
      <c r="E141" s="8"/>
      <c r="F141" s="8"/>
      <c r="G141" s="8"/>
      <c r="H141" s="8"/>
      <c r="I141" s="8"/>
      <c r="J141" s="8"/>
      <c r="K141" s="8"/>
      <c r="L141" s="8"/>
      <c r="M141" s="8"/>
      <c r="N141" s="8"/>
      <c r="O141" s="8"/>
      <c r="P141" s="8"/>
      <c r="Q141" s="8"/>
    </row>
    <row r="142" spans="1:17">
      <c r="A142" s="8"/>
      <c r="B142" s="8"/>
      <c r="C142" s="8"/>
      <c r="D142" s="8"/>
      <c r="E142" s="8"/>
      <c r="F142" s="8"/>
      <c r="G142" s="8"/>
      <c r="H142" s="8"/>
      <c r="I142" s="8"/>
      <c r="J142" s="8"/>
      <c r="K142" s="8"/>
      <c r="L142" s="8"/>
      <c r="M142" s="8"/>
      <c r="N142" s="8"/>
      <c r="O142" s="8"/>
      <c r="P142" s="8"/>
      <c r="Q142" s="8"/>
    </row>
    <row r="143" spans="1:17">
      <c r="A143" s="8"/>
      <c r="B143" s="8"/>
      <c r="C143" s="8"/>
      <c r="D143" s="8"/>
      <c r="E143" s="8"/>
      <c r="F143" s="8"/>
      <c r="G143" s="8"/>
      <c r="H143" s="8"/>
      <c r="I143" s="8"/>
      <c r="J143" s="8"/>
      <c r="K143" s="8"/>
      <c r="L143" s="8"/>
      <c r="M143" s="8"/>
      <c r="N143" s="8"/>
      <c r="O143" s="8"/>
      <c r="P143" s="8"/>
      <c r="Q143" s="8"/>
    </row>
    <row r="144" spans="1:17">
      <c r="A144" s="8"/>
      <c r="B144" s="8"/>
      <c r="C144" s="8"/>
      <c r="D144" s="8"/>
      <c r="E144" s="8"/>
      <c r="F144" s="8"/>
      <c r="G144" s="8"/>
      <c r="H144" s="8"/>
      <c r="I144" s="8"/>
      <c r="J144" s="8"/>
      <c r="K144" s="8"/>
      <c r="L144" s="8"/>
      <c r="M144" s="8"/>
      <c r="N144" s="8"/>
      <c r="O144" s="8"/>
      <c r="P144" s="8"/>
      <c r="Q144" s="8"/>
    </row>
    <row r="145" spans="1:17">
      <c r="A145" s="8"/>
      <c r="B145" s="8"/>
      <c r="C145" s="8"/>
      <c r="D145" s="8"/>
      <c r="E145" s="8"/>
      <c r="F145" s="8"/>
      <c r="G145" s="8"/>
      <c r="H145" s="8"/>
      <c r="I145" s="8"/>
      <c r="J145" s="8"/>
      <c r="K145" s="8"/>
      <c r="L145" s="8"/>
      <c r="M145" s="8"/>
      <c r="N145" s="8"/>
      <c r="O145" s="8"/>
      <c r="P145" s="8"/>
      <c r="Q145" s="8"/>
    </row>
    <row r="146" spans="1:17">
      <c r="A146" s="8"/>
      <c r="B146" s="8"/>
      <c r="C146" s="8"/>
      <c r="D146" s="8"/>
      <c r="E146" s="8"/>
      <c r="F146" s="8"/>
      <c r="G146" s="8"/>
      <c r="H146" s="8"/>
      <c r="I146" s="8"/>
      <c r="J146" s="8"/>
      <c r="K146" s="8"/>
      <c r="L146" s="8"/>
      <c r="M146" s="8"/>
      <c r="N146" s="8"/>
      <c r="O146" s="8"/>
      <c r="P146" s="8"/>
      <c r="Q146" s="8"/>
    </row>
    <row r="147" spans="1:17">
      <c r="A147" s="8"/>
      <c r="B147" s="8"/>
      <c r="C147" s="8"/>
      <c r="D147" s="8"/>
      <c r="E147" s="8"/>
      <c r="F147" s="8"/>
      <c r="G147" s="8"/>
      <c r="H147" s="8"/>
      <c r="I147" s="8"/>
      <c r="J147" s="8"/>
      <c r="K147" s="8"/>
      <c r="L147" s="8"/>
      <c r="M147" s="8"/>
      <c r="N147" s="8"/>
      <c r="O147" s="8"/>
      <c r="P147" s="8"/>
      <c r="Q147" s="8"/>
    </row>
    <row r="148" spans="1:17">
      <c r="A148" s="8"/>
      <c r="B148" s="8"/>
      <c r="C148" s="8"/>
      <c r="D148" s="8"/>
      <c r="E148" s="8"/>
      <c r="F148" s="8"/>
      <c r="G148" s="8"/>
      <c r="H148" s="8"/>
      <c r="I148" s="8"/>
      <c r="J148" s="8"/>
      <c r="K148" s="8"/>
      <c r="L148" s="8"/>
      <c r="M148" s="8"/>
      <c r="N148" s="8"/>
      <c r="O148" s="8"/>
      <c r="P148" s="8"/>
      <c r="Q148" s="8"/>
    </row>
    <row r="149" spans="1:17">
      <c r="A149" s="8"/>
      <c r="B149" s="8"/>
      <c r="C149" s="8"/>
      <c r="D149" s="8"/>
      <c r="E149" s="8"/>
      <c r="F149" s="8"/>
      <c r="G149" s="8"/>
      <c r="H149" s="8"/>
      <c r="I149" s="8"/>
      <c r="J149" s="8"/>
      <c r="K149" s="8"/>
      <c r="L149" s="8"/>
      <c r="M149" s="8"/>
      <c r="N149" s="8"/>
      <c r="O149" s="8"/>
      <c r="P149" s="8"/>
      <c r="Q149" s="8"/>
    </row>
    <row r="150" spans="1:17">
      <c r="A150" s="8"/>
      <c r="B150" s="8"/>
      <c r="C150" s="8"/>
      <c r="D150" s="8"/>
      <c r="E150" s="8"/>
      <c r="F150" s="8"/>
      <c r="G150" s="8"/>
      <c r="H150" s="8"/>
      <c r="I150" s="8"/>
      <c r="J150" s="8"/>
      <c r="K150" s="8"/>
      <c r="L150" s="8"/>
      <c r="M150" s="8"/>
      <c r="N150" s="8"/>
      <c r="O150" s="8"/>
      <c r="P150" s="8"/>
      <c r="Q150" s="8"/>
    </row>
    <row r="151" spans="1:17">
      <c r="A151" s="8"/>
      <c r="B151" s="8"/>
      <c r="C151" s="8"/>
      <c r="D151" s="8"/>
      <c r="E151" s="8"/>
      <c r="F151" s="8"/>
      <c r="G151" s="8"/>
      <c r="H151" s="8"/>
      <c r="I151" s="8"/>
      <c r="J151" s="8"/>
      <c r="K151" s="8"/>
      <c r="L151" s="8"/>
      <c r="M151" s="8"/>
      <c r="N151" s="8"/>
      <c r="O151" s="8"/>
      <c r="P151" s="8"/>
      <c r="Q151" s="8"/>
    </row>
    <row r="152" spans="1:17">
      <c r="A152" s="8"/>
      <c r="B152" s="8"/>
      <c r="C152" s="8"/>
      <c r="D152" s="8"/>
      <c r="E152" s="8"/>
      <c r="F152" s="8"/>
      <c r="G152" s="8"/>
      <c r="H152" s="8"/>
      <c r="I152" s="8"/>
      <c r="J152" s="8"/>
      <c r="K152" s="8"/>
      <c r="L152" s="8"/>
      <c r="M152" s="8"/>
      <c r="N152" s="8"/>
      <c r="O152" s="8"/>
      <c r="P152" s="8"/>
      <c r="Q152" s="8"/>
    </row>
    <row r="153" spans="1:17">
      <c r="A153" s="8"/>
      <c r="B153" s="8"/>
      <c r="C153" s="8"/>
      <c r="D153" s="8"/>
      <c r="E153" s="8"/>
      <c r="F153" s="8"/>
      <c r="G153" s="8"/>
      <c r="H153" s="8"/>
      <c r="I153" s="8"/>
      <c r="J153" s="8"/>
      <c r="K153" s="8"/>
      <c r="L153" s="8"/>
      <c r="M153" s="8"/>
      <c r="N153" s="8"/>
      <c r="O153" s="8"/>
      <c r="P153" s="8"/>
      <c r="Q153" s="8"/>
    </row>
    <row r="154" spans="1:17">
      <c r="A154" s="8"/>
      <c r="B154" s="8"/>
      <c r="C154" s="8"/>
      <c r="D154" s="8"/>
      <c r="E154" s="8"/>
      <c r="F154" s="8"/>
      <c r="G154" s="8"/>
      <c r="H154" s="8"/>
      <c r="I154" s="8"/>
      <c r="J154" s="8"/>
      <c r="K154" s="8"/>
      <c r="L154" s="8"/>
      <c r="M154" s="8"/>
      <c r="N154" s="8"/>
      <c r="O154" s="8"/>
      <c r="P154" s="8"/>
      <c r="Q154" s="8"/>
    </row>
    <row r="155" spans="1:17">
      <c r="A155" s="8"/>
      <c r="B155" s="8"/>
      <c r="C155" s="8"/>
      <c r="D155" s="8"/>
      <c r="E155" s="8"/>
      <c r="F155" s="8"/>
      <c r="G155" s="8"/>
      <c r="H155" s="8"/>
      <c r="I155" s="8"/>
      <c r="J155" s="8"/>
      <c r="K155" s="8"/>
      <c r="L155" s="8"/>
      <c r="M155" s="8"/>
      <c r="N155" s="8"/>
      <c r="O155" s="8"/>
      <c r="P155" s="8"/>
      <c r="Q155" s="8"/>
    </row>
    <row r="156" spans="1:17">
      <c r="A156" s="8"/>
      <c r="B156" s="8"/>
      <c r="C156" s="8"/>
      <c r="D156" s="8"/>
      <c r="E156" s="8"/>
      <c r="F156" s="8"/>
      <c r="G156" s="8"/>
      <c r="H156" s="8"/>
      <c r="I156" s="8"/>
      <c r="J156" s="8"/>
      <c r="K156" s="8"/>
      <c r="L156" s="8"/>
      <c r="M156" s="8"/>
      <c r="N156" s="8"/>
      <c r="O156" s="8"/>
      <c r="P156" s="8"/>
      <c r="Q156" s="8"/>
    </row>
    <row r="157" spans="1:17">
      <c r="A157" s="8"/>
      <c r="B157" s="8"/>
      <c r="C157" s="8"/>
      <c r="D157" s="8"/>
      <c r="E157" s="8"/>
      <c r="F157" s="8"/>
      <c r="G157" s="8"/>
      <c r="H157" s="8"/>
      <c r="I157" s="8"/>
      <c r="J157" s="8"/>
      <c r="K157" s="8"/>
      <c r="L157" s="8"/>
      <c r="M157" s="8"/>
      <c r="N157" s="8"/>
      <c r="O157" s="8"/>
      <c r="P157" s="8"/>
      <c r="Q157" s="8"/>
    </row>
    <row r="158" spans="1:17">
      <c r="A158" s="8"/>
      <c r="B158" s="8"/>
      <c r="C158" s="8"/>
      <c r="D158" s="8"/>
      <c r="E158" s="8"/>
      <c r="F158" s="8"/>
      <c r="G158" s="8"/>
      <c r="H158" s="8"/>
      <c r="I158" s="8"/>
      <c r="J158" s="8"/>
      <c r="K158" s="8"/>
      <c r="L158" s="8"/>
      <c r="M158" s="8"/>
      <c r="N158" s="8"/>
      <c r="O158" s="8"/>
      <c r="P158" s="8"/>
      <c r="Q158" s="8"/>
    </row>
    <row r="159" spans="1:17">
      <c r="A159" s="8"/>
      <c r="B159" s="8"/>
      <c r="C159" s="8"/>
      <c r="D159" s="8"/>
      <c r="E159" s="8"/>
      <c r="F159" s="8"/>
      <c r="G159" s="8"/>
      <c r="H159" s="8"/>
      <c r="I159" s="8"/>
      <c r="J159" s="8"/>
      <c r="K159" s="8"/>
      <c r="L159" s="8"/>
      <c r="M159" s="8"/>
      <c r="N159" s="8"/>
      <c r="O159" s="8"/>
      <c r="P159" s="8"/>
      <c r="Q159" s="8"/>
    </row>
    <row r="160" spans="1:17">
      <c r="A160" s="8"/>
      <c r="B160" s="8"/>
      <c r="C160" s="8"/>
      <c r="D160" s="8"/>
      <c r="E160" s="8"/>
      <c r="F160" s="8"/>
      <c r="G160" s="8"/>
      <c r="H160" s="8"/>
      <c r="I160" s="8"/>
      <c r="J160" s="8"/>
      <c r="K160" s="8"/>
      <c r="L160" s="8"/>
      <c r="M160" s="8"/>
      <c r="N160" s="8"/>
      <c r="O160" s="8"/>
      <c r="P160" s="8"/>
      <c r="Q160" s="8"/>
    </row>
    <row r="161" spans="1:17">
      <c r="A161" s="8"/>
      <c r="B161" s="8"/>
      <c r="C161" s="8"/>
      <c r="D161" s="8"/>
      <c r="E161" s="8"/>
      <c r="F161" s="8"/>
      <c r="G161" s="8"/>
      <c r="H161" s="8"/>
      <c r="I161" s="8"/>
      <c r="J161" s="8"/>
      <c r="K161" s="8"/>
      <c r="L161" s="8"/>
      <c r="M161" s="8"/>
      <c r="N161" s="8"/>
      <c r="O161" s="8"/>
      <c r="P161" s="8"/>
      <c r="Q161" s="8"/>
    </row>
    <row r="162" spans="1:17">
      <c r="A162" s="8"/>
      <c r="B162" s="8"/>
      <c r="C162" s="8"/>
      <c r="D162" s="8"/>
      <c r="E162" s="8"/>
      <c r="F162" s="8"/>
      <c r="G162" s="8"/>
      <c r="H162" s="8"/>
      <c r="I162" s="8"/>
      <c r="J162" s="8"/>
      <c r="K162" s="8"/>
      <c r="L162" s="8"/>
      <c r="M162" s="8"/>
      <c r="N162" s="8"/>
      <c r="O162" s="8"/>
      <c r="P162" s="8"/>
      <c r="Q162" s="8"/>
    </row>
    <row r="163" spans="1:17">
      <c r="A163" s="8"/>
      <c r="B163" s="8"/>
      <c r="C163" s="8"/>
      <c r="D163" s="8"/>
      <c r="E163" s="8"/>
      <c r="F163" s="8"/>
      <c r="G163" s="8"/>
      <c r="H163" s="8"/>
      <c r="I163" s="8"/>
      <c r="J163" s="8"/>
      <c r="K163" s="8"/>
      <c r="L163" s="8"/>
      <c r="M163" s="8"/>
      <c r="N163" s="8"/>
      <c r="O163" s="8"/>
      <c r="P163" s="8"/>
      <c r="Q163" s="8"/>
    </row>
    <row r="164" spans="1:17">
      <c r="A164" s="8"/>
      <c r="B164" s="8"/>
      <c r="C164" s="8"/>
      <c r="D164" s="8"/>
      <c r="E164" s="8"/>
      <c r="F164" s="8"/>
      <c r="G164" s="8"/>
      <c r="H164" s="8"/>
      <c r="I164" s="8"/>
      <c r="J164" s="8"/>
      <c r="K164" s="8"/>
      <c r="L164" s="8"/>
      <c r="M164" s="8"/>
      <c r="N164" s="8"/>
      <c r="O164" s="8"/>
      <c r="P164" s="8"/>
      <c r="Q164" s="8"/>
    </row>
    <row r="165" spans="1:17">
      <c r="A165" s="8"/>
      <c r="B165" s="8"/>
      <c r="C165" s="8"/>
      <c r="D165" s="8"/>
      <c r="E165" s="8"/>
      <c r="F165" s="8"/>
      <c r="G165" s="8"/>
      <c r="H165" s="8"/>
      <c r="I165" s="8"/>
      <c r="J165" s="8"/>
      <c r="K165" s="8"/>
      <c r="L165" s="8"/>
      <c r="M165" s="8"/>
      <c r="N165" s="8"/>
      <c r="O165" s="8"/>
      <c r="P165" s="8"/>
      <c r="Q165" s="8"/>
    </row>
    <row r="166" spans="1:17">
      <c r="A166" s="8"/>
      <c r="B166" s="8"/>
      <c r="C166" s="8"/>
      <c r="D166" s="8"/>
      <c r="E166" s="8"/>
      <c r="F166" s="8"/>
      <c r="G166" s="8"/>
      <c r="H166" s="8"/>
      <c r="I166" s="8"/>
      <c r="J166" s="8"/>
      <c r="K166" s="8"/>
      <c r="L166" s="8"/>
      <c r="M166" s="8"/>
      <c r="N166" s="8"/>
      <c r="O166" s="8"/>
      <c r="P166" s="8"/>
      <c r="Q166" s="8"/>
    </row>
    <row r="167" spans="1:17">
      <c r="A167" s="8"/>
      <c r="B167" s="8"/>
      <c r="C167" s="8"/>
      <c r="D167" s="8"/>
      <c r="E167" s="8"/>
      <c r="F167" s="8"/>
      <c r="G167" s="8"/>
      <c r="H167" s="8"/>
      <c r="I167" s="8"/>
      <c r="J167" s="8"/>
      <c r="K167" s="8"/>
      <c r="L167" s="8"/>
      <c r="M167" s="8"/>
      <c r="N167" s="8"/>
      <c r="O167" s="8"/>
      <c r="P167" s="8"/>
      <c r="Q167" s="8"/>
    </row>
    <row r="168" spans="1:17">
      <c r="A168" s="8"/>
      <c r="B168" s="8"/>
      <c r="C168" s="8"/>
      <c r="D168" s="8"/>
      <c r="E168" s="8"/>
      <c r="F168" s="8"/>
      <c r="G168" s="8"/>
      <c r="H168" s="8"/>
      <c r="I168" s="8"/>
      <c r="J168" s="8"/>
      <c r="K168" s="8"/>
      <c r="L168" s="8"/>
      <c r="M168" s="8"/>
      <c r="N168" s="8"/>
      <c r="O168" s="8"/>
      <c r="P168" s="8"/>
      <c r="Q168" s="8"/>
    </row>
    <row r="169" spans="1:17">
      <c r="A169" s="8"/>
      <c r="B169" s="8"/>
      <c r="C169" s="8"/>
      <c r="D169" s="8"/>
      <c r="E169" s="8"/>
      <c r="F169" s="8"/>
      <c r="G169" s="8"/>
      <c r="H169" s="8"/>
      <c r="I169" s="8"/>
      <c r="J169" s="8"/>
      <c r="K169" s="8"/>
      <c r="L169" s="8"/>
      <c r="M169" s="8"/>
      <c r="N169" s="8"/>
      <c r="O169" s="8"/>
      <c r="P169" s="8"/>
      <c r="Q169" s="8"/>
    </row>
    <row r="170" spans="1:17">
      <c r="A170" s="8"/>
      <c r="B170" s="8"/>
      <c r="C170" s="8"/>
      <c r="D170" s="8"/>
      <c r="E170" s="8"/>
      <c r="F170" s="8"/>
      <c r="G170" s="8"/>
      <c r="H170" s="8"/>
      <c r="I170" s="8"/>
      <c r="J170" s="8"/>
      <c r="K170" s="8"/>
      <c r="L170" s="8"/>
      <c r="M170" s="8"/>
      <c r="N170" s="8"/>
      <c r="O170" s="8"/>
      <c r="P170" s="8"/>
      <c r="Q170" s="8"/>
    </row>
    <row r="171" spans="1:17">
      <c r="A171" s="8"/>
      <c r="B171" s="8"/>
      <c r="C171" s="8"/>
      <c r="D171" s="8"/>
      <c r="E171" s="8"/>
      <c r="F171" s="8"/>
      <c r="G171" s="8"/>
      <c r="H171" s="8"/>
      <c r="I171" s="8"/>
      <c r="J171" s="8"/>
      <c r="K171" s="8"/>
      <c r="L171" s="8"/>
      <c r="M171" s="8"/>
      <c r="N171" s="8"/>
      <c r="O171" s="8"/>
      <c r="P171" s="8"/>
      <c r="Q171" s="8"/>
    </row>
    <row r="172" spans="1:17">
      <c r="A172" s="8"/>
      <c r="B172" s="8"/>
      <c r="C172" s="8"/>
      <c r="D172" s="8"/>
      <c r="E172" s="8"/>
      <c r="F172" s="8"/>
      <c r="G172" s="8"/>
      <c r="H172" s="8"/>
      <c r="I172" s="8"/>
      <c r="J172" s="8"/>
      <c r="K172" s="8"/>
      <c r="L172" s="8"/>
      <c r="M172" s="8"/>
      <c r="N172" s="8"/>
      <c r="O172" s="8"/>
      <c r="P172" s="8"/>
      <c r="Q172" s="8"/>
    </row>
    <row r="173" spans="1:17">
      <c r="A173" s="8"/>
      <c r="B173" s="8"/>
      <c r="C173" s="8"/>
      <c r="D173" s="8"/>
      <c r="E173" s="8"/>
      <c r="F173" s="8"/>
      <c r="G173" s="8"/>
      <c r="H173" s="8"/>
      <c r="I173" s="8"/>
      <c r="J173" s="8"/>
      <c r="K173" s="8"/>
      <c r="L173" s="8"/>
      <c r="M173" s="8"/>
      <c r="N173" s="8"/>
      <c r="O173" s="8"/>
      <c r="P173" s="8"/>
      <c r="Q173" s="8"/>
    </row>
    <row r="174" spans="1:17">
      <c r="A174" s="8"/>
      <c r="B174" s="8"/>
      <c r="C174" s="8"/>
      <c r="D174" s="8"/>
      <c r="E174" s="8"/>
      <c r="F174" s="8"/>
      <c r="G174" s="8"/>
      <c r="H174" s="8"/>
      <c r="I174" s="8"/>
      <c r="J174" s="8"/>
      <c r="K174" s="8"/>
      <c r="L174" s="8"/>
      <c r="M174" s="8"/>
      <c r="N174" s="8"/>
      <c r="O174" s="8"/>
      <c r="P174" s="8"/>
      <c r="Q174" s="8"/>
    </row>
    <row r="175" spans="1:17">
      <c r="A175" s="8"/>
      <c r="B175" s="8"/>
      <c r="C175" s="8"/>
      <c r="D175" s="8"/>
      <c r="E175" s="8"/>
      <c r="F175" s="8"/>
      <c r="G175" s="8"/>
      <c r="H175" s="8"/>
      <c r="I175" s="8"/>
      <c r="J175" s="8"/>
      <c r="K175" s="8"/>
      <c r="L175" s="8"/>
      <c r="M175" s="8"/>
      <c r="N175" s="8"/>
      <c r="O175" s="8"/>
      <c r="P175" s="8"/>
      <c r="Q175" s="8"/>
    </row>
    <row r="176" spans="1:17">
      <c r="A176" s="8"/>
      <c r="B176" s="8"/>
      <c r="C176" s="8"/>
      <c r="D176" s="8"/>
      <c r="E176" s="8"/>
      <c r="F176" s="8"/>
      <c r="G176" s="8"/>
      <c r="H176" s="8"/>
      <c r="I176" s="8"/>
      <c r="J176" s="8"/>
      <c r="K176" s="8"/>
      <c r="L176" s="8"/>
      <c r="M176" s="8"/>
      <c r="N176" s="8"/>
      <c r="O176" s="8"/>
      <c r="P176" s="8"/>
      <c r="Q176" s="8"/>
    </row>
    <row r="177" spans="1:17">
      <c r="A177" s="8"/>
      <c r="B177" s="8"/>
      <c r="C177" s="8"/>
      <c r="D177" s="8"/>
      <c r="E177" s="8"/>
      <c r="F177" s="8"/>
      <c r="G177" s="8"/>
      <c r="H177" s="8"/>
      <c r="I177" s="8"/>
      <c r="J177" s="8"/>
      <c r="K177" s="8"/>
      <c r="L177" s="8"/>
      <c r="M177" s="8"/>
      <c r="N177" s="8"/>
      <c r="O177" s="8"/>
      <c r="P177" s="8"/>
      <c r="Q177" s="8"/>
    </row>
    <row r="178" spans="1:17">
      <c r="A178" s="8"/>
      <c r="B178" s="8"/>
      <c r="C178" s="8"/>
      <c r="D178" s="8"/>
      <c r="E178" s="8"/>
      <c r="F178" s="8"/>
      <c r="G178" s="8"/>
      <c r="H178" s="8"/>
      <c r="I178" s="8"/>
      <c r="J178" s="8"/>
      <c r="K178" s="8"/>
      <c r="L178" s="8"/>
      <c r="M178" s="8"/>
      <c r="N178" s="8"/>
      <c r="O178" s="8"/>
      <c r="P178" s="8"/>
      <c r="Q178" s="8"/>
    </row>
    <row r="179" spans="1:17">
      <c r="A179" s="8"/>
      <c r="B179" s="8"/>
      <c r="C179" s="8"/>
      <c r="D179" s="8"/>
      <c r="E179" s="8"/>
      <c r="F179" s="8"/>
      <c r="G179" s="8"/>
      <c r="H179" s="8"/>
      <c r="I179" s="8"/>
      <c r="J179" s="8"/>
      <c r="K179" s="8"/>
      <c r="L179" s="8"/>
      <c r="M179" s="8"/>
      <c r="N179" s="8"/>
      <c r="O179" s="8"/>
      <c r="P179" s="8"/>
      <c r="Q179" s="8"/>
    </row>
    <row r="180" spans="1:17">
      <c r="A180" s="8"/>
      <c r="B180" s="8"/>
      <c r="C180" s="8"/>
      <c r="D180" s="8"/>
      <c r="E180" s="8"/>
      <c r="F180" s="8"/>
      <c r="G180" s="8"/>
      <c r="H180" s="8"/>
      <c r="I180" s="8"/>
      <c r="J180" s="8"/>
      <c r="K180" s="8"/>
      <c r="L180" s="8"/>
      <c r="M180" s="8"/>
      <c r="N180" s="8"/>
      <c r="O180" s="8"/>
      <c r="P180" s="8"/>
      <c r="Q180" s="8"/>
    </row>
    <row r="181" spans="1:17">
      <c r="A181" s="8"/>
      <c r="B181" s="8"/>
      <c r="C181" s="8"/>
      <c r="D181" s="8"/>
      <c r="E181" s="8"/>
      <c r="F181" s="8"/>
      <c r="G181" s="8"/>
      <c r="H181" s="8"/>
      <c r="I181" s="8"/>
      <c r="J181" s="8"/>
      <c r="K181" s="8"/>
      <c r="L181" s="8"/>
      <c r="M181" s="8"/>
      <c r="N181" s="8"/>
      <c r="O181" s="8"/>
      <c r="P181" s="8"/>
      <c r="Q181" s="8"/>
    </row>
    <row r="182" spans="1:17">
      <c r="A182" s="8"/>
      <c r="B182" s="8"/>
      <c r="C182" s="8"/>
      <c r="D182" s="8"/>
      <c r="E182" s="8"/>
      <c r="F182" s="8"/>
      <c r="G182" s="8"/>
      <c r="H182" s="8"/>
      <c r="I182" s="8"/>
      <c r="J182" s="8"/>
      <c r="K182" s="8"/>
      <c r="L182" s="8"/>
      <c r="M182" s="8"/>
      <c r="N182" s="8"/>
      <c r="O182" s="8"/>
      <c r="P182" s="8"/>
      <c r="Q182" s="8"/>
    </row>
    <row r="183" spans="1:17">
      <c r="A183" s="8"/>
      <c r="B183" s="8"/>
      <c r="C183" s="8"/>
      <c r="D183" s="8"/>
      <c r="E183" s="8"/>
      <c r="F183" s="8"/>
      <c r="G183" s="8"/>
      <c r="H183" s="8"/>
      <c r="I183" s="8"/>
      <c r="J183" s="8"/>
      <c r="K183" s="8"/>
      <c r="L183" s="8"/>
      <c r="M183" s="8"/>
      <c r="N183" s="8"/>
      <c r="O183" s="8"/>
      <c r="P183" s="8"/>
      <c r="Q183" s="8"/>
    </row>
    <row r="184" spans="1:17">
      <c r="A184" s="8"/>
      <c r="B184" s="8"/>
      <c r="C184" s="8"/>
      <c r="D184" s="8"/>
      <c r="E184" s="8"/>
      <c r="F184" s="8"/>
      <c r="G184" s="8"/>
      <c r="H184" s="8"/>
      <c r="I184" s="8"/>
      <c r="J184" s="8"/>
      <c r="K184" s="8"/>
      <c r="L184" s="8"/>
      <c r="M184" s="8"/>
      <c r="N184" s="8"/>
      <c r="O184" s="8"/>
      <c r="P184" s="8"/>
      <c r="Q184" s="8"/>
    </row>
    <row r="185" spans="1:17">
      <c r="A185" s="8"/>
      <c r="B185" s="8"/>
      <c r="C185" s="8"/>
      <c r="D185" s="8"/>
      <c r="E185" s="8"/>
      <c r="F185" s="8"/>
      <c r="G185" s="8"/>
      <c r="H185" s="8"/>
      <c r="I185" s="8"/>
      <c r="J185" s="8"/>
      <c r="K185" s="8"/>
      <c r="L185" s="8"/>
      <c r="M185" s="8"/>
      <c r="N185" s="8"/>
      <c r="O185" s="8"/>
      <c r="P185" s="8"/>
      <c r="Q185" s="8"/>
    </row>
    <row r="186" spans="1:17">
      <c r="A186" s="8"/>
      <c r="B186" s="8"/>
      <c r="C186" s="8"/>
      <c r="D186" s="8"/>
      <c r="E186" s="8"/>
      <c r="F186" s="8"/>
      <c r="G186" s="8"/>
      <c r="H186" s="8"/>
      <c r="I186" s="8"/>
      <c r="J186" s="8"/>
      <c r="K186" s="8"/>
      <c r="L186" s="8"/>
      <c r="M186" s="8"/>
      <c r="N186" s="8"/>
      <c r="O186" s="8"/>
      <c r="P186" s="8"/>
      <c r="Q186" s="8"/>
    </row>
    <row r="187" spans="1:17">
      <c r="A187" s="8"/>
      <c r="B187" s="8"/>
      <c r="C187" s="8"/>
      <c r="D187" s="8"/>
      <c r="E187" s="8"/>
      <c r="F187" s="8"/>
      <c r="G187" s="8"/>
      <c r="H187" s="8"/>
      <c r="I187" s="8"/>
      <c r="J187" s="8"/>
      <c r="K187" s="8"/>
      <c r="L187" s="8"/>
      <c r="M187" s="8"/>
      <c r="N187" s="8"/>
      <c r="O187" s="8"/>
      <c r="P187" s="8"/>
      <c r="Q187" s="8"/>
    </row>
    <row r="188" spans="1:17">
      <c r="A188" s="8"/>
      <c r="B188" s="8"/>
      <c r="C188" s="8"/>
      <c r="D188" s="8"/>
      <c r="E188" s="8"/>
      <c r="F188" s="8"/>
      <c r="G188" s="8"/>
      <c r="H188" s="8"/>
      <c r="I188" s="8"/>
      <c r="J188" s="8"/>
      <c r="K188" s="8"/>
      <c r="L188" s="8"/>
      <c r="M188" s="8"/>
      <c r="N188" s="8"/>
      <c r="O188" s="8"/>
      <c r="P188" s="8"/>
      <c r="Q188" s="8"/>
    </row>
    <row r="189" spans="1:17">
      <c r="A189" s="8"/>
      <c r="B189" s="8"/>
      <c r="C189" s="8"/>
      <c r="D189" s="8"/>
      <c r="E189" s="8"/>
      <c r="F189" s="8"/>
      <c r="G189" s="8"/>
      <c r="H189" s="8"/>
      <c r="I189" s="8"/>
      <c r="J189" s="8"/>
      <c r="K189" s="8"/>
      <c r="L189" s="8"/>
      <c r="M189" s="8"/>
      <c r="N189" s="8"/>
      <c r="O189" s="8"/>
      <c r="P189" s="8"/>
      <c r="Q189" s="8"/>
    </row>
    <row r="190" spans="1:17">
      <c r="A190" s="8"/>
      <c r="B190" s="8"/>
      <c r="C190" s="8"/>
      <c r="D190" s="8"/>
      <c r="E190" s="8"/>
      <c r="F190" s="8"/>
      <c r="G190" s="8"/>
      <c r="H190" s="8"/>
      <c r="I190" s="8"/>
      <c r="J190" s="8"/>
      <c r="K190" s="8"/>
      <c r="L190" s="8"/>
      <c r="M190" s="8"/>
      <c r="N190" s="8"/>
      <c r="O190" s="8"/>
      <c r="P190" s="8"/>
      <c r="Q190" s="8"/>
    </row>
    <row r="191" spans="1:17">
      <c r="A191" s="8"/>
      <c r="B191" s="8"/>
      <c r="C191" s="8"/>
      <c r="D191" s="8"/>
      <c r="E191" s="8"/>
      <c r="F191" s="8"/>
      <c r="G191" s="8"/>
      <c r="H191" s="8"/>
      <c r="I191" s="8"/>
      <c r="J191" s="8"/>
      <c r="K191" s="8"/>
      <c r="L191" s="8"/>
      <c r="M191" s="8"/>
      <c r="N191" s="8"/>
      <c r="O191" s="8"/>
      <c r="P191" s="8"/>
      <c r="Q191" s="8"/>
    </row>
    <row r="192" spans="1:17">
      <c r="A192" s="8"/>
      <c r="B192" s="8"/>
      <c r="C192" s="8"/>
      <c r="D192" s="8"/>
      <c r="E192" s="8"/>
      <c r="F192" s="8"/>
      <c r="G192" s="8"/>
      <c r="H192" s="8"/>
      <c r="I192" s="8"/>
      <c r="J192" s="8"/>
      <c r="K192" s="8"/>
      <c r="L192" s="8"/>
      <c r="M192" s="8"/>
      <c r="N192" s="8"/>
      <c r="O192" s="8"/>
      <c r="P192" s="8"/>
      <c r="Q192" s="8"/>
    </row>
    <row r="193" spans="1:17">
      <c r="A193" s="8"/>
      <c r="B193" s="8"/>
      <c r="C193" s="8"/>
      <c r="D193" s="8"/>
      <c r="E193" s="8"/>
      <c r="F193" s="8"/>
      <c r="G193" s="8"/>
      <c r="H193" s="8"/>
      <c r="I193" s="8"/>
      <c r="J193" s="8"/>
      <c r="K193" s="8"/>
      <c r="L193" s="8"/>
      <c r="M193" s="8"/>
      <c r="N193" s="8"/>
      <c r="O193" s="8"/>
      <c r="P193" s="8"/>
      <c r="Q193" s="8"/>
    </row>
    <row r="194" spans="1:17">
      <c r="A194" s="8"/>
      <c r="B194" s="8"/>
      <c r="C194" s="8"/>
      <c r="D194" s="8"/>
      <c r="E194" s="8"/>
      <c r="F194" s="8"/>
      <c r="G194" s="8"/>
      <c r="H194" s="8"/>
      <c r="I194" s="8"/>
      <c r="J194" s="8"/>
      <c r="K194" s="8"/>
      <c r="L194" s="8"/>
      <c r="M194" s="8"/>
      <c r="N194" s="8"/>
      <c r="O194" s="8"/>
      <c r="P194" s="8"/>
      <c r="Q194" s="8"/>
    </row>
    <row r="195" spans="1:17">
      <c r="A195" s="8"/>
      <c r="B195" s="8"/>
      <c r="C195" s="8"/>
      <c r="D195" s="8"/>
      <c r="E195" s="8"/>
      <c r="F195" s="8"/>
      <c r="G195" s="8"/>
      <c r="H195" s="8"/>
      <c r="I195" s="8"/>
      <c r="J195" s="8"/>
      <c r="K195" s="8"/>
      <c r="L195" s="8"/>
      <c r="M195" s="8"/>
      <c r="N195" s="8"/>
      <c r="O195" s="8"/>
      <c r="P195" s="8"/>
      <c r="Q195" s="8"/>
    </row>
    <row r="196" spans="1:17">
      <c r="A196" s="8"/>
      <c r="B196" s="8"/>
      <c r="C196" s="8"/>
      <c r="D196" s="8"/>
      <c r="E196" s="8"/>
      <c r="F196" s="8"/>
      <c r="G196" s="8"/>
      <c r="H196" s="8"/>
      <c r="I196" s="8"/>
      <c r="J196" s="8"/>
      <c r="K196" s="8"/>
      <c r="L196" s="8"/>
      <c r="M196" s="8"/>
      <c r="N196" s="8"/>
      <c r="O196" s="8"/>
      <c r="P196" s="8"/>
      <c r="Q196" s="8"/>
    </row>
    <row r="197" spans="1:17">
      <c r="A197" s="8"/>
      <c r="B197" s="8"/>
      <c r="C197" s="8"/>
      <c r="D197" s="8"/>
      <c r="E197" s="8"/>
      <c r="F197" s="8"/>
      <c r="G197" s="8"/>
      <c r="H197" s="8"/>
      <c r="I197" s="8"/>
      <c r="J197" s="8"/>
      <c r="K197" s="8"/>
      <c r="L197" s="8"/>
      <c r="M197" s="8"/>
      <c r="N197" s="8"/>
      <c r="O197" s="8"/>
      <c r="P197" s="8"/>
      <c r="Q197" s="8"/>
    </row>
    <row r="198" spans="1:17">
      <c r="A198" s="8"/>
      <c r="B198" s="8"/>
      <c r="C198" s="8"/>
      <c r="D198" s="8"/>
      <c r="E198" s="8"/>
      <c r="F198" s="8"/>
      <c r="G198" s="8"/>
      <c r="H198" s="8"/>
      <c r="I198" s="8"/>
      <c r="J198" s="8"/>
      <c r="K198" s="8"/>
      <c r="L198" s="8"/>
      <c r="M198" s="8"/>
      <c r="N198" s="8"/>
      <c r="O198" s="8"/>
      <c r="P198" s="8"/>
      <c r="Q198" s="8"/>
    </row>
    <row r="199" spans="1:17">
      <c r="A199" s="8"/>
      <c r="B199" s="8"/>
      <c r="C199" s="8"/>
      <c r="D199" s="8"/>
      <c r="E199" s="8"/>
      <c r="F199" s="8"/>
      <c r="G199" s="8"/>
      <c r="H199" s="8"/>
      <c r="I199" s="8"/>
      <c r="J199" s="8"/>
      <c r="K199" s="8"/>
      <c r="L199" s="8"/>
      <c r="M199" s="8"/>
      <c r="N199" s="8"/>
      <c r="O199" s="8"/>
      <c r="P199" s="8"/>
      <c r="Q199" s="8"/>
    </row>
    <row r="200" spans="1:17">
      <c r="A200" s="8"/>
      <c r="B200" s="8"/>
      <c r="C200" s="8"/>
      <c r="D200" s="8"/>
      <c r="E200" s="8"/>
      <c r="F200" s="8"/>
      <c r="G200" s="8"/>
      <c r="H200" s="8"/>
      <c r="I200" s="8"/>
      <c r="J200" s="8"/>
      <c r="K200" s="8"/>
      <c r="L200" s="8"/>
      <c r="M200" s="8"/>
      <c r="N200" s="8"/>
      <c r="O200" s="8"/>
      <c r="P200" s="8"/>
      <c r="Q200" s="8"/>
    </row>
    <row r="201" spans="1:17">
      <c r="A201" s="8"/>
      <c r="B201" s="8"/>
      <c r="C201" s="8"/>
      <c r="D201" s="8"/>
      <c r="E201" s="8"/>
      <c r="F201" s="8"/>
      <c r="G201" s="8"/>
      <c r="H201" s="8"/>
      <c r="I201" s="8"/>
      <c r="J201" s="8"/>
      <c r="K201" s="8"/>
      <c r="L201" s="8"/>
      <c r="M201" s="8"/>
      <c r="N201" s="8"/>
      <c r="O201" s="8"/>
      <c r="P201" s="8"/>
      <c r="Q201" s="8"/>
    </row>
    <row r="202" spans="1:17">
      <c r="A202" s="8"/>
      <c r="B202" s="8"/>
      <c r="C202" s="8"/>
      <c r="D202" s="8"/>
      <c r="E202" s="8"/>
      <c r="F202" s="8"/>
      <c r="G202" s="8"/>
      <c r="H202" s="8"/>
      <c r="I202" s="8"/>
      <c r="J202" s="8"/>
      <c r="K202" s="8"/>
      <c r="L202" s="8"/>
      <c r="M202" s="8"/>
      <c r="N202" s="8"/>
      <c r="O202" s="8"/>
      <c r="P202" s="8"/>
      <c r="Q202" s="8"/>
    </row>
    <row r="203" spans="1:17">
      <c r="A203" s="8"/>
      <c r="B203" s="8"/>
      <c r="C203" s="8"/>
      <c r="D203" s="8"/>
      <c r="E203" s="8"/>
      <c r="F203" s="8"/>
      <c r="G203" s="8"/>
      <c r="H203" s="8"/>
      <c r="I203" s="8"/>
      <c r="J203" s="8"/>
      <c r="K203" s="8"/>
      <c r="L203" s="8"/>
      <c r="M203" s="8"/>
      <c r="N203" s="8"/>
      <c r="O203" s="8"/>
      <c r="P203" s="8"/>
      <c r="Q203" s="8"/>
    </row>
    <row r="204" spans="1:17">
      <c r="A204" s="8"/>
      <c r="B204" s="8"/>
      <c r="C204" s="8"/>
      <c r="D204" s="8"/>
      <c r="E204" s="8"/>
      <c r="F204" s="8"/>
      <c r="G204" s="8"/>
      <c r="H204" s="8"/>
      <c r="I204" s="8"/>
      <c r="J204" s="8"/>
      <c r="K204" s="8"/>
      <c r="L204" s="8"/>
      <c r="M204" s="8"/>
      <c r="N204" s="8"/>
      <c r="O204" s="8"/>
      <c r="P204" s="8"/>
      <c r="Q204" s="8"/>
    </row>
    <row r="205" spans="1:17">
      <c r="A205" s="8"/>
      <c r="B205" s="8"/>
      <c r="C205" s="8"/>
      <c r="D205" s="8"/>
      <c r="E205" s="8"/>
      <c r="F205" s="8"/>
      <c r="G205" s="8"/>
      <c r="H205" s="8"/>
      <c r="I205" s="8"/>
      <c r="J205" s="8"/>
      <c r="K205" s="8"/>
      <c r="L205" s="8"/>
      <c r="M205" s="8"/>
      <c r="N205" s="8"/>
      <c r="O205" s="8"/>
      <c r="P205" s="8"/>
      <c r="Q205" s="8"/>
    </row>
    <row r="206" spans="1:17">
      <c r="A206" s="8"/>
      <c r="B206" s="8"/>
      <c r="C206" s="8"/>
      <c r="D206" s="8"/>
      <c r="E206" s="8"/>
      <c r="F206" s="8"/>
      <c r="G206" s="8"/>
      <c r="H206" s="8"/>
      <c r="I206" s="8"/>
      <c r="J206" s="8"/>
      <c r="K206" s="8"/>
      <c r="L206" s="8"/>
      <c r="M206" s="8"/>
      <c r="N206" s="8"/>
      <c r="O206" s="8"/>
      <c r="P206" s="8"/>
      <c r="Q206" s="8"/>
    </row>
    <row r="207" spans="1:17">
      <c r="A207" s="8"/>
      <c r="B207" s="8"/>
      <c r="C207" s="8"/>
      <c r="D207" s="8"/>
      <c r="E207" s="8"/>
      <c r="F207" s="8"/>
      <c r="G207" s="8"/>
      <c r="H207" s="8"/>
      <c r="I207" s="8"/>
      <c r="J207" s="8"/>
      <c r="K207" s="8"/>
      <c r="L207" s="8"/>
      <c r="M207" s="8"/>
      <c r="N207" s="8"/>
      <c r="O207" s="8"/>
      <c r="P207" s="8"/>
      <c r="Q207" s="8"/>
    </row>
    <row r="208" spans="1:17">
      <c r="A208" s="8"/>
      <c r="B208" s="8"/>
      <c r="C208" s="8"/>
      <c r="D208" s="8"/>
      <c r="E208" s="8"/>
      <c r="F208" s="8"/>
      <c r="G208" s="8"/>
      <c r="H208" s="8"/>
      <c r="I208" s="8"/>
      <c r="J208" s="8"/>
      <c r="K208" s="8"/>
      <c r="L208" s="8"/>
      <c r="M208" s="8"/>
      <c r="N208" s="8"/>
      <c r="O208" s="8"/>
      <c r="P208" s="8"/>
      <c r="Q208" s="8"/>
    </row>
    <row r="209" spans="1:17">
      <c r="A209" s="8"/>
      <c r="B209" s="8"/>
      <c r="C209" s="8"/>
      <c r="D209" s="8"/>
      <c r="E209" s="8"/>
      <c r="F209" s="8"/>
      <c r="G209" s="8"/>
      <c r="H209" s="8"/>
      <c r="I209" s="8"/>
      <c r="J209" s="8"/>
      <c r="K209" s="8"/>
      <c r="L209" s="8"/>
      <c r="M209" s="8"/>
      <c r="N209" s="8"/>
      <c r="O209" s="8"/>
      <c r="P209" s="8"/>
      <c r="Q209" s="8"/>
    </row>
    <row r="210" spans="1:17">
      <c r="A210" s="8"/>
      <c r="B210" s="8"/>
      <c r="C210" s="8"/>
      <c r="D210" s="8"/>
      <c r="E210" s="8"/>
      <c r="F210" s="8"/>
      <c r="G210" s="8"/>
      <c r="H210" s="8"/>
      <c r="I210" s="8"/>
      <c r="J210" s="8"/>
      <c r="K210" s="8"/>
      <c r="L210" s="8"/>
      <c r="M210" s="8"/>
      <c r="N210" s="8"/>
      <c r="O210" s="8"/>
      <c r="P210" s="8"/>
      <c r="Q210" s="8"/>
    </row>
    <row r="211" spans="1:17">
      <c r="A211" s="8"/>
      <c r="B211" s="8"/>
      <c r="C211" s="8"/>
      <c r="D211" s="8"/>
      <c r="E211" s="8"/>
      <c r="F211" s="8"/>
      <c r="G211" s="8"/>
      <c r="H211" s="8"/>
      <c r="I211" s="8"/>
      <c r="J211" s="8"/>
      <c r="K211" s="8"/>
      <c r="L211" s="8"/>
      <c r="M211" s="8"/>
      <c r="N211" s="8"/>
      <c r="O211" s="8"/>
      <c r="P211" s="8"/>
      <c r="Q211" s="8"/>
    </row>
    <row r="212" spans="1:17">
      <c r="A212" s="8"/>
      <c r="B212" s="8"/>
      <c r="C212" s="8"/>
      <c r="D212" s="8"/>
      <c r="E212" s="8"/>
      <c r="F212" s="8"/>
      <c r="G212" s="8"/>
      <c r="H212" s="8"/>
      <c r="I212" s="8"/>
      <c r="J212" s="8"/>
      <c r="K212" s="8"/>
      <c r="L212" s="8"/>
      <c r="M212" s="8"/>
      <c r="N212" s="8"/>
      <c r="O212" s="8"/>
      <c r="P212" s="8"/>
      <c r="Q212" s="8"/>
    </row>
    <row r="213" spans="1:17">
      <c r="A213" s="8"/>
      <c r="B213" s="8"/>
      <c r="C213" s="8"/>
      <c r="D213" s="8"/>
      <c r="E213" s="8"/>
      <c r="F213" s="8"/>
      <c r="G213" s="8"/>
      <c r="H213" s="8"/>
      <c r="I213" s="8"/>
      <c r="J213" s="8"/>
      <c r="K213" s="8"/>
      <c r="L213" s="8"/>
      <c r="M213" s="8"/>
      <c r="N213" s="8"/>
      <c r="O213" s="8"/>
      <c r="P213" s="8"/>
      <c r="Q213" s="8"/>
    </row>
  </sheetData>
  <mergeCells count="57">
    <mergeCell ref="A1:Q1"/>
    <mergeCell ref="A5:A7"/>
    <mergeCell ref="J6:J7"/>
    <mergeCell ref="N6:N7"/>
    <mergeCell ref="G6:I6"/>
    <mergeCell ref="K6:M6"/>
    <mergeCell ref="O6:Q6"/>
    <mergeCell ref="N5:Q5"/>
    <mergeCell ref="C6:E6"/>
    <mergeCell ref="B6:B7"/>
    <mergeCell ref="F6:F7"/>
    <mergeCell ref="B5:E5"/>
    <mergeCell ref="J5:M5"/>
    <mergeCell ref="F5:I5"/>
    <mergeCell ref="A2:Q2"/>
    <mergeCell ref="A3:Q3"/>
    <mergeCell ref="A4:B4"/>
    <mergeCell ref="A26:A28"/>
    <mergeCell ref="B26:E26"/>
    <mergeCell ref="F26:I26"/>
    <mergeCell ref="J26:M26"/>
    <mergeCell ref="A23:Q23"/>
    <mergeCell ref="N26:Q26"/>
    <mergeCell ref="B27:B28"/>
    <mergeCell ref="C27:E27"/>
    <mergeCell ref="F27:F28"/>
    <mergeCell ref="G27:I27"/>
    <mergeCell ref="J27:J28"/>
    <mergeCell ref="K27:M27"/>
    <mergeCell ref="N27:N28"/>
    <mergeCell ref="O27:Q27"/>
    <mergeCell ref="J50:M50"/>
    <mergeCell ref="N50:Q50"/>
    <mergeCell ref="B51:B52"/>
    <mergeCell ref="C51:E51"/>
    <mergeCell ref="F51:F52"/>
    <mergeCell ref="G51:I51"/>
    <mergeCell ref="J51:J52"/>
    <mergeCell ref="K51:M51"/>
    <mergeCell ref="N51:N52"/>
    <mergeCell ref="O51:Q51"/>
    <mergeCell ref="A47:O47"/>
    <mergeCell ref="A68:O68"/>
    <mergeCell ref="A67:Q67"/>
    <mergeCell ref="B30:B31"/>
    <mergeCell ref="C30:E30"/>
    <mergeCell ref="F30:F31"/>
    <mergeCell ref="G30:I30"/>
    <mergeCell ref="J30:J31"/>
    <mergeCell ref="K30:M30"/>
    <mergeCell ref="N30:N31"/>
    <mergeCell ref="O30:Q30"/>
    <mergeCell ref="A29:A31"/>
    <mergeCell ref="A46:Q46"/>
    <mergeCell ref="A50:A52"/>
    <mergeCell ref="B50:E50"/>
    <mergeCell ref="F50:I50"/>
  </mergeCells>
  <printOptions horizontalCentered="1" headings="1"/>
  <pageMargins left="0.7" right="0.7" top="0.75" bottom="0.75" header="0.3" footer="0.3"/>
  <pageSetup scale="54"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2019-04-23T07:00:00+00:00</Dat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77EAAE-BFB8-4910-8C1C-D335FCAE990C}">
  <ds:schemaRefs>
    <ds:schemaRef ds:uri="http://schemas.microsoft.com/sharepoint/v3/contenttype/forms"/>
  </ds:schemaRefs>
</ds:datastoreItem>
</file>

<file path=customXml/itemProps2.xml><?xml version="1.0" encoding="utf-8"?>
<ds:datastoreItem xmlns:ds="http://schemas.openxmlformats.org/officeDocument/2006/customXml" ds:itemID="{93540C34-B68F-4BD1-AD6F-E521573F6D8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BA50904-1D78-45B3-9ECD-D259187C02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ESA Table 1</vt:lpstr>
      <vt:lpstr>ESA Table 1A</vt:lpstr>
      <vt:lpstr>ESA Table 2</vt:lpstr>
      <vt:lpstr>ESA Table 2A </vt:lpstr>
      <vt:lpstr>ESA Table 2B</vt:lpstr>
      <vt:lpstr>ESA Table 3</vt:lpstr>
      <vt:lpstr>ESA Table 4A</vt:lpstr>
      <vt:lpstr>ESA Table 4B</vt:lpstr>
      <vt:lpstr>ESA Table 5</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 '!Print_Area</vt:lpstr>
      <vt:lpstr>'ESA Table 3'!Print_Area</vt:lpstr>
      <vt:lpstr>'ESA Table 4A'!Print_Area</vt:lpstr>
      <vt:lpstr>'ESA Table 4B'!Print_Area</vt:lpstr>
      <vt:lpstr>'ESA Table 5'!Print_Area</vt:lpstr>
      <vt:lpstr>'ESA Table 6'!Print_Area</vt:lpstr>
      <vt:lpstr>'ESA Table 7'!Print_Area</vt:lpstr>
      <vt:lpstr>'ESA Table 2'!Print_Titles</vt:lpstr>
      <vt:lpstr>'ESA Table 4A'!Print_Titles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MAR2019 Low Income Monthly Report Tables</dc:title>
  <dc:subject/>
  <dc:creator>O Drain, Mary</dc:creator>
  <cp:keywords/>
  <dc:description/>
  <cp:lastModifiedBy>Nguyen, Tina</cp:lastModifiedBy>
  <cp:lastPrinted>2019-04-17T23:49:23Z</cp:lastPrinted>
  <dcterms:created xsi:type="dcterms:W3CDTF">1996-10-14T23:33:28Z</dcterms:created>
  <dcterms:modified xsi:type="dcterms:W3CDTF">2019-04-18T17:14:13Z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ies>
</file>